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updateLinks="never" codeName="PriceBook" defaultThemeVersion="124226"/>
  <bookViews>
    <workbookView xWindow="-15" yWindow="165" windowWidth="19320" windowHeight="4905" tabRatio="260"/>
  </bookViews>
  <sheets>
    <sheet name="Прайс-лист" sheetId="1" r:id="rId1"/>
    <sheet name="Лист1" sheetId="5" r:id="rId2"/>
    <sheet name="Инструкция и Глоссарий" sheetId="4" state="hidden" r:id="rId3"/>
    <sheet name="Инструкция" sheetId="3" state="hidden" r:id="rId4"/>
  </sheets>
  <externalReferences>
    <externalReference r:id="rId5"/>
  </externalReferences>
  <definedNames>
    <definedName name="_xlnm._FilterDatabase" localSheetId="0" hidden="1">'Прайс-лист'!$A$17:$BN$210</definedName>
    <definedName name="ADDRESS">'Прайс-лист'!$F$2</definedName>
    <definedName name="Crit">'Прайс-лист'!$AT$4:$AT$5</definedName>
    <definedName name="DATA" localSheetId="2">'[1]Прайс-лист'!#REF!</definedName>
    <definedName name="DATA">'Прайс-лист'!#REF!</definedName>
    <definedName name="ID_TYPE">'Прайс-лист'!$AL$17</definedName>
    <definedName name="LINES">'Прайс-лист'!$A$1</definedName>
    <definedName name="PHONE" localSheetId="2">'[1]Прайс-лист'!#REF!</definedName>
    <definedName name="PHONE">'Прайс-лист'!#REF!</definedName>
    <definedName name="PRICE_DATE" localSheetId="2">'[1]Прайс-лист'!#REF!</definedName>
    <definedName name="PRICE_DATE">'Прайс-лист'!#REF!</definedName>
    <definedName name="QQ" localSheetId="2">'[1]Прайс-лист'!#REF!</definedName>
    <definedName name="QQ">'Прайс-лист'!#REF!</definedName>
    <definedName name="QQQQ" localSheetId="2">'[1]Прайс-лист'!#REF!</definedName>
    <definedName name="QQQQ">'Прайс-лист'!#REF!</definedName>
    <definedName name="SALER_NAME" localSheetId="2">'[1]Прайс-лист'!#REF!</definedName>
    <definedName name="SALER_NAME">'Прайс-лист'!#REF!</definedName>
    <definedName name="_xlnm.Criteria" localSheetId="2">'[1]Прайс-лист'!#REF!</definedName>
    <definedName name="_xlnm.Criteria">'Прайс-лист'!#REF!</definedName>
    <definedName name="_xlnm.Print_Area" localSheetId="0">'Прайс-лист'!$C:$AS</definedName>
  </definedNames>
  <calcPr calcId="144525" refMode="R1C1"/>
</workbook>
</file>

<file path=xl/calcChain.xml><?xml version="1.0" encoding="utf-8"?>
<calcChain xmlns="http://schemas.openxmlformats.org/spreadsheetml/2006/main">
  <c r="AO210" i="1" l="1"/>
  <c r="BJ210" i="1" s="1"/>
  <c r="AO209" i="1"/>
  <c r="BI209" i="1" s="1"/>
  <c r="AO208" i="1"/>
  <c r="BJ208" i="1" s="1"/>
  <c r="AO207" i="1"/>
  <c r="BJ207" i="1" s="1"/>
  <c r="AO205" i="1"/>
  <c r="BJ205" i="1" s="1"/>
  <c r="AO204" i="1"/>
  <c r="BI204" i="1" s="1"/>
  <c r="AO203" i="1"/>
  <c r="BJ203" i="1" s="1"/>
  <c r="AO202" i="1"/>
  <c r="BJ202" i="1" s="1"/>
  <c r="AO201" i="1"/>
  <c r="BJ201" i="1" s="1"/>
  <c r="AO200" i="1"/>
  <c r="BI200" i="1" s="1"/>
  <c r="AO199" i="1"/>
  <c r="BJ199" i="1" s="1"/>
  <c r="AO198" i="1"/>
  <c r="BJ198" i="1" s="1"/>
  <c r="AO196" i="1"/>
  <c r="BJ196" i="1" s="1"/>
  <c r="AO194" i="1"/>
  <c r="BI194" i="1" s="1"/>
  <c r="AO193" i="1"/>
  <c r="BJ193" i="1" s="1"/>
  <c r="AO191" i="1"/>
  <c r="BJ191" i="1" s="1"/>
  <c r="AO188" i="1"/>
  <c r="BJ188" i="1" s="1"/>
  <c r="AO186" i="1"/>
  <c r="BI186" i="1" s="1"/>
  <c r="AO184" i="1"/>
  <c r="BJ184" i="1" s="1"/>
  <c r="AO181" i="1"/>
  <c r="BJ181" i="1" s="1"/>
  <c r="AO171" i="1"/>
  <c r="BJ171" i="1" s="1"/>
  <c r="AO170" i="1"/>
  <c r="BI170" i="1" s="1"/>
  <c r="AO159" i="1"/>
  <c r="BJ159" i="1" s="1"/>
  <c r="AO153" i="1"/>
  <c r="BJ153" i="1" s="1"/>
  <c r="AO149" i="1"/>
  <c r="BJ149" i="1" s="1"/>
  <c r="AO142" i="1"/>
  <c r="BI142" i="1" s="1"/>
  <c r="AO141" i="1"/>
  <c r="BJ141" i="1" s="1"/>
  <c r="AO140" i="1"/>
  <c r="BJ140" i="1" s="1"/>
  <c r="AO131" i="1"/>
  <c r="BJ131" i="1" s="1"/>
  <c r="AO125" i="1"/>
  <c r="BI125" i="1" s="1"/>
  <c r="AO114" i="1"/>
  <c r="BJ114" i="1" s="1"/>
  <c r="AO112" i="1"/>
  <c r="BJ112" i="1" s="1"/>
  <c r="AO108" i="1"/>
  <c r="BJ108" i="1" s="1"/>
  <c r="AO107" i="1"/>
  <c r="BI107" i="1" s="1"/>
  <c r="AO106" i="1"/>
  <c r="BJ106" i="1" s="1"/>
  <c r="AO78" i="1"/>
  <c r="BJ78" i="1" s="1"/>
  <c r="AO75" i="1"/>
  <c r="BJ75" i="1" s="1"/>
  <c r="AO69" i="1"/>
  <c r="BI69" i="1" s="1"/>
  <c r="AO66" i="1"/>
  <c r="BJ66" i="1" s="1"/>
  <c r="AO65" i="1"/>
  <c r="BJ65" i="1" s="1"/>
  <c r="AO64" i="1"/>
  <c r="BJ64" i="1" s="1"/>
  <c r="AO52" i="1"/>
  <c r="BI52" i="1" s="1"/>
  <c r="AO48" i="1"/>
  <c r="BJ48" i="1" s="1"/>
  <c r="AO44" i="1"/>
  <c r="BJ44" i="1" s="1"/>
  <c r="AO43" i="1"/>
  <c r="BJ43" i="1" s="1"/>
  <c r="AO42" i="1"/>
  <c r="BI42" i="1" s="1"/>
  <c r="AO40" i="1"/>
  <c r="BJ40" i="1" s="1"/>
  <c r="AO34" i="1"/>
  <c r="BJ34" i="1" s="1"/>
  <c r="AO30" i="1"/>
  <c r="BJ30" i="1" s="1"/>
  <c r="AO21" i="1"/>
  <c r="BI21" i="1" s="1"/>
  <c r="BI184" i="1" l="1"/>
  <c r="BJ52" i="1"/>
  <c r="BJ69" i="1"/>
  <c r="BJ107" i="1"/>
  <c r="BJ125" i="1"/>
  <c r="BJ142" i="1"/>
  <c r="BJ170" i="1"/>
  <c r="BJ186" i="1"/>
  <c r="BJ194" i="1"/>
  <c r="BJ200" i="1"/>
  <c r="BJ204" i="1"/>
  <c r="BJ209" i="1"/>
  <c r="BJ21" i="1"/>
  <c r="BI48" i="1"/>
  <c r="BI66" i="1"/>
  <c r="BI141" i="1"/>
  <c r="BI159" i="1"/>
  <c r="BI193" i="1"/>
  <c r="BI199" i="1"/>
  <c r="BI203" i="1"/>
  <c r="BI208" i="1"/>
  <c r="BJ42" i="1"/>
  <c r="BI40" i="1"/>
  <c r="BI106" i="1"/>
  <c r="BI114" i="1"/>
  <c r="BI30" i="1"/>
  <c r="BI43" i="1"/>
  <c r="BI64" i="1"/>
  <c r="BI75" i="1"/>
  <c r="BI108" i="1"/>
  <c r="BI131" i="1"/>
  <c r="BI149" i="1"/>
  <c r="BI171" i="1"/>
  <c r="BI188" i="1"/>
  <c r="BI196" i="1"/>
  <c r="BI201" i="1"/>
  <c r="BI205" i="1"/>
  <c r="BI210" i="1"/>
  <c r="BI34" i="1"/>
  <c r="BI44" i="1"/>
  <c r="BI65" i="1"/>
  <c r="BI78" i="1"/>
  <c r="BI112" i="1"/>
  <c r="BI140" i="1"/>
  <c r="BI153" i="1"/>
  <c r="BI181" i="1"/>
  <c r="BI191" i="1"/>
  <c r="BI198" i="1"/>
  <c r="BI202" i="1"/>
  <c r="BI207" i="1"/>
  <c r="AO195" i="1"/>
  <c r="BJ195" i="1" s="1"/>
  <c r="AO190" i="1"/>
  <c r="BI190" i="1" s="1"/>
  <c r="AO189" i="1"/>
  <c r="BI189" i="1" s="1"/>
  <c r="AO173" i="1"/>
  <c r="BJ173" i="1" s="1"/>
  <c r="AO172" i="1"/>
  <c r="BJ172" i="1" s="1"/>
  <c r="AO164" i="1"/>
  <c r="BI164" i="1" s="1"/>
  <c r="AO163" i="1"/>
  <c r="BJ163" i="1" s="1"/>
  <c r="AO158" i="1"/>
  <c r="BJ158" i="1" s="1"/>
  <c r="AO152" i="1"/>
  <c r="BJ152" i="1" s="1"/>
  <c r="AO151" i="1"/>
  <c r="BI151" i="1" s="1"/>
  <c r="AO148" i="1"/>
  <c r="BJ148" i="1" s="1"/>
  <c r="AO147" i="1"/>
  <c r="BJ147" i="1" s="1"/>
  <c r="AO143" i="1"/>
  <c r="BJ143" i="1" s="1"/>
  <c r="AO133" i="1"/>
  <c r="BI133" i="1" s="1"/>
  <c r="AO129" i="1"/>
  <c r="BJ129" i="1" s="1"/>
  <c r="AO126" i="1"/>
  <c r="BJ126" i="1" s="1"/>
  <c r="AO118" i="1"/>
  <c r="BJ118" i="1" s="1"/>
  <c r="AO117" i="1"/>
  <c r="BI117" i="1" s="1"/>
  <c r="AO113" i="1"/>
  <c r="BI113" i="1" s="1"/>
  <c r="AO101" i="1"/>
  <c r="BJ101" i="1" s="1"/>
  <c r="AO99" i="1"/>
  <c r="BJ99" i="1" s="1"/>
  <c r="AO86" i="1"/>
  <c r="BI86" i="1" s="1"/>
  <c r="AO83" i="1"/>
  <c r="BJ83" i="1" s="1"/>
  <c r="AO74" i="1"/>
  <c r="BJ74" i="1" s="1"/>
  <c r="AO59" i="1"/>
  <c r="BJ59" i="1" s="1"/>
  <c r="AO51" i="1"/>
  <c r="BI51" i="1" s="1"/>
  <c r="AO50" i="1"/>
  <c r="BJ50" i="1" s="1"/>
  <c r="AO41" i="1"/>
  <c r="BJ41" i="1" s="1"/>
  <c r="AO39" i="1"/>
  <c r="BJ39" i="1" s="1"/>
  <c r="AO37" i="1"/>
  <c r="BI37" i="1" s="1"/>
  <c r="AO31" i="1"/>
  <c r="BJ31" i="1" s="1"/>
  <c r="AO24" i="1"/>
  <c r="BJ24" i="1" s="1"/>
  <c r="AO20" i="1"/>
  <c r="BJ20" i="1" s="1"/>
  <c r="BJ151" i="1" l="1"/>
  <c r="BI163" i="1"/>
  <c r="BJ113" i="1"/>
  <c r="BJ189" i="1"/>
  <c r="BJ51" i="1"/>
  <c r="BJ133" i="1"/>
  <c r="BI148" i="1"/>
  <c r="BI31" i="1"/>
  <c r="BJ117" i="1"/>
  <c r="BI129" i="1"/>
  <c r="BJ190" i="1"/>
  <c r="BI83" i="1"/>
  <c r="BJ37" i="1"/>
  <c r="BI50" i="1"/>
  <c r="BJ86" i="1"/>
  <c r="BJ164" i="1"/>
  <c r="BI24" i="1"/>
  <c r="BI41" i="1"/>
  <c r="BI74" i="1"/>
  <c r="BI101" i="1"/>
  <c r="BI126" i="1"/>
  <c r="BI147" i="1"/>
  <c r="BI158" i="1"/>
  <c r="BI173" i="1"/>
  <c r="BI20" i="1"/>
  <c r="BI39" i="1"/>
  <c r="BI59" i="1"/>
  <c r="BI99" i="1"/>
  <c r="BI118" i="1"/>
  <c r="BI143" i="1"/>
  <c r="BI152" i="1"/>
  <c r="BI172" i="1"/>
  <c r="BI195" i="1"/>
  <c r="AO187" i="1"/>
  <c r="BJ187" i="1" s="1"/>
  <c r="AO178" i="1"/>
  <c r="BJ178" i="1" s="1"/>
  <c r="AO176" i="1"/>
  <c r="BJ176" i="1" s="1"/>
  <c r="AO175" i="1"/>
  <c r="BJ175" i="1" s="1"/>
  <c r="AO155" i="1"/>
  <c r="BJ155" i="1" s="1"/>
  <c r="AO154" i="1"/>
  <c r="BI154" i="1" s="1"/>
  <c r="AO144" i="1"/>
  <c r="BJ144" i="1" s="1"/>
  <c r="AO132" i="1"/>
  <c r="BJ132" i="1" s="1"/>
  <c r="AO124" i="1"/>
  <c r="BJ124" i="1" s="1"/>
  <c r="AO122" i="1"/>
  <c r="BI122" i="1" s="1"/>
  <c r="AO120" i="1"/>
  <c r="BJ120" i="1" s="1"/>
  <c r="AO110" i="1"/>
  <c r="BJ110" i="1" s="1"/>
  <c r="AO104" i="1"/>
  <c r="BI104" i="1" s="1"/>
  <c r="AO95" i="1"/>
  <c r="BJ95" i="1" s="1"/>
  <c r="AO84" i="1"/>
  <c r="BJ84" i="1" s="1"/>
  <c r="AO81" i="1"/>
  <c r="BJ81" i="1" s="1"/>
  <c r="AO76" i="1"/>
  <c r="BI76" i="1" s="1"/>
  <c r="AO71" i="1"/>
  <c r="BI71" i="1" s="1"/>
  <c r="AO68" i="1"/>
  <c r="BJ68" i="1" s="1"/>
  <c r="AO63" i="1"/>
  <c r="BJ63" i="1" s="1"/>
  <c r="AO61" i="1"/>
  <c r="BI61" i="1" s="1"/>
  <c r="AO58" i="1"/>
  <c r="BJ58" i="1" s="1"/>
  <c r="AO55" i="1"/>
  <c r="BJ55" i="1" s="1"/>
  <c r="AO35" i="1"/>
  <c r="BJ35" i="1" s="1"/>
  <c r="AO33" i="1"/>
  <c r="BI33" i="1" s="1"/>
  <c r="AO32" i="1"/>
  <c r="BI32" i="1" s="1"/>
  <c r="AO29" i="1"/>
  <c r="BJ29" i="1" s="1"/>
  <c r="AO28" i="1"/>
  <c r="BJ28" i="1" s="1"/>
  <c r="AO27" i="1"/>
  <c r="BI27" i="1" s="1"/>
  <c r="AO26" i="1"/>
  <c r="BJ26" i="1" s="1"/>
  <c r="BJ32" i="1" l="1"/>
  <c r="BJ71" i="1"/>
  <c r="BJ122" i="1"/>
  <c r="BI26" i="1"/>
  <c r="BI58" i="1"/>
  <c r="BI95" i="1"/>
  <c r="BJ154" i="1"/>
  <c r="BI176" i="1"/>
  <c r="BI144" i="1"/>
  <c r="BI68" i="1"/>
  <c r="BI84" i="1"/>
  <c r="BI120" i="1"/>
  <c r="BI178" i="1"/>
  <c r="BI29" i="1"/>
  <c r="BI55" i="1"/>
  <c r="BJ27" i="1"/>
  <c r="BJ33" i="1"/>
  <c r="BJ61" i="1"/>
  <c r="BJ76" i="1"/>
  <c r="BJ104" i="1"/>
  <c r="BI28" i="1"/>
  <c r="BI35" i="1"/>
  <c r="BI63" i="1"/>
  <c r="BI81" i="1"/>
  <c r="BI110" i="1"/>
  <c r="BI132" i="1"/>
  <c r="BI175" i="1"/>
  <c r="BI124" i="1"/>
  <c r="BI155" i="1"/>
  <c r="BI187" i="1"/>
  <c r="AO169" i="1"/>
  <c r="BJ169" i="1" s="1"/>
  <c r="AO160" i="1"/>
  <c r="BI160" i="1" s="1"/>
  <c r="AO139" i="1"/>
  <c r="BI139" i="1" s="1"/>
  <c r="AO138" i="1"/>
  <c r="BJ138" i="1" s="1"/>
  <c r="AO137" i="1"/>
  <c r="BJ137" i="1" s="1"/>
  <c r="AO136" i="1"/>
  <c r="BI136" i="1" s="1"/>
  <c r="AO119" i="1"/>
  <c r="BI119" i="1" s="1"/>
  <c r="AO105" i="1"/>
  <c r="BI105" i="1" s="1"/>
  <c r="AO62" i="1"/>
  <c r="BJ62" i="1" s="1"/>
  <c r="BJ105" i="1" l="1"/>
  <c r="BJ139" i="1"/>
  <c r="BJ119" i="1"/>
  <c r="BI138" i="1"/>
  <c r="BI62" i="1"/>
  <c r="BJ136" i="1"/>
  <c r="BJ160" i="1"/>
  <c r="BI137" i="1"/>
  <c r="BI169" i="1"/>
  <c r="AO206" i="1"/>
  <c r="BJ206" i="1" s="1"/>
  <c r="AO197" i="1"/>
  <c r="BI197" i="1" s="1"/>
  <c r="AO192" i="1"/>
  <c r="BJ192" i="1" s="1"/>
  <c r="AO185" i="1"/>
  <c r="BJ185" i="1" s="1"/>
  <c r="AO183" i="1"/>
  <c r="BJ183" i="1" s="1"/>
  <c r="AO182" i="1"/>
  <c r="BI182" i="1" s="1"/>
  <c r="AO180" i="1"/>
  <c r="BJ180" i="1" s="1"/>
  <c r="AO179" i="1"/>
  <c r="BJ179" i="1" s="1"/>
  <c r="AO177" i="1"/>
  <c r="BJ177" i="1" s="1"/>
  <c r="AO174" i="1"/>
  <c r="BI174" i="1" s="1"/>
  <c r="AO168" i="1"/>
  <c r="BJ168" i="1" s="1"/>
  <c r="AO167" i="1"/>
  <c r="BJ167" i="1" s="1"/>
  <c r="AO166" i="1"/>
  <c r="BJ166" i="1" s="1"/>
  <c r="AO165" i="1"/>
  <c r="BI165" i="1" s="1"/>
  <c r="AO162" i="1"/>
  <c r="BJ162" i="1" s="1"/>
  <c r="AO161" i="1"/>
  <c r="BJ161" i="1" s="1"/>
  <c r="AO157" i="1"/>
  <c r="BJ157" i="1" s="1"/>
  <c r="AO156" i="1"/>
  <c r="BI156" i="1" s="1"/>
  <c r="AO150" i="1"/>
  <c r="BJ150" i="1" s="1"/>
  <c r="AO146" i="1"/>
  <c r="BJ146" i="1" s="1"/>
  <c r="AO145" i="1"/>
  <c r="BJ145" i="1" s="1"/>
  <c r="AO135" i="1"/>
  <c r="BI135" i="1" s="1"/>
  <c r="AO134" i="1"/>
  <c r="BJ134" i="1" s="1"/>
  <c r="AO130" i="1"/>
  <c r="BJ130" i="1" s="1"/>
  <c r="AO128" i="1"/>
  <c r="BJ128" i="1" s="1"/>
  <c r="AO127" i="1"/>
  <c r="BI127" i="1" s="1"/>
  <c r="AO123" i="1"/>
  <c r="BJ123" i="1" s="1"/>
  <c r="AO121" i="1"/>
  <c r="BJ121" i="1" s="1"/>
  <c r="AO116" i="1"/>
  <c r="BJ116" i="1" s="1"/>
  <c r="AO115" i="1"/>
  <c r="BI115" i="1" s="1"/>
  <c r="AO111" i="1"/>
  <c r="BJ111" i="1" s="1"/>
  <c r="AO109" i="1"/>
  <c r="BJ109" i="1" s="1"/>
  <c r="AO103" i="1"/>
  <c r="BJ103" i="1" s="1"/>
  <c r="AO102" i="1"/>
  <c r="BI102" i="1" s="1"/>
  <c r="AO100" i="1"/>
  <c r="BJ100" i="1" s="1"/>
  <c r="AO98" i="1"/>
  <c r="BJ98" i="1" s="1"/>
  <c r="AO97" i="1"/>
  <c r="BJ97" i="1" s="1"/>
  <c r="AO96" i="1"/>
  <c r="BI96" i="1" s="1"/>
  <c r="AO94" i="1"/>
  <c r="BJ94" i="1" s="1"/>
  <c r="AO93" i="1"/>
  <c r="BJ93" i="1" s="1"/>
  <c r="AO92" i="1"/>
  <c r="BJ92" i="1" s="1"/>
  <c r="AO91" i="1"/>
  <c r="BI91" i="1" s="1"/>
  <c r="AO90" i="1"/>
  <c r="BJ90" i="1" s="1"/>
  <c r="AO89" i="1"/>
  <c r="BJ89" i="1" s="1"/>
  <c r="AO88" i="1"/>
  <c r="BJ88" i="1" s="1"/>
  <c r="AO87" i="1"/>
  <c r="BI87" i="1" s="1"/>
  <c r="AO85" i="1"/>
  <c r="BJ85" i="1" s="1"/>
  <c r="AO82" i="1"/>
  <c r="BJ82" i="1" s="1"/>
  <c r="AO80" i="1"/>
  <c r="BJ80" i="1" s="1"/>
  <c r="AO79" i="1"/>
  <c r="BI79" i="1" s="1"/>
  <c r="AO77" i="1"/>
  <c r="BJ77" i="1" s="1"/>
  <c r="AO73" i="1"/>
  <c r="BJ73" i="1" s="1"/>
  <c r="AO72" i="1"/>
  <c r="BJ72" i="1" s="1"/>
  <c r="AO70" i="1"/>
  <c r="BI70" i="1" s="1"/>
  <c r="AO67" i="1"/>
  <c r="BJ67" i="1" s="1"/>
  <c r="AO60" i="1"/>
  <c r="BJ60" i="1" s="1"/>
  <c r="AO57" i="1"/>
  <c r="BJ57" i="1" s="1"/>
  <c r="AO56" i="1"/>
  <c r="BI56" i="1" s="1"/>
  <c r="AO54" i="1"/>
  <c r="BJ54" i="1" s="1"/>
  <c r="AO53" i="1"/>
  <c r="BJ53" i="1" s="1"/>
  <c r="AO49" i="1"/>
  <c r="BJ49" i="1" s="1"/>
  <c r="AO47" i="1"/>
  <c r="BI47" i="1" s="1"/>
  <c r="AO46" i="1"/>
  <c r="BJ46" i="1" s="1"/>
  <c r="AO45" i="1"/>
  <c r="BJ45" i="1" s="1"/>
  <c r="AO38" i="1"/>
  <c r="BJ38" i="1" s="1"/>
  <c r="AO36" i="1"/>
  <c r="BI36" i="1" s="1"/>
  <c r="AO25" i="1"/>
  <c r="BJ25" i="1" s="1"/>
  <c r="AO23" i="1"/>
  <c r="BJ23" i="1" s="1"/>
  <c r="AO22" i="1"/>
  <c r="BJ22" i="1" s="1"/>
  <c r="AO19" i="1"/>
  <c r="BJ19" i="1" s="1"/>
  <c r="AO18" i="1"/>
  <c r="BJ18" i="1" s="1"/>
  <c r="BI100" i="1" l="1"/>
  <c r="BJ56" i="1"/>
  <c r="BI180" i="1"/>
  <c r="BI19" i="1"/>
  <c r="BI145" i="1"/>
  <c r="BI97" i="1"/>
  <c r="BI134" i="1"/>
  <c r="BJ70" i="1"/>
  <c r="BI162" i="1"/>
  <c r="BI183" i="1"/>
  <c r="BJ36" i="1"/>
  <c r="BJ47" i="1"/>
  <c r="BI103" i="1"/>
  <c r="BI166" i="1"/>
  <c r="BJ87" i="1"/>
  <c r="BI94" i="1"/>
  <c r="BI22" i="1"/>
  <c r="BI25" i="1"/>
  <c r="BI38" i="1"/>
  <c r="BI46" i="1"/>
  <c r="BI49" i="1"/>
  <c r="BI54" i="1"/>
  <c r="BI57" i="1"/>
  <c r="BI67" i="1"/>
  <c r="BI72" i="1"/>
  <c r="BI77" i="1"/>
  <c r="BI80" i="1"/>
  <c r="BI85" i="1"/>
  <c r="BI88" i="1"/>
  <c r="BI111" i="1"/>
  <c r="BI116" i="1"/>
  <c r="BI157" i="1"/>
  <c r="BJ182" i="1"/>
  <c r="BJ96" i="1"/>
  <c r="BJ135" i="1"/>
  <c r="BJ165" i="1"/>
  <c r="BJ79" i="1"/>
  <c r="BJ115" i="1"/>
  <c r="BI18" i="1"/>
  <c r="BI90" i="1"/>
  <c r="BI92" i="1"/>
  <c r="BJ102" i="1"/>
  <c r="BI123" i="1"/>
  <c r="BI128" i="1"/>
  <c r="BJ156" i="1"/>
  <c r="BI168" i="1"/>
  <c r="BI177" i="1"/>
  <c r="BJ197" i="1"/>
  <c r="BJ91" i="1"/>
  <c r="BJ127" i="1"/>
  <c r="BI150" i="1"/>
  <c r="BJ174" i="1"/>
  <c r="BI192" i="1"/>
  <c r="BI206" i="1"/>
  <c r="BI23" i="1"/>
  <c r="BI45" i="1"/>
  <c r="BI53" i="1"/>
  <c r="BI60" i="1"/>
  <c r="BI73" i="1"/>
  <c r="BI82" i="1"/>
  <c r="BI89" i="1"/>
  <c r="BI93" i="1"/>
  <c r="BI98" i="1"/>
  <c r="BI109" i="1"/>
  <c r="BI121" i="1"/>
  <c r="BI130" i="1"/>
  <c r="BI146" i="1"/>
  <c r="BI161" i="1"/>
  <c r="BI167" i="1"/>
  <c r="BI179" i="1"/>
  <c r="BI185" i="1"/>
  <c r="J13" i="1" l="1" a="1"/>
  <c r="J13" i="1" s="1"/>
  <c r="J12" i="1" a="1"/>
  <c r="J12" i="1" s="1"/>
  <c r="J11" i="1" a="1"/>
  <c r="J11" i="1" s="1"/>
  <c r="J10" i="1" a="1"/>
  <c r="J10" i="1" s="1"/>
  <c r="J14" i="1" l="1" a="1"/>
  <c r="J14" i="1" s="1"/>
  <c r="J15" i="1" l="1"/>
  <c r="J9" i="1"/>
  <c r="A2" i="1"/>
  <c r="Q9" i="1" l="1"/>
</calcChain>
</file>

<file path=xl/comments1.xml><?xml version="1.0" encoding="utf-8"?>
<comments xmlns="http://schemas.openxmlformats.org/spreadsheetml/2006/main">
  <authors>
    <author>Author</author>
    <author>chernousov</author>
    <author>Александр Сиренко</author>
    <author>Заводская</author>
  </authors>
  <commentList>
    <comment ref="C17" authorId="0">
      <text>
        <r>
          <rPr>
            <b/>
            <sz val="8"/>
            <color indexed="81"/>
            <rFont val="Tahoma"/>
            <family val="2"/>
            <charset val="204"/>
          </rPr>
          <t>Поставьте в поле напротив интересующей позиции необходимое количество пачек.</t>
        </r>
      </text>
    </comment>
    <comment ref="D17" authorId="0">
      <text>
        <r>
          <rPr>
            <b/>
            <sz val="8"/>
            <color indexed="81"/>
            <rFont val="Tahoma"/>
            <family val="2"/>
            <charset val="204"/>
          </rPr>
          <t>Поставьте в поле напротив интересующей позиции необходимое количество экземпляров.</t>
        </r>
      </text>
    </comment>
    <comment ref="E17" authorId="1">
      <text>
        <r>
          <rPr>
            <b/>
            <sz val="8"/>
            <color indexed="81"/>
            <rFont val="Tahoma"/>
            <family val="2"/>
            <charset val="204"/>
          </rPr>
          <t>Цена книги, без скидки</t>
        </r>
      </text>
    </comment>
    <comment ref="F17" authorId="1">
      <text>
        <r>
          <rPr>
            <b/>
            <sz val="8"/>
            <color indexed="81"/>
            <rFont val="Tahoma"/>
            <family val="2"/>
            <charset val="204"/>
          </rPr>
          <t>Название продукции</t>
        </r>
      </text>
    </comment>
    <comment ref="G17" authorId="1">
      <text>
        <r>
          <rPr>
            <b/>
            <sz val="8"/>
            <color indexed="81"/>
            <rFont val="Tahoma"/>
            <family val="2"/>
            <charset val="204"/>
          </rPr>
          <t>Фамилия автора и его инициалы</t>
        </r>
      </text>
    </comment>
    <comment ref="H17" authorId="1">
      <text>
        <r>
          <rPr>
            <b/>
            <sz val="8"/>
            <color indexed="81"/>
            <rFont val="Tahoma"/>
            <family val="2"/>
            <charset val="204"/>
          </rPr>
          <t>Принадлежность позиции к серии</t>
        </r>
      </text>
    </comment>
    <comment ref="K17" authorId="2">
      <text>
        <r>
          <rPr>
            <b/>
            <sz val="9"/>
            <color indexed="81"/>
            <rFont val="Tahoma"/>
            <family val="2"/>
            <charset val="204"/>
          </rPr>
          <t>Серии особого внимания издательства (высоколиквидные с длинным жизненным циклом)</t>
        </r>
        <r>
          <rPr>
            <sz val="9"/>
            <color indexed="81"/>
            <rFont val="Tahoma"/>
            <family val="2"/>
            <charset val="204"/>
          </rPr>
          <t xml:space="preserve">
</t>
        </r>
      </text>
    </comment>
    <comment ref="L17" authorId="1">
      <text>
        <r>
          <rPr>
            <b/>
            <sz val="8"/>
            <color indexed="81"/>
            <rFont val="Tahoma"/>
            <family val="2"/>
            <charset val="204"/>
          </rPr>
          <t>Выделение ассортимента, который участвует в федеральных акциях и/или пользуется сезонным спросом</t>
        </r>
      </text>
    </comment>
    <comment ref="M17" authorId="2">
      <text>
        <r>
          <rPr>
            <b/>
            <sz val="9"/>
            <color indexed="81"/>
            <rFont val="Tahoma"/>
            <family val="2"/>
            <charset val="204"/>
          </rPr>
          <t>Краткое наименование сегмента:
ВРЛ - взрослая развлекательная литература
ДРЛ - детская развлекательная литература
НПЛ - научно-популярная литература
ПРЛ - прикладная литература
ШЛ - школьная литература</t>
        </r>
        <r>
          <rPr>
            <sz val="9"/>
            <color indexed="81"/>
            <rFont val="Tahoma"/>
            <family val="2"/>
            <charset val="204"/>
          </rPr>
          <t xml:space="preserve">
</t>
        </r>
      </text>
    </comment>
    <comment ref="N17" authorId="2">
      <text>
        <r>
          <rPr>
            <b/>
            <sz val="9"/>
            <color indexed="81"/>
            <rFont val="Tahoma"/>
            <family val="2"/>
            <charset val="204"/>
          </rPr>
          <t>Соответсвие виду продукции</t>
        </r>
        <r>
          <rPr>
            <sz val="9"/>
            <color indexed="81"/>
            <rFont val="Tahoma"/>
            <family val="2"/>
            <charset val="204"/>
          </rPr>
          <t xml:space="preserve">
</t>
        </r>
      </text>
    </comment>
    <comment ref="O17" authorId="1">
      <text>
        <r>
          <rPr>
            <b/>
            <sz val="8"/>
            <color indexed="81"/>
            <rFont val="Tahoma"/>
            <family val="2"/>
            <charset val="204"/>
          </rPr>
          <t>Соответствие продукции нише</t>
        </r>
      </text>
    </comment>
    <comment ref="P17" authorId="2">
      <text>
        <r>
          <rPr>
            <b/>
            <sz val="9"/>
            <color indexed="81"/>
            <rFont val="Tahoma"/>
            <family val="2"/>
            <charset val="204"/>
          </rPr>
          <t>Соответсвие продукции тематике</t>
        </r>
        <r>
          <rPr>
            <sz val="9"/>
            <color indexed="81"/>
            <rFont val="Tahoma"/>
            <family val="2"/>
            <charset val="204"/>
          </rPr>
          <t xml:space="preserve">
</t>
        </r>
      </text>
    </comment>
    <comment ref="Q17" authorId="1">
      <text>
        <r>
          <rPr>
            <b/>
            <sz val="8"/>
            <color indexed="81"/>
            <rFont val="Tahoma"/>
            <family val="2"/>
            <charset val="204"/>
          </rPr>
          <t>Издательство, выпустившее продукцию</t>
        </r>
      </text>
    </comment>
    <comment ref="R17" authorId="2">
      <text>
        <r>
          <rPr>
            <b/>
            <sz val="9"/>
            <color indexed="81"/>
            <rFont val="Tahoma"/>
            <family val="2"/>
            <charset val="204"/>
          </rPr>
          <t>Издательский бренд, под которым издательство выпустило продукцию</t>
        </r>
        <r>
          <rPr>
            <sz val="9"/>
            <color indexed="81"/>
            <rFont val="Tahoma"/>
            <family val="2"/>
            <charset val="204"/>
          </rPr>
          <t xml:space="preserve">
</t>
        </r>
      </text>
    </comment>
    <comment ref="S17" authorId="1">
      <text>
        <r>
          <rPr>
            <b/>
            <sz val="8"/>
            <color indexed="81"/>
            <rFont val="Tahoma"/>
            <family val="2"/>
            <charset val="204"/>
          </rPr>
          <t>Код ISBN 
(International Standard Book Number)</t>
        </r>
      </text>
    </comment>
    <comment ref="T17" authorId="0">
      <text>
        <r>
          <rPr>
            <b/>
            <sz val="8"/>
            <color indexed="81"/>
            <rFont val="Tahoma"/>
            <family val="2"/>
            <charset val="204"/>
          </rPr>
          <t>Размер ставки НДС на продукцию</t>
        </r>
      </text>
    </comment>
    <comment ref="U17" authorId="0">
      <text>
        <r>
          <rPr>
            <b/>
            <sz val="8"/>
            <color indexed="81"/>
            <rFont val="Tahoma"/>
            <family val="2"/>
            <charset val="204"/>
          </rPr>
          <t>Стандартная пачка в экземплярах</t>
        </r>
      </text>
    </comment>
    <comment ref="V17" authorId="0">
      <text>
        <r>
          <rPr>
            <b/>
            <sz val="8"/>
            <color indexed="81"/>
            <rFont val="Tahoma"/>
            <family val="2"/>
            <charset val="204"/>
          </rPr>
          <t>Дата первого тиража</t>
        </r>
      </text>
    </comment>
    <comment ref="W17" authorId="0">
      <text>
        <r>
          <rPr>
            <b/>
            <sz val="8"/>
            <color indexed="81"/>
            <rFont val="Tahoma"/>
            <family val="2"/>
            <charset val="204"/>
          </rPr>
          <t>Дата последнего тиража</t>
        </r>
      </text>
    </comment>
    <comment ref="X17" authorId="1">
      <text>
        <r>
          <rPr>
            <b/>
            <sz val="8"/>
            <color indexed="81"/>
            <rFont val="Tahoma"/>
            <family val="2"/>
            <charset val="204"/>
          </rPr>
          <t>Код EAN 
(European Article Number)</t>
        </r>
      </text>
    </comment>
    <comment ref="Y17" authorId="0">
      <text>
        <r>
          <rPr>
            <b/>
            <sz val="8"/>
            <color indexed="81"/>
            <rFont val="Tahoma"/>
            <family val="2"/>
            <charset val="204"/>
          </rPr>
          <t>Количество страниц</t>
        </r>
      </text>
    </comment>
    <comment ref="Z17" authorId="1">
      <text>
        <r>
          <rPr>
            <b/>
            <sz val="8"/>
            <color indexed="81"/>
            <rFont val="Tahoma"/>
            <family val="2"/>
            <charset val="204"/>
          </rPr>
          <t>Масса одного экземпляра продукции в килограммах</t>
        </r>
      </text>
    </comment>
    <comment ref="AA17" authorId="2">
      <text>
        <r>
          <rPr>
            <b/>
            <sz val="9"/>
            <color indexed="81"/>
            <rFont val="Tahoma"/>
            <family val="2"/>
            <charset val="204"/>
          </rPr>
          <t>Физический размер издания: ширина, высота, в мм.</t>
        </r>
        <r>
          <rPr>
            <sz val="9"/>
            <color indexed="81"/>
            <rFont val="Tahoma"/>
            <family val="2"/>
            <charset val="204"/>
          </rPr>
          <t xml:space="preserve">
</t>
        </r>
      </text>
    </comment>
    <comment ref="AC17" authorId="1">
      <text>
        <r>
          <rPr>
            <b/>
            <sz val="8"/>
            <color indexed="81"/>
            <rFont val="Tahoma"/>
            <family val="2"/>
            <charset val="204"/>
          </rPr>
          <t>Формат издания</t>
        </r>
      </text>
    </comment>
    <comment ref="AD17" authorId="0">
      <text>
        <r>
          <rPr>
            <b/>
            <sz val="8"/>
            <color indexed="81"/>
            <rFont val="Tahoma"/>
            <family val="2"/>
            <charset val="204"/>
          </rPr>
          <t>Тип переплета</t>
        </r>
      </text>
    </comment>
    <comment ref="AF17" authorId="2">
      <text>
        <r>
          <rPr>
            <b/>
            <sz val="9"/>
            <color indexed="81"/>
            <rFont val="Tahoma"/>
            <family val="2"/>
            <charset val="204"/>
          </rPr>
          <t>Указатель уценки</t>
        </r>
        <r>
          <rPr>
            <sz val="9"/>
            <color indexed="81"/>
            <rFont val="Tahoma"/>
            <family val="2"/>
            <charset val="204"/>
          </rPr>
          <t xml:space="preserve">
</t>
        </r>
      </text>
    </comment>
    <comment ref="AG17" authorId="2">
      <text>
        <r>
          <rPr>
            <b/>
            <sz val="9"/>
            <color indexed="81"/>
            <rFont val="Tahoma"/>
            <family val="2"/>
            <charset val="204"/>
          </rPr>
          <t>ФИО ответсвенного редактора продукции</t>
        </r>
        <r>
          <rPr>
            <sz val="9"/>
            <color indexed="81"/>
            <rFont val="Tahoma"/>
            <family val="2"/>
            <charset val="204"/>
          </rPr>
          <t xml:space="preserve">
</t>
        </r>
      </text>
    </comment>
    <comment ref="AI17" authorId="1">
      <text>
        <r>
          <rPr>
            <b/>
            <sz val="8"/>
            <color indexed="81"/>
            <rFont val="Tahoma"/>
            <family val="2"/>
            <charset val="204"/>
          </rPr>
          <t>Краткое обозначение серии</t>
        </r>
      </text>
    </comment>
    <comment ref="AL17" authorId="0">
      <text>
        <r>
          <rPr>
            <b/>
            <sz val="8"/>
            <color indexed="81"/>
            <rFont val="Tahoma"/>
            <family val="2"/>
            <charset val="204"/>
          </rPr>
          <t>Уникальный идентификационный номер книги в издательстве</t>
        </r>
      </text>
    </comment>
    <comment ref="AM17" authorId="3">
      <text>
        <r>
          <rPr>
            <b/>
            <sz val="9"/>
            <color indexed="81"/>
            <rFont val="Tahoma"/>
            <family val="2"/>
            <charset val="204"/>
          </rPr>
          <t>Название редакции</t>
        </r>
        <r>
          <rPr>
            <sz val="9"/>
            <color indexed="81"/>
            <rFont val="Tahoma"/>
            <family val="2"/>
            <charset val="204"/>
          </rPr>
          <t xml:space="preserve">
</t>
        </r>
      </text>
    </comment>
    <comment ref="AN17" authorId="3">
      <text>
        <r>
          <rPr>
            <b/>
            <sz val="9"/>
            <color indexed="81"/>
            <rFont val="Tahoma"/>
            <family val="2"/>
            <charset val="204"/>
          </rPr>
          <t>Название департамента</t>
        </r>
        <r>
          <rPr>
            <sz val="9"/>
            <color indexed="81"/>
            <rFont val="Tahoma"/>
            <family val="2"/>
            <charset val="204"/>
          </rPr>
          <t xml:space="preserve">
</t>
        </r>
      </text>
    </comment>
    <comment ref="AO17" authorId="2">
      <text>
        <r>
          <rPr>
            <b/>
            <sz val="9"/>
            <color indexed="81"/>
            <rFont val="Tahoma"/>
            <family val="2"/>
            <charset val="204"/>
          </rPr>
          <t>Суммарное количество заказанных экземпляров (пачки+штуки)</t>
        </r>
        <r>
          <rPr>
            <sz val="9"/>
            <color indexed="81"/>
            <rFont val="Tahoma"/>
            <family val="2"/>
            <charset val="204"/>
          </rPr>
          <t xml:space="preserve">
</t>
        </r>
      </text>
    </comment>
  </commentList>
</comments>
</file>

<file path=xl/sharedStrings.xml><?xml version="1.0" encoding="utf-8"?>
<sst xmlns="http://schemas.openxmlformats.org/spreadsheetml/2006/main" count="5408" uniqueCount="2157">
  <si>
    <t>ВСЕГО</t>
  </si>
  <si>
    <t>Наименований</t>
  </si>
  <si>
    <t>Штук (в россыпи)</t>
  </si>
  <si>
    <t>Пачек (целых)</t>
  </si>
  <si>
    <t>Пачек всего (округленно)</t>
  </si>
  <si>
    <t>Штук всего (пачки + россыпь)</t>
  </si>
  <si>
    <t>Общим весом, кг</t>
  </si>
  <si>
    <t>Заказ, пач.</t>
  </si>
  <si>
    <t>Заказ, шт</t>
  </si>
  <si>
    <t>Название</t>
  </si>
  <si>
    <t>Автор</t>
  </si>
  <si>
    <t>Серия</t>
  </si>
  <si>
    <t>ISBN</t>
  </si>
  <si>
    <t>Первый тираж</t>
  </si>
  <si>
    <t>Последний тираж</t>
  </si>
  <si>
    <t>EAN</t>
  </si>
  <si>
    <t>Кол-во cтр.</t>
  </si>
  <si>
    <t>Вес,
кг</t>
  </si>
  <si>
    <t>Формат</t>
  </si>
  <si>
    <t>Перепл.</t>
  </si>
  <si>
    <t>Заказано, шт</t>
  </si>
  <si>
    <t>Ниша</t>
  </si>
  <si>
    <t>Гриф</t>
  </si>
  <si>
    <t>Вид права</t>
  </si>
  <si>
    <t>Номер договора</t>
  </si>
  <si>
    <t>Начало действия</t>
  </si>
  <si>
    <r>
      <t xml:space="preserve">СКИДКА </t>
    </r>
    <r>
      <rPr>
        <b/>
        <sz val="12"/>
        <rFont val="Arial"/>
        <family val="2"/>
        <charset val="204"/>
      </rPr>
      <t>↓</t>
    </r>
  </si>
  <si>
    <t>И  Н  Ф  О  Р  М  А  Ц  И  Я     П  О     З  А  К  А  З  У</t>
  </si>
  <si>
    <t xml:space="preserve">Комментарий к заказу: </t>
  </si>
  <si>
    <t>Издательство</t>
  </si>
  <si>
    <t>!! никаким другим образом не модифицировать прайс, не менять его структуру, колонки и т.д.;</t>
  </si>
  <si>
    <t>В противном случае мы не гарантируем быструю и корректную обработку заказа!</t>
  </si>
  <si>
    <t>В прайс-листе работают стандартные возможности Excel для поиска информации:</t>
  </si>
  <si>
    <t>В конце работы Вы можете очиcтить файл заказа от лишних (незаказанных) позиций,</t>
  </si>
  <si>
    <t>а также сохранить его перед отправкой менеджеру.</t>
  </si>
  <si>
    <t>Желаем Вам приятной работы!</t>
  </si>
  <si>
    <t>Наш прайс-лист имеет довольно сложное устройство ввиду стремления издательства</t>
  </si>
  <si>
    <t>к повышению уровня обслуживания клиентов и обеспечению приёма Ваших заказов по прайсу.</t>
  </si>
  <si>
    <r>
      <t>файла прайс-листа.</t>
    </r>
    <r>
      <rPr>
        <sz val="14"/>
        <color indexed="10"/>
        <rFont val="Arial"/>
        <family val="2"/>
        <charset val="204"/>
      </rPr>
      <t xml:space="preserve"> В частности, просим Вас:</t>
    </r>
  </si>
  <si>
    <t>Поэтому, просим Вас ознакомиться с настоящей инструкцией и не нарушать целостности</t>
  </si>
  <si>
    <t>!! не удалять из прайса-листа и не добавлять вручную колонки и строки;</t>
  </si>
  <si>
    <t>!! вносить количества к заказу только в специально предназначенные колонки (они выделены желтым):</t>
  </si>
  <si>
    <r>
      <t xml:space="preserve">   </t>
    </r>
    <r>
      <rPr>
        <b/>
        <sz val="14"/>
        <color indexed="10"/>
        <rFont val="Arial"/>
        <family val="2"/>
        <charset val="204"/>
      </rPr>
      <t>«Заказ, штук»</t>
    </r>
    <r>
      <rPr>
        <sz val="14"/>
        <color indexed="10"/>
        <rFont val="Arial"/>
        <family val="2"/>
        <charset val="204"/>
      </rPr>
      <t xml:space="preserve">, </t>
    </r>
    <r>
      <rPr>
        <b/>
        <sz val="14"/>
        <color indexed="10"/>
        <rFont val="Arial"/>
        <family val="2"/>
        <charset val="204"/>
      </rPr>
      <t>«Заказ, пачек»</t>
    </r>
    <r>
      <rPr>
        <sz val="14"/>
        <color indexed="10"/>
        <rFont val="Arial"/>
        <family val="2"/>
        <charset val="204"/>
      </rPr>
      <t>, не вносите в них буквы и другую постороннюю информацию;</t>
    </r>
  </si>
  <si>
    <t xml:space="preserve">сэкономить место на Вашем компьютере, ускорить обработку вашего заказа в «Эксмо». </t>
  </si>
  <si>
    <t>его беспрепятственное прохождение по электронной почте,</t>
  </si>
  <si>
    <t xml:space="preserve">Удаление незаказанных позиций позволит, уменьшив размер получившегося файла, обеспечить </t>
  </si>
  <si>
    <t>&gt;0</t>
  </si>
  <si>
    <t>НДС, %</t>
  </si>
  <si>
    <t>поиск по колонкам и строкам (Ctrl-F), фильтры по всем колонкам прайс-листа: «Автор», «Серия» и т.д.</t>
  </si>
  <si>
    <t>Код товара</t>
  </si>
  <si>
    <t>Обложка</t>
  </si>
  <si>
    <t>Тип серии / СОВ</t>
  </si>
  <si>
    <t>Продающий текст</t>
  </si>
  <si>
    <t>Аннотация</t>
  </si>
  <si>
    <t>PDF-листалка</t>
  </si>
  <si>
    <t>Обложка 3D</t>
  </si>
  <si>
    <t>Видео</t>
  </si>
  <si>
    <t>Фото</t>
  </si>
  <si>
    <t>Тематика</t>
  </si>
  <si>
    <t>Сегмент (кратко)</t>
  </si>
  <si>
    <t>Ваш заказ, руб</t>
  </si>
  <si>
    <t>Заказ ИТОГО, шт</t>
  </si>
  <si>
    <t>Сезон продаж/акция</t>
  </si>
  <si>
    <t>Размер книги, мм</t>
  </si>
  <si>
    <t>Качество бумаги</t>
  </si>
  <si>
    <t>Редактор</t>
  </si>
  <si>
    <t>Полное имя автора</t>
  </si>
  <si>
    <t>Название на языке оригинала</t>
  </si>
  <si>
    <t>Издательский бренд</t>
  </si>
  <si>
    <t>Вид продукции</t>
  </si>
  <si>
    <t>5 - плотный картон</t>
  </si>
  <si>
    <t>3 - мягкий переплет</t>
  </si>
  <si>
    <t>7, 7Б, 7Бц, 7-инт - твердые переплеты</t>
  </si>
  <si>
    <r>
      <rPr>
        <b/>
        <sz val="12"/>
        <rFont val="Arial"/>
        <family val="2"/>
        <charset val="204"/>
      </rPr>
      <t>Переплет</t>
    </r>
    <r>
      <rPr>
        <sz val="12"/>
        <rFont val="Arial"/>
        <family val="2"/>
        <charset val="204"/>
      </rPr>
      <t xml:space="preserve"> -  в издательстве принято следующее условное обозначение видов перептов:</t>
    </r>
  </si>
  <si>
    <t>своих печатных изданий.</t>
  </si>
  <si>
    <t>Т.е. импринт (англ. imprint)  - подразделение издательства или бренд, под которым издательство выпускает некоторые из</t>
  </si>
  <si>
    <r>
      <rPr>
        <b/>
        <sz val="12"/>
        <rFont val="Arial"/>
        <family val="2"/>
        <charset val="204"/>
      </rPr>
      <t xml:space="preserve">Издательский бренд </t>
    </r>
    <r>
      <rPr>
        <sz val="12"/>
        <rFont val="Arial"/>
        <family val="2"/>
        <charset val="204"/>
      </rPr>
      <t>- название издательства, принадлежащего конгломерату.</t>
    </r>
  </si>
  <si>
    <r>
      <rPr>
        <b/>
        <sz val="12"/>
        <rFont val="Arial"/>
        <family val="2"/>
        <charset val="204"/>
      </rPr>
      <t>Издательство</t>
    </r>
    <r>
      <rPr>
        <sz val="12"/>
        <rFont val="Arial"/>
        <family val="2"/>
        <charset val="204"/>
      </rPr>
      <t xml:space="preserve"> - название издательства, указываемого в выходных данных книги.</t>
    </r>
  </si>
  <si>
    <r>
      <rPr>
        <b/>
        <sz val="12"/>
        <rFont val="Arial"/>
        <family val="2"/>
        <charset val="204"/>
      </rPr>
      <t>Вид продукции</t>
    </r>
    <r>
      <rPr>
        <sz val="12"/>
        <rFont val="Arial"/>
        <family val="2"/>
        <charset val="204"/>
      </rPr>
      <t xml:space="preserve"> - Книга, блокнот, календарь, карта, значок, сумка и т.д.</t>
    </r>
  </si>
  <si>
    <t>ШЛ - школьная литература</t>
  </si>
  <si>
    <t>ПРЛ - прикладная литература</t>
  </si>
  <si>
    <t>НПЛ - научно-популярная литература</t>
  </si>
  <si>
    <t>ДРЛ - детская развлекательная литература</t>
  </si>
  <si>
    <t>ВРЛ - взрослая развлекательная литература</t>
  </si>
  <si>
    <r>
      <rPr>
        <b/>
        <sz val="12"/>
        <rFont val="Arial"/>
        <family val="2"/>
        <charset val="204"/>
      </rPr>
      <t xml:space="preserve">Сегмент (кратко) </t>
    </r>
    <r>
      <rPr>
        <sz val="12"/>
        <rFont val="Arial"/>
        <family val="2"/>
        <charset val="204"/>
      </rPr>
      <t xml:space="preserve">- Краткое наименование сегмента, приятое по классификации в издательстве:
</t>
    </r>
  </si>
  <si>
    <t>(Информация обновляется ежемесячно)</t>
  </si>
  <si>
    <t>Новый год</t>
  </si>
  <si>
    <t>Психология (Эзотерика)</t>
  </si>
  <si>
    <t>Календари</t>
  </si>
  <si>
    <t>Бизнес год</t>
  </si>
  <si>
    <t>Школа</t>
  </si>
  <si>
    <t>Лето</t>
  </si>
  <si>
    <t>Детство</t>
  </si>
  <si>
    <t>Сад - Огород (Пост - Пасха)</t>
  </si>
  <si>
    <t>Дни здоровья</t>
  </si>
  <si>
    <t>Весна</t>
  </si>
  <si>
    <t>Основные виды сезонов/акций:</t>
  </si>
  <si>
    <r>
      <rPr>
        <b/>
        <sz val="12"/>
        <rFont val="Arial"/>
        <family val="2"/>
        <charset val="204"/>
      </rPr>
      <t>Сезон продаж/акция</t>
    </r>
    <r>
      <rPr>
        <sz val="12"/>
        <rFont val="Arial"/>
        <family val="2"/>
        <charset val="204"/>
      </rPr>
      <t xml:space="preserve"> - Выделение ассортимента, который участвует в федеральных акциях и пользуется сезонным спросом</t>
    </r>
  </si>
  <si>
    <r>
      <t xml:space="preserve">На основе этих серий формируются ассортиментные матрицы издательства. </t>
    </r>
    <r>
      <rPr>
        <i/>
        <sz val="11"/>
        <rFont val="Arial"/>
        <family val="2"/>
        <charset val="204"/>
      </rPr>
      <t>(Информация обновляется ежеквартально)</t>
    </r>
  </si>
  <si>
    <t>(высоколиквидные и с длинным жизненным циклов всех входящих в них книг).</t>
  </si>
  <si>
    <r>
      <rPr>
        <b/>
        <sz val="12"/>
        <rFont val="Arial"/>
        <family val="2"/>
        <charset val="204"/>
      </rPr>
      <t>Тип серии / СОВ</t>
    </r>
    <r>
      <rPr>
        <sz val="12"/>
        <rFont val="Arial"/>
        <family val="2"/>
        <charset val="204"/>
      </rPr>
      <t xml:space="preserve"> - Серии особого внимания издательства (СОВ)</t>
    </r>
  </si>
  <si>
    <t>Страт серия и Старт1 - стратегические проекты издательства, с высоким рекламным бюджетом</t>
  </si>
  <si>
    <r>
      <t>10- наименее ликвидная позиция.</t>
    </r>
    <r>
      <rPr>
        <i/>
        <sz val="11"/>
        <rFont val="Arial"/>
        <family val="2"/>
        <charset val="204"/>
      </rPr>
      <t xml:space="preserve">  (Информация обновляется еженедельно)</t>
    </r>
  </si>
  <si>
    <t xml:space="preserve">на основе всех суммарных отгрузок за последний месяц. Где 1 - наиболее ликвидная позиция, </t>
  </si>
  <si>
    <r>
      <rPr>
        <b/>
        <sz val="12"/>
        <rFont val="Arial"/>
        <family val="2"/>
        <charset val="204"/>
      </rPr>
      <t xml:space="preserve">Категория ликвидности </t>
    </r>
    <r>
      <rPr>
        <sz val="12"/>
        <rFont val="Arial"/>
        <family val="2"/>
        <charset val="204"/>
      </rPr>
      <t>- в издательстве используется 10-ти бальная шкала ликвидности, которая рассчитывается</t>
    </r>
  </si>
  <si>
    <t>Глоссарий прайс-листа.</t>
  </si>
  <si>
    <t>Уважаемые клиенты!</t>
  </si>
  <si>
    <t>Категория</t>
  </si>
  <si>
    <t>Книга</t>
  </si>
  <si>
    <t>7БЦ</t>
  </si>
  <si>
    <t>16+</t>
  </si>
  <si>
    <t>Прайс</t>
  </si>
  <si>
    <t>Белония М, ООО</t>
  </si>
  <si>
    <t>Ссылка на обложку</t>
  </si>
  <si>
    <t>Стандарт</t>
  </si>
  <si>
    <t>Доп</t>
  </si>
  <si>
    <t>Редакция</t>
  </si>
  <si>
    <t>Возр. огран.</t>
  </si>
  <si>
    <t>АСТ наименование краткое</t>
  </si>
  <si>
    <t>ИНФО</t>
  </si>
  <si>
    <t>Ф.А.</t>
  </si>
  <si>
    <t>Цена прайса</t>
  </si>
  <si>
    <t>Возр. сегментация</t>
  </si>
  <si>
    <t>Серия (кратко)</t>
  </si>
  <si>
    <t>No</t>
  </si>
  <si>
    <t>Дата снятия запрета</t>
  </si>
  <si>
    <t>На скл пост</t>
  </si>
  <si>
    <r>
      <t xml:space="preserve">В </t>
    </r>
    <r>
      <rPr>
        <b/>
        <sz val="8"/>
        <color indexed="57"/>
        <rFont val="Arial"/>
        <family val="2"/>
        <charset val="204"/>
      </rPr>
      <t>зеленое</t>
    </r>
    <r>
      <rPr>
        <b/>
        <sz val="8"/>
        <rFont val="Arial"/>
        <family val="2"/>
        <charset val="204"/>
      </rPr>
      <t xml:space="preserve"> поле поставьте, пожалуйста, вашу скидку</t>
    </r>
  </si>
  <si>
    <t>При поставке заказанного товара, полное соответствие вашему заказу не может быть гарантировано по следующим параметрам:
 – стандарт;
 – ISBN;
 – EAN.</t>
  </si>
  <si>
    <r>
      <t xml:space="preserve">ИТОГО </t>
    </r>
    <r>
      <rPr>
        <b/>
        <sz val="8"/>
        <rFont val="Arial"/>
        <family val="2"/>
        <charset val="204"/>
      </rPr>
      <t>С УЧЕТОМ СКИДКИ</t>
    </r>
  </si>
  <si>
    <r>
      <rPr>
        <b/>
        <sz val="10"/>
        <color indexed="10"/>
        <rFont val="Arial"/>
        <family val="2"/>
        <charset val="204"/>
      </rPr>
      <t>Нов</t>
    </r>
    <r>
      <rPr>
        <b/>
        <sz val="10"/>
        <rFont val="Arial"/>
        <family val="2"/>
        <charset val="204"/>
      </rPr>
      <t xml:space="preserve"> / Доп</t>
    </r>
  </si>
  <si>
    <t>Департамент</t>
  </si>
  <si>
    <t>НПЛ</t>
  </si>
  <si>
    <t>138х212</t>
  </si>
  <si>
    <t>60x90/16</t>
  </si>
  <si>
    <t>бумага офсетная пухлая 65 Кама</t>
  </si>
  <si>
    <t>На собств.складе</t>
  </si>
  <si>
    <t>ДРЛ</t>
  </si>
  <si>
    <t>210х280</t>
  </si>
  <si>
    <t>60x84/8</t>
  </si>
  <si>
    <t>7-10</t>
  </si>
  <si>
    <t>507 Департамент Планета Детства</t>
  </si>
  <si>
    <t>0+</t>
  </si>
  <si>
    <t>ПРЛ</t>
  </si>
  <si>
    <t>125х200</t>
  </si>
  <si>
    <t>84x108/32</t>
  </si>
  <si>
    <t>6+</t>
  </si>
  <si>
    <t>ДЕТСКАЯ И ПОДРОСТКОВАЯ СОВРЕМЕННАЯ ЛИТЕРАТУРА (ДО 16 ЛЕТ)</t>
  </si>
  <si>
    <t>11-14</t>
  </si>
  <si>
    <t>Малыш(Художественная литература)</t>
  </si>
  <si>
    <t>ВРЛ</t>
  </si>
  <si>
    <t>бумага типографская пухлая 55</t>
  </si>
  <si>
    <t>509 Департамент Художественной литературы</t>
  </si>
  <si>
    <t>18+</t>
  </si>
  <si>
    <t>197х255</t>
  </si>
  <si>
    <t>84x108/16</t>
  </si>
  <si>
    <t>12+</t>
  </si>
  <si>
    <t>Жанры</t>
  </si>
  <si>
    <t>бумага офсетная 100</t>
  </si>
  <si>
    <t>бумага типографская пухлая 60</t>
  </si>
  <si>
    <t>ЗАРУБЕЖНАЯ КЛАССИЧЕСКАЯ ПРОЗА И ДРАМАТУРГИЯ</t>
  </si>
  <si>
    <t>4-6</t>
  </si>
  <si>
    <t>ЗАРУБЕЖНАЯ ОСТРОСЮЖЕТНАЯ ЛИТЕРАТУРА</t>
  </si>
  <si>
    <t>бумага офсетная пухлая 60 Кама</t>
  </si>
  <si>
    <t>ДЕТСКАЯ И ПОДРОСТКОВАЯ КЛАССИЧЕСКАЯ ХУДОЖЕСТВЕННАЯ ЛИТЕРАТУРА</t>
  </si>
  <si>
    <t>КЛАССИЧЕСКАЯ ХУДОЖЕСТВЕННАЯ ЛИТЕРАТУРА (4-10 ЛЕТ)</t>
  </si>
  <si>
    <t>0-3</t>
  </si>
  <si>
    <t>138х200</t>
  </si>
  <si>
    <t>60x84/16</t>
  </si>
  <si>
    <t>115х180</t>
  </si>
  <si>
    <t>76x100/32</t>
  </si>
  <si>
    <t>ПОПУЛЯРНАЯ ПСИХОЛОГИЯ</t>
  </si>
  <si>
    <t>бумага газетная пухлая 45</t>
  </si>
  <si>
    <t>162х210</t>
  </si>
  <si>
    <t>70x90/16</t>
  </si>
  <si>
    <t>ИНОСТРАННЫЕ ЯЗЫКИ</t>
  </si>
  <si>
    <t>Эксклюзивная классика</t>
  </si>
  <si>
    <t>ЭксклюзивКлассика</t>
  </si>
  <si>
    <t>Х</t>
  </si>
  <si>
    <t>Уценка</t>
  </si>
  <si>
    <t>ФАНТАСТИКА, ФЭНТЕЗИ, МИСТИКА</t>
  </si>
  <si>
    <t>бумага газетная 45</t>
  </si>
  <si>
    <t>Сова. Малыш (Обучающая и развивающая литература)</t>
  </si>
  <si>
    <t>Малыш(Обучающая и развивающая литература)</t>
  </si>
  <si>
    <t>РУССКАЯ СОВРЕМЕННАЯ ПРОЗА И ДРАМАТУРГИЯ</t>
  </si>
  <si>
    <t>162х235</t>
  </si>
  <si>
    <t>70x100/16</t>
  </si>
  <si>
    <t>РАЗВИТИЕ ЛИЧНОСТИ И САМОСОВЕРШЕНСТВОВАНИЕ</t>
  </si>
  <si>
    <t>бумага офсетная 80</t>
  </si>
  <si>
    <t>бумага типографская 60</t>
  </si>
  <si>
    <t>Эксклюзив: Русская классика</t>
  </si>
  <si>
    <t>ЭксклюзивКласРус</t>
  </si>
  <si>
    <t>?4</t>
  </si>
  <si>
    <t>New</t>
  </si>
  <si>
    <t>?3</t>
  </si>
  <si>
    <t>?5</t>
  </si>
  <si>
    <t>БИОГРАФИИ. МЕМУАРЫ</t>
  </si>
  <si>
    <t>БИОГРАФИИ, МЕМУАРЫ</t>
  </si>
  <si>
    <t>бумага мелованная матовая 130</t>
  </si>
  <si>
    <t>бумага типографская 55</t>
  </si>
  <si>
    <t>РОССИЙСКАЯ ФАНТАСТИКА, ФЭНТЕЗИ, МИСТИКА</t>
  </si>
  <si>
    <t>РУССКАЯ КЛАССИЧЕСКАЯ ПРОЗА И ДРАМАТУРГИЯ</t>
  </si>
  <si>
    <t>Андреева Лилия Григорьевна</t>
  </si>
  <si>
    <t>ИЗДАТЕЛЬСТВО  "АСТ"</t>
  </si>
  <si>
    <t>.</t>
  </si>
  <si>
    <t>СЕНТИМЕНТАЛЬНАЯ ПРОЗА РОССИЙСКИХ АВТОРОВ</t>
  </si>
  <si>
    <t>Корпус</t>
  </si>
  <si>
    <t>ШЛ</t>
  </si>
  <si>
    <t>РАЗВИТИЕ РЕБЕНКА И ПОДГОТОВКА К ШКОЛЕ (0-6 ЛЕТ)</t>
  </si>
  <si>
    <t>РАЗВИТИЕ РЕБЕНКА И ПОДГОТОВКА К ШКОЛЕ (4-6 ЛЕТ)</t>
  </si>
  <si>
    <t>ЗАРУБЕЖНАЯ ФАНТАСТИКА, ФЭНТЕЗИ, МИСТИКА</t>
  </si>
  <si>
    <t>Молодежная литература. Young Adult</t>
  </si>
  <si>
    <t>СЕНТИМЕНТАЛЬНАЯ ПРОЗА ЗАРУБЕЖНЫХ АВТОРОВ</t>
  </si>
  <si>
    <t>ЭЗОТЕРИКА. САМОПОЗНАНИЕ. ТАЙНЫЕ ЯВЛЕНИЯ</t>
  </si>
  <si>
    <t>бумага офсетная 120</t>
  </si>
  <si>
    <t>ЗДОРОВЬЕ. ПОПУЛЯРНАЯ МЕДИЦИНА</t>
  </si>
  <si>
    <t>ПОПУЛЯРНАЯ И НЕТРАДИЦИОННАЯ МЕДИЦИНА. БЕРЕМЕННОСТЬ И РОДЫ. ЛЕЧЕБНАЯ КОСМЕТИКА И ЛЕЧЕБНОЕ ПИТАНИЕ. ДИЕТЫ. ЗДОРОВЫЙ ОБРАЗ ЖИЗНИ</t>
  </si>
  <si>
    <t>бумага офсетная 65</t>
  </si>
  <si>
    <t>ДЕТСКАЯ И ПОДРОСТКОВАЯ ПОЗНАВАТЕЛЬНАЯ ЛИТЕРАТУРА</t>
  </si>
  <si>
    <t>Аванта</t>
  </si>
  <si>
    <t>Батурина Анна Евгеньевна</t>
  </si>
  <si>
    <t>Ленинград ИД. Молодежная литература</t>
  </si>
  <si>
    <t>Шараева Елена Федоровна</t>
  </si>
  <si>
    <t>Прайм.Perevod</t>
  </si>
  <si>
    <t>Прайм.Optimus</t>
  </si>
  <si>
    <t>511 Департамент Прикладная литература и межиздательские проекты</t>
  </si>
  <si>
    <t>ГУМАНИТАРНЫЕ НАУКИ</t>
  </si>
  <si>
    <t>Времена 2. Vita</t>
  </si>
  <si>
    <t>ИСКУССТВО. КУЛЬТУРА</t>
  </si>
  <si>
    <t>САМОПОЗНАНИЕ. ДУХОВНО-МИСТИЧЕСКИЕ УЧЕНИЯ</t>
  </si>
  <si>
    <t>ЕСТЕСТВЕННЫЕ НАУКИ</t>
  </si>
  <si>
    <t>Веснина Галина Олеговна</t>
  </si>
  <si>
    <t>бумага книжная кремовая пухлая 60</t>
  </si>
  <si>
    <t>Дмитриева В.Г.</t>
  </si>
  <si>
    <t>ДЕТСКИЕ И ПОДРОСТКОВЫЕ РАСКРАСКИ И АКТИВИТИ (4 ЛЕТ И СТАРШЕ)</t>
  </si>
  <si>
    <t>ФИЛОСОФИЯ. ЛОГИКА. ЭТИКА. ЭСТЕТИКА</t>
  </si>
  <si>
    <t>ПУБЛИЦИСТИКА</t>
  </si>
  <si>
    <t>Похвалина Анна Равильевна</t>
  </si>
  <si>
    <t>Молодежная литература. Комиксы</t>
  </si>
  <si>
    <t>Новикова Мария Олеговна</t>
  </si>
  <si>
    <t>Прайм.Future</t>
  </si>
  <si>
    <t>Кинг С.</t>
  </si>
  <si>
    <t>Антропос</t>
  </si>
  <si>
    <t>ЗАРУБЕЖНАЯ СОВРЕМЕННАЯ ПРОЗА И ДРАМАТУРГИЯ</t>
  </si>
  <si>
    <t>Демичев Владимир Константинович</t>
  </si>
  <si>
    <t>ИСКУССТВО И КУЛЬТУРА</t>
  </si>
  <si>
    <t>Молодежная литература. Фантастика и фэнтези</t>
  </si>
  <si>
    <t>112х165</t>
  </si>
  <si>
    <t>70x100/32</t>
  </si>
  <si>
    <t>?6</t>
  </si>
  <si>
    <t>Богатырева Елизавета Николаевна</t>
  </si>
  <si>
    <t>Горяева Ирина Валерьевна</t>
  </si>
  <si>
    <t>Lingua. Европейские языки</t>
  </si>
  <si>
    <t>Lingua. Восточные языки</t>
  </si>
  <si>
    <t>ОГИЗ. Искусство</t>
  </si>
  <si>
    <t>Neoclassic. Гамма</t>
  </si>
  <si>
    <t>Neoclassic. Омега</t>
  </si>
  <si>
    <t>Neoclassic. Дельта</t>
  </si>
  <si>
    <t>ХУДОЖЕСТВЕННО-ДОКУМЕНТАЛЬНАЯ ПУБЛИЦИСТИКА</t>
  </si>
  <si>
    <t>ОГИЗ. История</t>
  </si>
  <si>
    <t>Калинина Татьяна Сергеевна</t>
  </si>
  <si>
    <t>ПСИХОЛОГИЯ ВЗАИМООТНОШЕНИЙ И ПСИХОЛОГИЧЕСКИЕ ТЕСТЫ</t>
  </si>
  <si>
    <t>Тимакова Анастасия Сергеевна</t>
  </si>
  <si>
    <t>107х165</t>
  </si>
  <si>
    <t>70x90/32</t>
  </si>
  <si>
    <t>бумага офсетная НЕ ПУХЛАЯ 60 Кама</t>
  </si>
  <si>
    <t>Лицензии</t>
  </si>
  <si>
    <t>КУЛИНАРИЯ</t>
  </si>
  <si>
    <t>КУЛИНАРИЯ. КОНСЕРВИРОВАНИЕ. НАПИТКИ. СЕРВИРОВКА И ЗАСТОЛЬНЫЙ ЭТИКЕТ</t>
  </si>
  <si>
    <t>бумага книжная кремовая 60</t>
  </si>
  <si>
    <t>Издательство АСТ ООО</t>
  </si>
  <si>
    <t>Прайм. Астери</t>
  </si>
  <si>
    <t>Никитенко Наталья Ивановна</t>
  </si>
  <si>
    <t>ПОЭЗИЯ</t>
  </si>
  <si>
    <t>бумага офсетная НЕ ПУХЛАЯ 65 Кама</t>
  </si>
  <si>
    <t>Кладезь. Психология</t>
  </si>
  <si>
    <t>Зайцева Ольга Сергеевна</t>
  </si>
  <si>
    <t>Вилли-Винки</t>
  </si>
  <si>
    <t>Времена 2. Переплёт. Культура</t>
  </si>
  <si>
    <t>Времена 2. Переплёт. История</t>
  </si>
  <si>
    <t>Аксенова Анастасия Михайловна</t>
  </si>
  <si>
    <t>Детское чтение</t>
  </si>
  <si>
    <t>ДетЧтение</t>
  </si>
  <si>
    <t>Горностаева Варвара Михайловна</t>
  </si>
  <si>
    <t>Свидлер Елена Викторовна</t>
  </si>
  <si>
    <t>Альфа</t>
  </si>
  <si>
    <t>КЛАССИЧЕСКАЯ ХУДОЖЕСТВЕННАЯ ЛИТЕРАТУРА (11 ЛЕТ И СТАРШЕ)</t>
  </si>
  <si>
    <t>Попова Юлия Владиславовна</t>
  </si>
  <si>
    <t>Образовательные проекты</t>
  </si>
  <si>
    <t>Школьное чтение</t>
  </si>
  <si>
    <t>ШкольноеЧтение</t>
  </si>
  <si>
    <t>Редакция Елены Шубиной</t>
  </si>
  <si>
    <t>Астрель СПб</t>
  </si>
  <si>
    <t>Времена 2. Группа G</t>
  </si>
  <si>
    <t>СКАЗОЧНЫЕ ИСТОРИИ И ВОЛШЕБНЫЕ ПОВЕСТИ ДЛЯ ДЕТЕЙ(4-10 ЛЕТ)</t>
  </si>
  <si>
    <t>60x90/32</t>
  </si>
  <si>
    <t>Чуковский К.И.</t>
  </si>
  <si>
    <t>Кладезь. Юридика</t>
  </si>
  <si>
    <t>Кладезь. Сад/Огород</t>
  </si>
  <si>
    <t>Пислегина Наталия Андреевна</t>
  </si>
  <si>
    <t>УЧЕБНАЯ ЛИТЕРАТУРА ДЛЯ СРЕДНЕЙ ШКОЛЫ (5-9 КЛ)</t>
  </si>
  <si>
    <t>ГУМАНИТАРНЫЕ ПРЕДМЕТЫ (5-9 КЛ)</t>
  </si>
  <si>
    <t>Пирожкова Анастасия Евгеньевна</t>
  </si>
  <si>
    <t>7Б</t>
  </si>
  <si>
    <t>ОГИЗ. Научно-популярная литература</t>
  </si>
  <si>
    <t>ИГРЫ И ГОЛОВОЛОМКИ</t>
  </si>
  <si>
    <t>Булычева Мария Геннадьевна</t>
  </si>
  <si>
    <t>ПРАВО. ЮРИДИЧЕСКИЕ НАУКИ</t>
  </si>
  <si>
    <t>Трухина Мария Антоновна</t>
  </si>
  <si>
    <t>105х140</t>
  </si>
  <si>
    <t>САД. ОГОРОД. ЖИВОТНЫЕ И РАСТЕНИЯ</t>
  </si>
  <si>
    <t>Стругацкий А.Н., Стругацкий Б.Н.</t>
  </si>
  <si>
    <t>Клемешов Александр Анатольевич</t>
  </si>
  <si>
    <t>СОВРЕМЕННАЯ ХУДОЖЕСТВЕННАЯ ЛИТЕРАТУРА (11-16 ЛЕТ)</t>
  </si>
  <si>
    <t>бумага офсетная 160</t>
  </si>
  <si>
    <t>Комплект</t>
  </si>
  <si>
    <t>ДЕТСКАЯ ДОСУГОВАЯ ЛИТЕРАТУРА (4 ЛЕТ И СТАРШЕ)</t>
  </si>
  <si>
    <t>Книга на все времена (нов/м)</t>
  </si>
  <si>
    <t>КнНаВсеВремена(м)</t>
  </si>
  <si>
    <t>Дианова Валерия Алексеевна</t>
  </si>
  <si>
    <t>Мартин Д.</t>
  </si>
  <si>
    <t>Мартин(КИНО)</t>
  </si>
  <si>
    <t>Лаврова Маргарита Александровна</t>
  </si>
  <si>
    <t>Николаева Татьяна Алексеевна</t>
  </si>
  <si>
    <t>Булгакова Екатерина Александровна</t>
  </si>
  <si>
    <t>КОМИКСЫ</t>
  </si>
  <si>
    <t>70x108/32</t>
  </si>
  <si>
    <t>ФИЛОЛОГИЯ. ЛИТЕРАТУРОВЕДЕНИЕ. ОБЩЕЕ ЯЗЫКОЗНАНИЕ. РУССКИЙ ЯЗЫК. КУЛЬТУРА РЕЧИ. РИТОРИКА</t>
  </si>
  <si>
    <t>ПСИХОЛОГИЯ. ПЕДАГОГИКА</t>
  </si>
  <si>
    <t>ИЗДАТЕЛЬСТВО "АСТ"</t>
  </si>
  <si>
    <t>Коллекция фантастики</t>
  </si>
  <si>
    <t>КоллекцияФантастики</t>
  </si>
  <si>
    <t>бумага книжная кремовая пухлая 55</t>
  </si>
  <si>
    <t>СОВРЕМЕННАЯ ХУДОЖЕСТВЕННАЯ ЛИТЕРАТУРА (6-10 ЛЕТ)</t>
  </si>
  <si>
    <t>бумага мелованная матовая 115</t>
  </si>
  <si>
    <t>Пипия Виктория Дмитриевна</t>
  </si>
  <si>
    <t>LAV. Темный роман на русском</t>
  </si>
  <si>
    <t>LAV.ТемныйРоман(на русско</t>
  </si>
  <si>
    <t>ТАЙНЫЕ ЯВЛЕНИЯ. ЭКСТРАСЕНСОРИКА. БИОЭНЕРГЕТИКА</t>
  </si>
  <si>
    <t>Малышева Таисия Владимировна</t>
  </si>
  <si>
    <t>РАЗВИТИЕ ДЕТЕЙ (0-3 ЛЕТ)</t>
  </si>
  <si>
    <t>Рим Антон Александрович</t>
  </si>
  <si>
    <t>Моэм С.</t>
  </si>
  <si>
    <t>Ремарк Э.М.</t>
  </si>
  <si>
    <t>Neoclassic проза</t>
  </si>
  <si>
    <t>Neoclassic(проза)</t>
  </si>
  <si>
    <t>ИСТОРИЧЕСКИЙ РОМАН</t>
  </si>
  <si>
    <t>РУССКИЙ ИСТОРИЧЕСКИЙ РОМАН</t>
  </si>
  <si>
    <t>Василевская Полина Сергеевна</t>
  </si>
  <si>
    <t>138х210</t>
  </si>
  <si>
    <t>Окошкина Евгения Владимировна</t>
  </si>
  <si>
    <t>Матвеев С.А.</t>
  </si>
  <si>
    <t>САД. ОГОРОД. ЦВЕТОВОДСТВО. ЛАНДШАФТНЫЙ ДИЗАЙН</t>
  </si>
  <si>
    <t>ИСТОРИЧЕСКАЯ ПУБЛИЦИСТИКА</t>
  </si>
  <si>
    <t>Сватовская Анна Станиславовна</t>
  </si>
  <si>
    <t>Тетрадзе Елизавета Андреевна</t>
  </si>
  <si>
    <t>Кладезь. Самопознание</t>
  </si>
  <si>
    <t>Кладезь. Музыка</t>
  </si>
  <si>
    <t>128х200</t>
  </si>
  <si>
    <t>Успенский Э.Н.</t>
  </si>
  <si>
    <t>НовГод2027</t>
  </si>
  <si>
    <t>Селезнева Александра Андреевна</t>
  </si>
  <si>
    <t>Чуваева Влада Владимировна</t>
  </si>
  <si>
    <t>Эксклюзивная классика (Лучшее)</t>
  </si>
  <si>
    <t>ЭксклюзивКлассика(тв)</t>
  </si>
  <si>
    <t>ДЕТСКАЯ ЛИТЕРАТУРА (0-3 ЛЕТ)</t>
  </si>
  <si>
    <t>ХУДОЖЕСТВЕННАЯ ЛИТЕРАТУРА ДЛЯ ДЕТЕЙ (0-3 ЛЕТ)</t>
  </si>
  <si>
    <t>КНИГИ С НАКЛЕЙКАМИ</t>
  </si>
  <si>
    <t>СадОгород2026</t>
  </si>
  <si>
    <t>Картон</t>
  </si>
  <si>
    <t>АСТРОЛОГИЯ. ГАДАНИЯ. СОННИКИ</t>
  </si>
  <si>
    <t>Глотова Мария Дмитриевна</t>
  </si>
  <si>
    <t>Терентьева Наталья Николаевна</t>
  </si>
  <si>
    <t>LAV. Романтика</t>
  </si>
  <si>
    <t>LAV.Романтика</t>
  </si>
  <si>
    <t>Герберт Ф.</t>
  </si>
  <si>
    <t>Кускова Дарья Александровна</t>
  </si>
  <si>
    <t>Малыш 0+</t>
  </si>
  <si>
    <t>195х205</t>
  </si>
  <si>
    <t>84x90/16</t>
  </si>
  <si>
    <t>ЛИТЕРАТУРА ДЛЯ СТАРШЕКЛАССНИКОВ И АБИТУРИЕНТОВ (10-11 КЛ)</t>
  </si>
  <si>
    <t>ГУМАНИТАРНЫЕ ПРЕДМЕТЫ (10-11 КЛ)</t>
  </si>
  <si>
    <t>Шапиро Ангелина Михайловна</t>
  </si>
  <si>
    <t>ДЕТСКИЙ ДОСУГ</t>
  </si>
  <si>
    <t>Немурова Анастасия Андреевна</t>
  </si>
  <si>
    <t>КНИГИ-ИГРУШКИ (0-3 ЛЕТ)</t>
  </si>
  <si>
    <t>Сойкина Анна Алексеевна</t>
  </si>
  <si>
    <t>РАЗВИТИЕ И ДОСУГ ДЕТЕЙ (0-3 ЛЕТ)</t>
  </si>
  <si>
    <t>Сарамуд Ульяна Игоревна</t>
  </si>
  <si>
    <t>Bilingua подарочная: иллюстрированная книга на языке оригинала с переводом</t>
  </si>
  <si>
    <t>Bilingua(под/илллюстр)</t>
  </si>
  <si>
    <t>Настоящая медицина</t>
  </si>
  <si>
    <t>НастоящМедицина</t>
  </si>
  <si>
    <t>МАТЕМАТИКА. МАТЕМАТИЧЕСКИЕ НАУКИ</t>
  </si>
  <si>
    <t>Спаркс Н.</t>
  </si>
  <si>
    <t>Кодексы и законы</t>
  </si>
  <si>
    <t>КодексыЗаконыРФ</t>
  </si>
  <si>
    <t>СЛОВАРИ</t>
  </si>
  <si>
    <t>ЕСТЕСТВЕННОНАУЧНЫЕ ПРЕДМЕТЫ (10-11 КЛ)</t>
  </si>
  <si>
    <t>Шанина Анастасия Александровна</t>
  </si>
  <si>
    <t>Остен Д.</t>
  </si>
  <si>
    <t>Тодд Д.</t>
  </si>
  <si>
    <t>60x90/24</t>
  </si>
  <si>
    <t>Трудно быть богом</t>
  </si>
  <si>
    <t>Голубцова Ольга Николаевна</t>
  </si>
  <si>
    <t>ОБЩЕСТВЕННО-ПОЛИТИЧЕСКАЯ ПУБЛИЦИСТИКА</t>
  </si>
  <si>
    <t>Джейн А.</t>
  </si>
  <si>
    <t>Джейн Анна: мир любви</t>
  </si>
  <si>
    <t>Джейн Анна(мир любви)</t>
  </si>
  <si>
    <t>Кладезь. Медицина</t>
  </si>
  <si>
    <t>195х255</t>
  </si>
  <si>
    <t>УГОЛОВНОЕ ПРАВО. КРИМИНОЛОГИЯ. КРИМИНАЛИСТИКА. УГОЛОВНЫЙ ПРОЦЕСС. ПРОКУРОРСКИЙ НАДЗОР.</t>
  </si>
  <si>
    <t>(Уволен) Белоусова Дарья Олеговна</t>
  </si>
  <si>
    <t>Дюна</t>
  </si>
  <si>
    <t>DUNE</t>
  </si>
  <si>
    <t>Король на все времена</t>
  </si>
  <si>
    <t>Кинг(нов)</t>
  </si>
  <si>
    <t>Стейнбек Дж.</t>
  </si>
  <si>
    <t>Паничева Мария Вячеславовна</t>
  </si>
  <si>
    <t>Книга гаданий</t>
  </si>
  <si>
    <t>102х140</t>
  </si>
  <si>
    <t>Ершова Екатерина Васильевна</t>
  </si>
  <si>
    <t>КнигаГаданий</t>
  </si>
  <si>
    <t>Лучшая детская книга</t>
  </si>
  <si>
    <t>ЛучшДетКнига</t>
  </si>
  <si>
    <t>Смолькова Дарья Александровна</t>
  </si>
  <si>
    <t>70x100/8</t>
  </si>
  <si>
    <t>Боярская Софья Дмитриевна</t>
  </si>
  <si>
    <t>140х210</t>
  </si>
  <si>
    <t>ДЕТСКАЯ ЛИТЕРАТУРА (7 ЛЕТ И СТАРШЕ)</t>
  </si>
  <si>
    <t>Ницше Ф.</t>
  </si>
  <si>
    <t>Стёпина Анастасия Сергеевна</t>
  </si>
  <si>
    <t>Король на все времена(м)</t>
  </si>
  <si>
    <t>Кинг(нов/м)</t>
  </si>
  <si>
    <t>Кореневская Мария Николаевна</t>
  </si>
  <si>
    <t>ХУДОЖЕСТВЕННАЯ ЛИТЕРАТУРА ДЛЯ ДЕТЕЙ (7 ЛЕТ И СТАРШЕ)</t>
  </si>
  <si>
    <t>Мартынова Марина Михайловна</t>
  </si>
  <si>
    <t>Паулан Александр Владимирович</t>
  </si>
  <si>
    <t>Каламина Виолетта Евгеньевна</t>
  </si>
  <si>
    <t>Двадненко Алина Олеговна</t>
  </si>
  <si>
    <t>Моя Россия</t>
  </si>
  <si>
    <t>МояРоссия</t>
  </si>
  <si>
    <t>10-14</t>
  </si>
  <si>
    <t>Новый исторический роман</t>
  </si>
  <si>
    <t>НовИсторРоман</t>
  </si>
  <si>
    <t>Англо-русский русско-английский словарь с произношением</t>
  </si>
  <si>
    <t>Макаева Людмила Алексеевна</t>
  </si>
  <si>
    <t>170х170</t>
  </si>
  <si>
    <t>Приключения мамонтёнка (КИНО)</t>
  </si>
  <si>
    <t>ПрикМамонтёнка(КИНО)</t>
  </si>
  <si>
    <t>Гордость и предубеждение</t>
  </si>
  <si>
    <t>Изотова Арина Константиновна</t>
  </si>
  <si>
    <t>Паустовский К.Г.</t>
  </si>
  <si>
    <t>КИНО!!</t>
  </si>
  <si>
    <t>Зарина Ольга Михайловна</t>
  </si>
  <si>
    <t>Суворова Дарья Сергеевна</t>
  </si>
  <si>
    <t>Гусовская Виктория Владимировна</t>
  </si>
  <si>
    <t>Простые рецепты. Сборник</t>
  </si>
  <si>
    <t>Простые рецепты</t>
  </si>
  <si>
    <t>Минь Лао</t>
  </si>
  <si>
    <t>Евстратова Мария Сергеевна</t>
  </si>
  <si>
    <t>Сокровища мировой литературы для детей</t>
  </si>
  <si>
    <t>СокровищаМирЛитДетей</t>
  </si>
  <si>
    <t>Популярный иллюстрированный гид</t>
  </si>
  <si>
    <t>ПопИллюстрГид</t>
  </si>
  <si>
    <t>Светличная Агата</t>
  </si>
  <si>
    <t>ПРОЧИЕ ЭНЦИКЛОПЕДИИ И СПРАВОЧНИКИ. МЕЖОТРАСЛЕВАЯ ЛИТЕРАТУРА</t>
  </si>
  <si>
    <t>УНИВЕРСАЛЬНЫЕ ЭНЦИКЛОПЕДИИ И СПРАВОЧНИКИ</t>
  </si>
  <si>
    <t>240х325</t>
  </si>
  <si>
    <t>Время Z</t>
  </si>
  <si>
    <t>ВремяZ</t>
  </si>
  <si>
    <t>Сантьяго Р., Лоренсо Э.</t>
  </si>
  <si>
    <t>Детективы-футболисты</t>
  </si>
  <si>
    <t>ДетективыФутболисты</t>
  </si>
  <si>
    <t>125х193</t>
  </si>
  <si>
    <t>Остер Г.Б.</t>
  </si>
  <si>
    <t>АФОРИЗМЫ И ЦИТАТЫ. ФОЛЬКЛОР. МИФЫ</t>
  </si>
  <si>
    <t>АФОРИЗМЫ И ЦИТАТЫ.</t>
  </si>
  <si>
    <t>Первая книжка-раскладушка</t>
  </si>
  <si>
    <t>135х125</t>
  </si>
  <si>
    <t>картон мелованный 280</t>
  </si>
  <si>
    <t>ПервКнРаскладушка</t>
  </si>
  <si>
    <t>Почемучкины энциклопедии</t>
  </si>
  <si>
    <t>ПочемучкиныЭнц</t>
  </si>
  <si>
    <t>Сапковский А.</t>
  </si>
  <si>
    <t>Поттер Б.</t>
  </si>
  <si>
    <t>Оруэлл Д.</t>
  </si>
  <si>
    <t>Nineteen Eighty-Four</t>
  </si>
  <si>
    <t>Культовый роман Джорджа Оруэлла, одна из главных антиутопий XX века.
Жуткий и пугающий текст, и 70 лет спустя не утративший актуальности.
Впервые «1984» публикуется на русском языке в новом, полном, без цензуры и купюр, переводе Дарьи Целовальниковой.</t>
  </si>
  <si>
    <t>Своеобразный антипод второй великой антиутопии XX века - "О дивный новый мир" Олдоса Хаксли. Что, в сущности, страшнее: доведенное до абсурда "общество потребления" - или доведенное до абсолюта "общество идеи"? 
По Оруэллу, нет и не может быть ничего ужаснее тотальной несвободы...</t>
  </si>
  <si>
    <t>Резько И.В.</t>
  </si>
  <si>
    <t>Интеджер. Аванта</t>
  </si>
  <si>
    <t>СПОРТ. ФИТНЕС. ОХОТА И РЫБАЛКА</t>
  </si>
  <si>
    <t>СПОРТ. ФИТНЕС. БОЕВЫЕ ИСКУССТВА. ВЫЖИВАНИЕ В ЭКСТРЕМАЛЬНЫХ СИТУАЦИЯХ</t>
  </si>
  <si>
    <t>Библиотека классики</t>
  </si>
  <si>
    <t>БиблКлассики</t>
  </si>
  <si>
    <t>Кондакова Мария Андреевна</t>
  </si>
  <si>
    <t>бумага мелованная матовая 150</t>
  </si>
  <si>
    <t>АСТ Москва</t>
  </si>
  <si>
    <t>МЕТОДИКИ И СОВЕТЫ РОДИТЕЛЯМ ПО ВОСПИТАНИЮ ДЕТЕЙ. КОРРЕКЦИОННАЯ ПЕДАГОГИКА.</t>
  </si>
  <si>
    <t>ФИЗИКА. МЕХАНИКА. АСТРОНОМИЯ</t>
  </si>
  <si>
    <t>Маталина Елена Николаевна</t>
  </si>
  <si>
    <t>Космина Анна Геннадьевна</t>
  </si>
  <si>
    <t>Хиты психологии и здоровья</t>
  </si>
  <si>
    <t>ХитыПсихологиЗдоровья</t>
  </si>
  <si>
    <t>Посканная Анна Сергеевна</t>
  </si>
  <si>
    <t>Сартр Ж.-П.</t>
  </si>
  <si>
    <t>Цветаева М.И.</t>
  </si>
  <si>
    <t>125х180</t>
  </si>
  <si>
    <t>76x108/32</t>
  </si>
  <si>
    <t>Алхимия духа. Лучшее</t>
  </si>
  <si>
    <t>АлхимияДуха(Лучшее)</t>
  </si>
  <si>
    <t>Илюхина Екатерина Александровна</t>
  </si>
  <si>
    <t>Роскошный подарок</t>
  </si>
  <si>
    <t>ДОМАШНИЕ ЖИВОТНЫЕ. АКВАРИУМ. ПТИЦЫ. НАСЕКОМЫЕ. ПЧЕЛОВОДСТВО</t>
  </si>
  <si>
    <t>Крючкова Александра Андреевна</t>
  </si>
  <si>
    <t>РоскошПодарок</t>
  </si>
  <si>
    <t>Уютный Новый год</t>
  </si>
  <si>
    <t>УютнНовыГод</t>
  </si>
  <si>
    <t>Девятайкина Натэлла Анатольевна</t>
  </si>
  <si>
    <t>Psychology#KnowHow</t>
  </si>
  <si>
    <t>Мастер Таро. Полная энциклопедия. Руководство по чтению карт, раскладов и трактовке символов</t>
  </si>
  <si>
    <t>Метлицка Руслана</t>
  </si>
  <si>
    <t>978-5-17-148778-2</t>
  </si>
  <si>
    <t>ASE000000000864727</t>
  </si>
  <si>
    <t>http://cdn.eksmo.ru/v2/ASE000000000864727/COVER/cover1.jpg</t>
  </si>
  <si>
    <t>АлхимияДуха(Лучшее)Мастер Таро. Полная энциклопедия. Руководство по чтению карт, раскладов и трактовке символов</t>
  </si>
  <si>
    <t>Признанный эксперт в Таро Руслана Метлицка представляет новое, дополненное и расширенное издание «Мастер Таро. Полная энциклопедия. Руководство по чтению карт, раскладов и трактовке символов».
Таро — это серьезная дисциплина, объединяющая весь спектр оккультной традиции, включая мифологию, астрологию, нумерологию, алхимию, каббалу. Но это и нечто несоизмеримо большее — это мощнейший информационный канал, открывающий знания, накопленные человечеством на протяжении всей истории.
Значения карт в книге «Мастер Таро. Полная энциклопедия. Руководство по чтению карт, раскладов и трактовке символов» приводятся по колоде Артура Уэйта — классической колоде-первоисточнику, от которой происходит большинство современных колод. Автор предлагает вам подробные схемы раскладов, которые помогут быстро освоить принципы и правила гадания и с их помощью управлять своей жизнью. 
В книге вы найдете:
•   глубинный символизм всех Арканов Таро;
•   астрологическое и нумерологическое соответствие Арканов; 
•   полезные рекомендации по работе с картами Таро;
•   простые расклады на каждый день;
•   большой астрологический расклад «Двенадцать домов».</t>
  </si>
  <si>
    <t>ЭКОНОМИКА. БИЗНЕС.</t>
  </si>
  <si>
    <t>Лазуткина Ольга Дмитриевна</t>
  </si>
  <si>
    <t>74x108/24*</t>
  </si>
  <si>
    <t>Игра с огнем. Мой идеальный смерч</t>
  </si>
  <si>
    <t>Недавно они были чужими людьми: самый популярный парень университета по прозвищу Смерч и обычная девушка с огненным характером.
Он совсем не замечал ее, а она безответно была влюблена в другого. Теперь эти двое – известная всему университету пара. Только никто не знает, что на самом деле они лишь играют влюбленных. И даже заключили между собой договор.
Полюбят ли они друг друга по-настоящему? Какие тайны хранит парень, которого считают идеальным? И не играет ли он с чувствами девушки?..</t>
  </si>
  <si>
    <t>Легендарные фантастические сериалы</t>
  </si>
  <si>
    <t>Сапковский(нов)</t>
  </si>
  <si>
    <t>Рязанцева Елизавета Игоревна</t>
  </si>
  <si>
    <t>Ганнушкин П.Б.</t>
  </si>
  <si>
    <t>THE PEARL</t>
  </si>
  <si>
    <t>Corpus.</t>
  </si>
  <si>
    <t>Горд Е.</t>
  </si>
  <si>
    <t>Карманная библиотека словарей: лучшее</t>
  </si>
  <si>
    <t>КБС(best/тв)</t>
  </si>
  <si>
    <t>Симмонс Д.</t>
  </si>
  <si>
    <t>Мастера фантазии</t>
  </si>
  <si>
    <t>Мартин(под)</t>
  </si>
  <si>
    <t>Практическая магия для жизни</t>
  </si>
  <si>
    <t>Духтанова Александра Сергеевна</t>
  </si>
  <si>
    <t>ПрактичМагияЖизни</t>
  </si>
  <si>
    <t>Нибирис Анна Юрьевна</t>
  </si>
  <si>
    <t>На волнах оригами. Музыкальный приворот</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</si>
  <si>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 Все началось с глупой игры, где я была главной ставкой, а закончилось головокружительной любовью.
Вскоре меня ждёт встреча с человеком, который изменит мою жизнь. А бывшая Кея решит забрать его назад. Я не знаю, сможет ли любовь выстоять в этом испытании. Но я верю в нас и в наши чувства.</t>
  </si>
  <si>
    <t>Гессе Г.</t>
  </si>
  <si>
    <t>Pride and prejudice</t>
  </si>
  <si>
    <t>Мацумото С.</t>
  </si>
  <si>
    <t>Камышенкова Дарья Дмитриевна</t>
  </si>
  <si>
    <t>Фауст. Трагедия = Faust. Eine Tragödie</t>
  </si>
  <si>
    <t>Гете И.В.</t>
  </si>
  <si>
    <t>978-5-17-152558-3</t>
  </si>
  <si>
    <t>ASE000000000868884</t>
  </si>
  <si>
    <t>http://cdn.eksmo.ru/v2/ASE000000000868884/COVER/cover1.jpg</t>
  </si>
  <si>
    <t>Bilingua(под/илллюстр/неадапт)Гете Фауст. Трагедия = Faust. Eine Tragödie</t>
  </si>
  <si>
    <t>«Фауст» – одно из величайших произведений мировой литературы. В настоящем издании гениальная трагедия Гете представлена одновременно в оригинале и переводе, выполненном Н. А. Холодковским. Книга будет особенно полезна тем, кто изучает немецкий язык и хочет познакомиться с "Фаустом" на языке оригинала: вы сможете легко и быстро сравнивать строфы на двух языках без необходимости прибегать к словарю. Роскошное оформление делает книгу отличным приобретением для библиофилов.</t>
  </si>
  <si>
    <t>Средневековый алхимик и чернокнижник доктор Фауст продал душу дьяволу в погоне за знаниями и удовольствиями – таков сюжет немецкой легенды, которую Гёте положил в основу трагедии «Фауст». Его трагедия – о силе человеческого духа, стремлении постигнуть тайны мироздания, ошибках на жизненном пути, сомнениях и неустанных поисках вопреки всем трудностям. Гёте создал многогранное произведение, в котором переплетаются Античность, Средневековье и Новое время, сталкиваются разные взгляды на место человека в мире, ведутся споры о развитии искусства, поднимаются философские и религиозные вопросы, поэтому каждый найдет в «Фаусте» то, что будет ему интересно.
В настоящем издании представлен перевод Н. А. Холодковского, отмеченный Пушкинской премией, в сопровождении утонченных иллюстраций австрийского художника Франца Ксавье Симма.
Для удобства чтения каждая строфа на русском языке расположена напротив соответствующей строфы на немецком. Параллельный текст позволит без труда сравнивать текст оригинала с переводом, обращать внимание на трудности, с которым сталкивался переводчик, и отмечать наиболее точно переведенные фрагменты.
Лента ляссе, утонченное оформление и обложка с серебряным тиснением добавляют книге изысканность и привлекательность. Ее можно приобрести не только для своей коллекции, но и в качестве подарка дорогим и близким людям.</t>
  </si>
  <si>
    <t>Тревожное поколение</t>
  </si>
  <si>
    <t>Хайдт Д.</t>
  </si>
  <si>
    <t>Corpus.[psychology]</t>
  </si>
  <si>
    <t>978-5-17-170047-8</t>
  </si>
  <si>
    <t>The Anxious Generation</t>
  </si>
  <si>
    <t>ASE000000000885988</t>
  </si>
  <si>
    <t>http://cdn.eksmo.ru/v2/ASE000000000885988/COVER/cover1.jpg</t>
  </si>
  <si>
    <t>Corpus.[psychology]Хайдт Тревожное поколение</t>
  </si>
  <si>
    <t>– Мгновенный бестселлер New York Times.
– Победитель литературной премии Goodreads Choice Award 2024 в категории «Нон-фикшен».
– В книге объясняются причины всплеска психических расстройств среди подростков и предлагаются пути решения этой проблемы. 
– Книга совмещает в себе черты научно-популярного издания, социального манифеста и практического руководства по воспитанию подростков в цифровом мире. 
– Обязательное чтение для всех, кто задается вопросом о том, что случилось с нашими детьми и как это исправить.</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</si>
  <si>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тревожность, низкая самооценка, одиночество и зависимость.
Великое подключение детства и чрезмерная забота о физической и психологической безопасности лишили детей самого важного: самостоятельности и возможности учиться навыкам, которые пригодятся во взрослой жизни. Они больше не верят в себя, а постоянная борьба за выживание в Сети делает только хуже. Но можно ли с этим бороться? Социальный психолог Джонатан Хайдт считает, что можно — и начинать нужно прямо сейчас.</t>
  </si>
  <si>
    <t>Бог боли</t>
  </si>
  <si>
    <t>Кент Р.</t>
  </si>
  <si>
    <t>978-5-17-191683-1</t>
  </si>
  <si>
    <t>God of Pain</t>
  </si>
  <si>
    <t>ASE000000000890174</t>
  </si>
  <si>
    <t>http://cdn.eksmo.ru/v2/ASE000000000890174/COVER/cover1.jpg</t>
  </si>
  <si>
    <t>LAV.Романтика(тв)!Кент Бог боли</t>
  </si>
  <si>
    <t>– Вторая книга серии «Наследие богов» от Рины Кент, автора бестселлеров в жанре темной романтики.
– Университетский сеттинг: действие разворачивается на фоне кампуса, где правила устанавливают сильнейшие.
– Контраст характеров: яркая, общительная, эмоциональная Анника Волкова (принцесса мафии) против замкнутого, молчаливого, эмоционально недоступного Крейтона Кинга — он кажется холодным, но именно он пробуждает в ней «зверя».
– Отношения героев развиваются постепенно: их связь строится на напряжении, боли и взаимном разрушении, а не на привычных романтических клише.
– Вас ждут враждующие банды, загадки прошлого и скрытая связь — герои не знают, что их судьбы переплетены задолго до встречи в университете. 
– Издание в роскошном серийном оформлении с семейным древом персонажей на форзацах — книга станет ценным подарком или украшением полки.</t>
  </si>
  <si>
    <t>Я СОВЕРШИЛА УЖАСНУЮ ОШИБКУ.
Будучи принцессой мафии, я знала, что моя судьба уже решена.
Но я шла напролом и мечтала не о том парне.
Крейтон Кинг — отвратительный человек с великолепной внешностью.
Он молчалив, задумчив и, очевидно, эмоционально недоступен.
Поэтому я думала, что все кончено.
Пока он не разбудил во мне зверя.
Меня зовут Анника Волкова, и я злейший враг Крейтона.
Он не остановится, пока не сломает меня.
Или я не сломаю его.</t>
  </si>
  <si>
    <t>Волки. Варг | Веум</t>
  </si>
  <si>
    <t>Стенберг Л.</t>
  </si>
  <si>
    <t>978-5-17-175078-7</t>
  </si>
  <si>
    <t>ASE000000000889927</t>
  </si>
  <si>
    <t>http://cdn.eksmo.ru/v2/ASE000000000889927/COVER/cover1.jpg</t>
  </si>
  <si>
    <t>LAV.ТемныйРоман(на русском)Стенберг Волки-2. Варг | Веум</t>
  </si>
  <si>
    <t>– Приквел  романа «Волки. Братство порока», вторая книга темного романтического цикла одиночных романов от автора популярного фэнтези «Реннвинд».
– Мрачный любовный роман с сюжетом-головоломкой, атмосферным сеттингом элитного учебного заведения и бандой бэд-боев. Внутри тропы: «запретное влечение», «любовный треугольник», «от ненависти до любви» и «серая мораль».
– Закрытое студенческое братство, тайные ритуалы, и девушка, которая должна решить – покориться правилам или переписать их.
– Для поклонников романа «Преследуя Аделин» Х.Д. Карлтон, серии «Королевская элита» Рины Кент и книг Л. Дж. Шэн. 
– Стильное и качественное издание серии «LAV. Темный роман на русском»: атмосферная обложка с рельефным тиснением, цветные форзацы, типографская бумага.</t>
  </si>
  <si>
    <t>У тайного студенческого братства «Волки» свои законы. Все подчиняются Альфе – главному в стае, и только он решает судьбу каждого из них. Члены братства беспрекословно выполняют любые его приказы и делятся с вожаком всем, что он пожелает. Абсолютно всем.
Агнес – новенькая в кампусе. Членство в братстве – ее счастливый билет в новую жизнь, а внезапно вспыхнувшее чувство к лучшему другу вожака должно стать прочной базой для их совместного будущего.
Но, пройдя практически все вступительные испытания, девушка понимает, что самое сложное еще впереди.
Она оказывается перед выбором, когда Альфа озвучивает главное условие – Агнес должна делить с ним постель.</t>
  </si>
  <si>
    <t>The Beatles. Самая полная биография</t>
  </si>
  <si>
    <t>Спитц Б.</t>
  </si>
  <si>
    <t>MUSIC LEGENDS &amp; IDOLS</t>
  </si>
  <si>
    <t>978-5-17-173122-9</t>
  </si>
  <si>
    <t>MusicLegendsIdols</t>
  </si>
  <si>
    <t>THE BEATLES: The Biography</t>
  </si>
  <si>
    <t>ASE000000000868759</t>
  </si>
  <si>
    <t>http://cdn.eksmo.ru/v2/ASE000000000868759/COVER/cover1.jpg</t>
  </si>
  <si>
    <t>MusicLegendsIdols The Beatles. Самая полная биография</t>
  </si>
  <si>
    <t>«The Beatles. Самая полная биография» — масштабное и захватывающее исследование величайшей группы XX века. Известный биограф Боб Спитц разрушает устоявшиеся мифы, сложившиеся вокруг Джона Леннона, Пола Маккартни, Джорджа Харрисона и Ринго Старра с первых дней их славы, и показывает подлинную историю четырех музыкантов, навсегда изменивших мир музыки.
На страницах книги оживают не только триумфы группы, но и ее внутренние конфликты, дружба и соперничество, любовь и разочарования, творческие озарения и тяжелые испытания. Автор подробно прослеживает путь The Beatles от ливерпульских клубов до мировой славы, раскрывая малоизвестные детали личной и профессиональной жизни участников.
Основанная на многочисленных интервью и архивных материалах, эта книга стала международным бестселлером и получила высокие оценки критиков. Благодаря сочетанию глубины исследования и увлекательного повествования — яркого, откровенного и эмоционального — она позволяет по-новому взглянуть на историю легендарной группы и понять, почему феномен The Beatles остается непревзойденным спустя десятилетия.</t>
  </si>
  <si>
    <t>Театр. Рождественские каникулы</t>
  </si>
  <si>
    <t>978-5-17-134539-6</t>
  </si>
  <si>
    <t>Christmas Holiday</t>
  </si>
  <si>
    <t>ASE000000000855251</t>
  </si>
  <si>
    <t>http://cdn.eksmo.ru/v2/ASE000000000855251/COVER/cover1.jpg</t>
  </si>
  <si>
    <t>БиблКлассики Моэм Театр. Рождественские каникулы</t>
  </si>
  <si>
    <t>«Театр» (1937). 
Самый известный роман Сомерсета Моэма.
Тонкая, едко-ироничная история блистательной, умной актрисы, отмечающей «кризис середины жизни» романом с красивым молодым «хищником»? «Ярмарка тщеславия» бурных двадцатых?
Или — неподвластная времени увлекательнейшая книга, в которой каждый читатель находит что-то лично для себя? «Весь мир – театр, и люди в нем — актеры!»
Так было — и так будет всегда!  
«Рождественские каникулы» (1939). 
История страстной, трагической, всепрощающей любви, загадочного преступления, крушения иллюзий и бесконечного человеческого одиночества…Короткая связь богатого английского наследника и русской эмигрантки, вынужденной сделаться «ночной бабочкой»…Это кажется банальным… но только на первый взгляд. Потому что молодой англичанин безмерно далек от жажды поразвлечься, а его случайная приятельница — от желания очистить его карманы. В сущности, оба они хотят лишь одного — понимания…</t>
  </si>
  <si>
    <t>О мышах и людях. Жемчужина. Квартал Тортилья-Флэт. Консервный Ряд</t>
  </si>
  <si>
    <t>978-5-17-133608-0</t>
  </si>
  <si>
    <t>ASE000000000854367</t>
  </si>
  <si>
    <t>http://cdn.eksmo.ru/v2/ASE000000000854367/COVER/cover1.jpg</t>
  </si>
  <si>
    <t>БиблКлассики Стейнбек О мышах и людях. Жемчужина. Квартал Тортилья-Флэт. Консервный Ряд</t>
  </si>
  <si>
    <t>«О мышах и людях». Крестный путь двух бродяг, колесящих по охваченному Великой депрессией американскому Югу и нашедших пристанище на богатой ферме, где их появлению суждено стать толчком для жестокой истории любви, убийства и страшной, безжалостной мести…
«Жемчужина». Очаровательная и поэтичная притча о загадочной жемчужине, перевернувшей жизнь веселых обитателей бедного квартала приморского городка, – история о человеческой жадности, настоящей дружбе и неизбывной любви к красоте.
«Квартал Тортилья-Флэт» и «Консервный ряд» – два произведения, посвященные колоритному миру трущоб калифорнийского города Монтерея 1930-х годов. Читателю предстоит знакомство с очень необычными персонажами, потомками индейцев, мексиканцев и американцев, – благородными плутами и самоотверженными хитрецами.</t>
  </si>
  <si>
    <t>Весь(гигант)</t>
  </si>
  <si>
    <t>978-5-17-154841-4</t>
  </si>
  <si>
    <t>ASE000000000871158</t>
  </si>
  <si>
    <t>http://cdn.eksmo.ru/v2/ASE000000000871158/COVER/cover1.jpg</t>
  </si>
  <si>
    <t>Весь(гигант)Герберт Дюна(2-ое издание)</t>
  </si>
  <si>
    <t>Все шесть книг цикла «Хроники Дюны» под одной обложкой.
«Хроники Дюны» — один из самых известных циклов в истории мировой фантастики. Книги цикла переведены на десятки мировых языков, а их тираж превысил 20 000 000 экземпляров.
Осенью 2023 года в кино выйдет вторая часть экранизации «Дюны», первой части цикла, с Тимоти Шаламе и Зендаей в главных ролях.</t>
  </si>
  <si>
    <t>Фрэнк Герберт успел написать много, но в истории остался прежде всего как автор эпопеи «Хроники Дюны» – возможно, самой прославленной фантастической саги нашего столетия, саги, переведенной на десятки языков и завоевавшей сердца миллионов читателей по всему миру.
Авторитетный журнал научной фантастики «Локус» признал «Дюну» –  первый роман эпопеи о «песчаной планете» – лучшим научно-фантастическим романом всех времен и народов. В «Дюне» Фрэнку Герберту удалось невозможное – создать своеобразную хронику далекого будущего. И не было за всю историю мировой фантастики картины грядущего более яркой, более зримой, более мощной и оригинальной.
Цикл «Хроники Дюны» был и остается уникальным явлением – самым грандиозным, самым дерзким, самым масштабным творением за всю историю мировой фантастики. Но что обеспечило ему такую громкую славу и такую беспрецедентную популярность?
Прочитайте – узнаете сами!</t>
  </si>
  <si>
    <t>Зеленые холмы Калифорнии. Кино и немцы!</t>
  </si>
  <si>
    <t>Вильмонт Е.Н.</t>
  </si>
  <si>
    <t>Гормон счастья. Романы Екатерины Вильмонт</t>
  </si>
  <si>
    <t>978-5-17-184583-4</t>
  </si>
  <si>
    <t>Гусева Анастасия Егоровна</t>
  </si>
  <si>
    <t>Вильмонт(ГормонСчастья)</t>
  </si>
  <si>
    <t>ASE000000000897317</t>
  </si>
  <si>
    <t>http://cdn.eksmo.ru/v2/ASE000000000897317/COVER/cover1.jpg</t>
  </si>
  <si>
    <t>Вильмонт(ГормонСчастья)Зеленые холмы Калифорнии. Кино и немцы!</t>
  </si>
  <si>
    <t>Зеленые холмы Калифорнии
Три женщины... Три судьбы... Три характера... Мать, дочь и внучка... Для них не важны разделяющее их расстояние и вечный конфликт поколений. Каждая из них — одна с девичьим максимализмом, другая — с несладким грузом любовных неудач, третья, вроде бы защищенная мудростью прожитых лет, — стремится к одной и той же цели: найти свое настоящее женское счастье. Где же прячется это счастье? Может быть, далеко-далеко от родного дома, среди «Зеленых холмов Калифорнии»?
Кино и немцы!
Вроде бы совсем обычный Новый год, который люди так часто отмечают в теплом семейном кругу, вдруг превратился для Майи в кутерьму событий и неожиданных встреч. И старт Новому году дал чужой ребенок, позвонивший в дверь ранним утром первого января, — настоящий подарок, с которым в жизнь героини пришли и новые друзья, и новая любовь...</t>
  </si>
  <si>
    <t>Говорит Ленинград</t>
  </si>
  <si>
    <t>Берггольц О.Ф.</t>
  </si>
  <si>
    <t>Военный дневник</t>
  </si>
  <si>
    <t>978-5-17-158496-2</t>
  </si>
  <si>
    <t>ВоенныйДневник</t>
  </si>
  <si>
    <t>ASE000000000875128</t>
  </si>
  <si>
    <t>http://cdn.eksmo.ru/v2/ASE000000000875128/COVER/cover1.jpg</t>
  </si>
  <si>
    <t>ВоенныйДневник Берггольц Говорит Ленинград</t>
  </si>
  <si>
    <t>В книгу русской поэтессы и журналистки Ольги Берггольц вошли ее дневниковые записи, тексты радио-выступлений, относящиеся к тяжелому времени ленинградской блокады, и повесть «Дневные звезды», которую автор считала главной книгой своей жизни. 
Ольга Берггольц вспоминала: «На улицах Ленинграда люди уже падали с ног от голода... Один район за другим погружался во тьму, подобную полярной ночи, иссякала энергия, уходил из города свет, замирало движение. И сплошь и рядом оказывалось, что у ослабевшего, полумертвого ленинградца существует только одна форма связи с внешним миром, это – «тарелка» радио»..</t>
  </si>
  <si>
    <t>Я с Дикого Востока</t>
  </si>
  <si>
    <t>Симонов С.В.</t>
  </si>
  <si>
    <t>978-5-17-181790-9</t>
  </si>
  <si>
    <t>ASE000000000895144</t>
  </si>
  <si>
    <t>http://cdn.eksmo.ru/v2/ASE000000000895144/COVER/cover1.jpg</t>
  </si>
  <si>
    <t>ВремяZ Симонов Я с Дикого Востока(ИДЛенинград)</t>
  </si>
  <si>
    <t>Семья Сергея Симонова эмигрировала в Германию в конце девяностых годов. В повести «Унтерменш» подросток из благополучной среды оказывается в роли гопника и «недочеловека». Драки, кражи и, возможно, даже убийство. Казалось бы, нужно «просто» отказаться от этой незавидной участи. Но как? Вернуться в Россию? 
С тех пор и Россия, и Германия изменились до неузнаваемости. Окончательно вернуться на родину автору предстояло в совсем другое время — в период войны, потрясений и вражды, с каждым днём усиливающейся в Европе.
Как выглядит «антироссийское безумие» в Германии изнутри и что заставляет человека оставить Евросоюз позади? Это честный рассказ о внешних событиях и глубоких внутренних переживаниях репатрианта.</t>
  </si>
  <si>
    <t>Энциклопедия виноградаря</t>
  </si>
  <si>
    <t>Загвоздин Ю.М.</t>
  </si>
  <si>
    <t>Дачник 2.0</t>
  </si>
  <si>
    <t>978-5-17-190296-4</t>
  </si>
  <si>
    <t>ASE000000000902133</t>
  </si>
  <si>
    <t>http://cdn.eksmo.ru/v2/ASE000000000902133/COVER/cover1.jpg</t>
  </si>
  <si>
    <t>Дачник 2.0 Загвоздин Энциклопедия виноградаря</t>
  </si>
  <si>
    <t>Хотите выращивать виноград, но живете не на юге? Боитесь, что не получится?
Юрий Загвоздин доказал: виноград растет даже на участке с северной стороны строений, на глине, в условиях короткого лета и ранних заморозков. Его метод — инженерный подход к выращиванию: создание искусственного микроклимата, авторские конструкции укрытий и точная агротехника.
В книге вы найдете:
• пошаговые инструкции и чертежи для строительства неотапливаемой теплицы;
• специальные формировки для теплиц и малых площадей;
• авторский календарь работ для короткого лета и ранних заморозков;
• надежные методы укрытия, проверенные при морозах до -36°C;
• рецепты вина, соков, настоек и оригинальных заготовок.
Это не механический перенос южных методик, а 40 лет практического опыта, уникальных наблюдений и авторских решений, созданных специально для северных регионов России.</t>
  </si>
  <si>
    <t>Детективы-футболисты. Тайна призрачного вратаря</t>
  </si>
  <si>
    <t>978-5-17-137024-4</t>
  </si>
  <si>
    <t>Los Futbolisimos 03. El Misterio Del Portero Fantasma</t>
  </si>
  <si>
    <t>ASE000000000857879</t>
  </si>
  <si>
    <t>http://cdn.eksmo.ru/v2/ASE000000000857879/COVER/cover1.jpg</t>
  </si>
  <si>
    <t>ДетективыФутболисты Тайна призрачного вратаря(Wonder Books)</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</si>
  <si>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
Автор Роберто Сантьяго работал сценаристом на телевидении, редактором и продюсером. 
Серия про детективов-футболистов стала настоящим культурным феноменом, это одни из самых продаваемых книг в Испании, они переведены на разные языки мира, а в 2018 году даже были экранизированы.</t>
  </si>
  <si>
    <t>Сын полка</t>
  </si>
  <si>
    <t>Катаев В.П.</t>
  </si>
  <si>
    <t>978-5-17-188688-2</t>
  </si>
  <si>
    <t>ASE000000000900799</t>
  </si>
  <si>
    <t>http://cdn.eksmo.ru/v2/ASE000000000900799/COVER/cover1.jpg</t>
  </si>
  <si>
    <t>ДетЧтение Катаев Сын полка</t>
  </si>
  <si>
    <t>«Сын полка» — это не просто книга о войне, это гимн несгибаемой воле и чистому сердцу, способному согреть даже в самое суровое время. История мальчика Вани Солнцева, подобранного разведчиками в лесу, превращается в захватывающее путешествие взросления. Потеряв всё, он обретает семью среди суровых, но любящих солдат, учится не только воевать, но и по-настоящему дорожить жизнью. Эта повесть — вечная классика, которая доказывает, что даже в окопах есть место подвигу и человечности.
Книга подходит для самостоятельного чтения дома и внеклассного чтения.</t>
  </si>
  <si>
    <t>Валентин Петрович Катаев мальчишкой участвовал в Первой ми-
ровой войне. Во время Великой Отечественной войны работал воен-
ным корреспондентом, перемещался из одного воинского подразде-
ления в другое и, конечно, встречал там детей. В 1944 году он написал
повесть «Сын полка».
Разведчики наткнулись в лесу на мальчишку, Ваню Солнце-
ва. Военные забрали его в свое подразделение. Но детям не место
на фронте. Капитан Енакиев приказал отвезти Ваню в тыл. Но у маль-
чишки на этот счет другие планы…
«Сын полка» сразу стал популярным, люди узнавали себя в главном
герое и писали Валентину Катаеву письма. По книге было снято два
фильма. До сих пор «Сын полка» − одно из самых издаваемых произ-
ведений о войне.
Для среднего школьного возраста.</t>
  </si>
  <si>
    <t>Дикая собака Динго, или Повесть о первой любви</t>
  </si>
  <si>
    <t>Фраерман Р.И.</t>
  </si>
  <si>
    <t>978-5-17-184058-7</t>
  </si>
  <si>
    <t>ASE000000000897042</t>
  </si>
  <si>
    <t>http://cdn.eksmo.ru/v2/ASE000000000897042/COVER/cover1.jpg</t>
  </si>
  <si>
    <t>ДетЧтение Фраерман Дикая собака Динго, или Повесть о первой любви</t>
  </si>
  <si>
    <t>Таня Сабанеева живёт обычной жизнью в небольшом городке на Дальнем Востоке. Но привычный мир резко рушится, когда в город приезжает отец девочки с новой женой и приёмным сыном Колей. Неожиданно для самой себя Таня сталкивается с новыми чувствами – обидой, ревностью и первой любовью…
Эта повесть расскажет о прекрасном мире юности и о верной дружбе, которой не страшны любые испытания.</t>
  </si>
  <si>
    <t>«Дикая собака Динго, или Повесть о первой любви» – это знаменитая повесть советского детского писателя Рувима Исаевича Фраермана. В ней рассказывается история Тани Сабанеевой – обычной школьницы, живущей в небольшом городке на Дальнем Востоке. Внезапно её привычный мир меняется – в город приезжает отец девочки с новой женой и приёмным сыном Колей. Теперь Тане придётся столкнуться с очень противоречивыми и незнакомыми ранее чувствами.
Эта повесть – история о дружбе и доверии, о ревности и недопонимании, о трудностях взросления и, конечно же, о таинстве первой любви. 
Иллюстрации художницы Анны Власовой.
Для среднего школьного возраста.</t>
  </si>
  <si>
    <t>978-5-17-118404-9</t>
  </si>
  <si>
    <t>ASE000000000846797</t>
  </si>
  <si>
    <t>http://cdn.eksmo.ru/v2/ASE000000000846797/COVER/cover1.jpg</t>
  </si>
  <si>
    <t>Джейн Анна(мир любви)Мой идеальный смерч-2.Игра с огнем.</t>
  </si>
  <si>
    <t>Самый популярный парень университета и обычная девушка играют во влюбленных, ловко обманывая всех окружающих.</t>
  </si>
  <si>
    <t>Забытые дети Гитлера. Шокирующая правдивая история о плане "Лебенсборн"</t>
  </si>
  <si>
    <t>Эльхафен И. фон , Тейт Т.</t>
  </si>
  <si>
    <t>Живая история: война, люди и судьбы</t>
  </si>
  <si>
    <t>978-5-17-176588-0</t>
  </si>
  <si>
    <t>ЖиваяИстория</t>
  </si>
  <si>
    <t>ASE000000000890862</t>
  </si>
  <si>
    <t>http://cdn.eksmo.ru/v2/ASE000000000890862/COVER/cover1.jpg</t>
  </si>
  <si>
    <t>ЖиваяИстория Эльхафен Забытые дети Гитлера. Шокирующая правдивая история о плане "Лебенсборн"</t>
  </si>
  <si>
    <t>Летом 1942 года родители по всей оккупированной нацистами Югославии были обязаны отправлять своих детей на медицинские проверки, призванные оценить расовую чистоту. Одному такому ребенку, Эрике Матко, было девять месяцев, когда нацистские врачи объявили ее подходящей для того, чтобы быть «ребенком Гитлера». Увезенная в Германию и помещенная к политически проверенным приемным родителям, Эрика была названа Ингрид фон Эльхафен. Спустя много лет Ингрид начала узнавать правду о своей личности.
«Забытые дети Гитлера» — это одновременно душераздирающие личные мемуары и смелое расследование нацистских преступлений в чудовищных масштабах программы «Лебенсборн» во время Второй мировой войны.</t>
  </si>
  <si>
    <t>Болталки</t>
  </si>
  <si>
    <t>Жукова О.С.</t>
  </si>
  <si>
    <t>Запуск речи!</t>
  </si>
  <si>
    <t>978-5-17-188176-4</t>
  </si>
  <si>
    <t>130х130</t>
  </si>
  <si>
    <t>картон мелованный 320</t>
  </si>
  <si>
    <t>Тумановская Мария Петровна</t>
  </si>
  <si>
    <t>ЗапускРечи</t>
  </si>
  <si>
    <t>ASE000000000900522</t>
  </si>
  <si>
    <t>Астрель СПб. Малыш (Обучающая и развивающая литература)</t>
  </si>
  <si>
    <t>http://cdn.eksmo.ru/v2/ASE000000000900522/COVER/cover1.jpg</t>
  </si>
  <si>
    <t>ЗапускРечи Жукова Болталки</t>
  </si>
  <si>
    <t>   Когда ребенок научится произносить лепетные слова, можно начать составлять их них первые фразы: ТЁТЯ АЛЁ. ДЕДА ТУК-ТУК и т. д. Занимаясь по книге, в которой предложения проиллюстрированы яркими картинками, малыш гораздо быстрее освоит фразовую речь.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</si>
  <si>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В этой книге вы найдете лепетные предложения, которые состоят из лепетных слов БУЛЬ-БУЛЬ, АЛЁ, ТУК-ТУК) и коротких, простых для повторения слов (ТЁТЯ, ВОВА, ЗАЯ). Занимаясь по книге, в которой предложения проиллюстрированы яркими картинками, малыш гораздо быстрее освоит фразовую речь. 
Для дошкольного возраста.</t>
  </si>
  <si>
    <t>Лепеталки</t>
  </si>
  <si>
    <t>978-5-17-188175-7</t>
  </si>
  <si>
    <t>ASE000000000900521</t>
  </si>
  <si>
    <t>http://cdn.eksmo.ru/v2/ASE000000000900521/COVER/cover1.jpg</t>
  </si>
  <si>
    <t>ЗапускРечи Жукова Лепеталки</t>
  </si>
  <si>
    <t>   Лепетные слова, которые ребенок соотносит с определенными действиями (КАЧ-КАЧ; ТОП-ТОП), помогут малышу сделать первый шаг на пути освоения речи. А задорные стишки, веселые картинки сделают занятия невероятно увлекательными.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</si>
  <si>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В этой книге вы найдете лепетные слова, которые ребенок соотносит с определенными предметами или действиями. Это короткие сочетания звуков, удобные для произношения маленькими детьми: «КАЧ-КАЧ», «ТОП-ТОП» и т. п.
Лепетные слова очень важны для развития малыша, с их помощью он учится говорить, тренирует слух и артикуляцию.
Для дошкольного возраста.</t>
  </si>
  <si>
    <t>Подражалки</t>
  </si>
  <si>
    <t>978-5-17-188174-0</t>
  </si>
  <si>
    <t>ASE000000000900518</t>
  </si>
  <si>
    <t>http://cdn.eksmo.ru/v2/ASE000000000900518/COVER/cover1.jpg</t>
  </si>
  <si>
    <t>ЗапускРечи Жукова Подражалки</t>
  </si>
  <si>
    <t>   Короткие звукоподражания – первый шаг к освоению речи. Задорные стишки, веселые картинки и простые слова (АВ-АВ; ПИ-ПИ и т. д.) помогут малышу сделать первый шаг на пути освоения речи.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</si>
  <si>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С помощью этой книги малыш потренируется произносить простые звукоподражания. Именно с них необходимо начинать занятия с ребенком, которые только учится говорить. Сначала малыш слушает и повторяет, а затем начинает понимать, что эти слова имеют смысл и с их помощью можно общаться. Так и происходит запуск речи!
Для дошкольного возраста.</t>
  </si>
  <si>
    <t>Тайна мононокэ с холма Баккэ</t>
  </si>
  <si>
    <t>Асаба М.</t>
  </si>
  <si>
    <t>Иные миры Азии</t>
  </si>
  <si>
    <t>978-5-17-190015-1</t>
  </si>
  <si>
    <t>ИныеМирыАзии</t>
  </si>
  <si>
    <t>TAISHO MONO NO KE YAMIBARAI: BAKKE ZAKA NO KAI</t>
  </si>
  <si>
    <t>ASE000000000886355</t>
  </si>
  <si>
    <t>http://cdn.eksmo.ru/v2/ASE000000000886355/COVER/cover1.jpg</t>
  </si>
  <si>
    <t>ИныеМирыАзии Асаба Тайна мононокэ с холма Баккэ</t>
  </si>
  <si>
    <t>– Первая книга новой серии «Иные миры Азии»: в нее войдут истории азиатских писателей о разных мирах, магии, мифах и столкновении с неизведанным.
– Книга погружает в атмосферу старого Токио эпохи Тайсе, где древние поверья сталкиваются с веяниями нового времени.
– В центре сюжета — два героя-противоположности: упрямый мастер додзе Соитиро, который доверяет только логике, и дерзкий предсказатель Самон, для которого мир полон знаков и пророчеств. Их вынужденное партнерство становится ключом к разгадке тревожных событий в районе холма Баккэ.
– История опирается на японскую мифологию: в ней появляются ёкаи и мононокэ — существа из народных легенд.
– Асаба Миюки — автор нескольких серий романов, обладатель премий Кадокава Бинз и Кадокава Цубаса.
– Эстетичное издание с оригинальной японской иллюстрацией на обложке — идеально для поклонников азиатской культуры.</t>
  </si>
  <si>
    <t>Во тьме слышен загадочный шепот духов... Впрочем, Соитиро доверяет только разуму и считает, что главное — не идти на поводу у своих сомнений и страхов. Его упрямый нрав отпугивает людей вокруг, а его собственное додзё из-за этого переживает не лучшее время. Но все меняется,
когда он встречает нахального предсказателя Самона, который развлекает прохожих гаданиями. По случайности Соитиро получает и свое пророчество: ему нужно остерегаться женщин, иначе жди беды… Возмущенный глупыми предсказаниями Соитиро не придает этому значения. Однако по пути домой он встречает загадочную девушку и оказывается запертым в ее доме! И только Самон знает, где он и как ему помочь.
Так они оказываются в водовороте таинственных происшествий, ведь в районе очень неспокойно и в этом явно есть следы нечисти. А еще, возможно, судьба связала жизни двух противоположностей крепче, чем кажется…</t>
  </si>
  <si>
    <t>Как это работает. Исследуем 250 объектов и устройств</t>
  </si>
  <si>
    <t>Степанова Л.В.</t>
  </si>
  <si>
    <t>Как это работает?(бол)</t>
  </si>
  <si>
    <t>978-5-17-082184-6</t>
  </si>
  <si>
    <t>Кострикин Павел Павлович</t>
  </si>
  <si>
    <t>Comprendre comment ca marche! 250 objets expliques</t>
  </si>
  <si>
    <t>AST000000000086409</t>
  </si>
  <si>
    <t>http://cdn.eksmo.ru/v2/AST000000000086409/COVER/cover1.jpg</t>
  </si>
  <si>
    <t>Как это работает?(бол)Исследуем 250 объектов и устройств</t>
  </si>
  <si>
    <t>Понятно о сложном - вот девиз этой книги. Все предметы изображены схематично, что упрощает понимание принципа действия ребенком.</t>
  </si>
  <si>
    <t>В этой увлекательной и познавательной книге объясняется устройство и принцип работы 250 различных предметов, среди которых вы найдете: компьютер, микроволновую печь, мобильный телефон, кран, эскалатор, самолет, пианино, телескоп, космический корабль, кофеварку, посудомоечную машину, фен, зеркало, весы и многое другое.</t>
  </si>
  <si>
    <t>978-5-17-096707-0</t>
  </si>
  <si>
    <t>ASE000000000722654</t>
  </si>
  <si>
    <t>http://cdn.eksmo.ru/v2/ASE000000000722654/COVER/cover1.jpg</t>
  </si>
  <si>
    <t>КБС(best/тв)Анг.-рус.Рус.-анг.словарь с произношением</t>
  </si>
  <si>
    <t>Серия "Карманная библиотека словарей: лучшее"  включает словари и пособия по русскому и иностранным языкам.
Удобный формат и содержательность изданий позволяют необходимую информацию всегда иметь под рукой.
"Англо-русский русско-английский словарь с произношением" отличается от других подобных словарей тем, что произношение английских слов дано русскими бувами, причем не только в англо-русской части, но и в русско-английской.
Словарь предназначен для всех, кто стремится овладеть английским языком.</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</si>
  <si>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 части снабжены транскрипцией, написанной русскими буквами, причем транскрипция английских слов дается и в русско-английской части.
В конце каждой части есть список неправильных глаголов. Словарь предназначен для всех, кто учит английский язык.</t>
  </si>
  <si>
    <t>Стрелок: из цикла "Темная Башня"</t>
  </si>
  <si>
    <t>978-5-17-100625-9</t>
  </si>
  <si>
    <t>THE DARK TOWER #1: THE GUNSLINGER</t>
  </si>
  <si>
    <t>ASE000000000827077</t>
  </si>
  <si>
    <t>http://cdn.eksmo.ru/v2/ASE000000000827077/COVER/cover1.jpg</t>
  </si>
  <si>
    <t>Кинг(нов)Темная башня-1 Стрелок(2-ое издание)</t>
  </si>
  <si>
    <t>– От автора культовых романов «Зеленая миля», «Сияние» и «Институт».
– Первая книга знаменитого цикла «Темная башня».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</si>
  <si>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Юный Роланд — последний благородный рыцарь в мире, «сдвинувшемся с места». Ему во что бы то ни стало нужно найти Темную Башню — средоточие Силы, краеугольный камень мироздания. Когда-нибудь он отыщет эту башню, а пока ему предстоит долгий и опасный путь — путь по миру, которым правит черная магия, по миру, из которого порой открываются двери в нашу реальность...</t>
  </si>
  <si>
    <t>Восковые отливки для начинающих. Как правильно делать отливку и трактовать ее значение. Подробно по шагам</t>
  </si>
  <si>
    <t>Ключи народной мудрости</t>
  </si>
  <si>
    <t>978-5-17-190783-9</t>
  </si>
  <si>
    <t>КлючиНародМудрости</t>
  </si>
  <si>
    <t>ASE000000000902302</t>
  </si>
  <si>
    <t>http://cdn.eksmo.ru/v2/ASE000000000902302/COVER/cover1.jpg</t>
  </si>
  <si>
    <t>КлючиНародМудрости Восковые отливки для начинающих. Как правильно делать отливку и трактовать ее значение. Подробно по шагам</t>
  </si>
  <si>
    <t>Что, если воск способен рассказать о том, что скрыто от человеческих глаз? Одно мгновение — и бесформенная масса превращается в символы, которые веками использовались для диагностики энергетического состояния, поиска ответов и осознания происходящего. Но чтобы понять этот язык, нужно научиться его читать.
Эта книга шаг за шагом познакомит вас с искусством восковых отливок: от подготовки и проведения ритуала до точной трактовки полученных фигур. Внутри вы найдете полный указатель форм и удобный алфавитный справочник, который поможет быстро определить значение любого символа. Практическое руководство станет надежным помощником как для новичков, так и для тех, кто хочет глубже освоить древнее искусство чтения воска.
Материалы, представленные в этой книге, публикуются исключительно в познавательных и развлекательных целях. Информация, изложенная в книге, не преследует цели оскорбить чувства людей с иной позицией или вероисповеданием. Материалы книги не предназначены для решения личных, медицинских или психологических проблем. В сложных жизненных ситуациях важно обращаться к квалифицированным специалистам и сохранять критическое мышление.</t>
  </si>
  <si>
    <t>Айболит</t>
  </si>
  <si>
    <t>Книжки с наклейками</t>
  </si>
  <si>
    <t>978-5-17-186311-1</t>
  </si>
  <si>
    <t>КнижкиНАКЛ</t>
  </si>
  <si>
    <t>3-4</t>
  </si>
  <si>
    <t>ASE000000000898912</t>
  </si>
  <si>
    <t>http://cdn.eksmo.ru/v2/ASE000000000898912/COVER/cover1.jpg</t>
  </si>
  <si>
    <t>Книжки(НАКЛ)Чуковский Айболит</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</si>
  <si>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Айболит К. Чуковский
Баннер 1:
•   Сказка Корнея Чуковского, знакомая с детства
•   Без сокращений
•   23 наклейки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Айболит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</si>
  <si>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«Айболит» — это книга с увлекательными стихами Корнея Чуковского. Внутри 23 наклейки,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</si>
  <si>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Мойдодыр</t>
  </si>
  <si>
    <t>978-5-17-186310-4</t>
  </si>
  <si>
    <t>ASE000000000898911</t>
  </si>
  <si>
    <t>http://cdn.eksmo.ru/v2/ASE000000000898911/COVER/cover1.jpg</t>
  </si>
  <si>
    <t>Книжки(НАКЛ)Чуковский Мойдодыр</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</si>
  <si>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Мойдодыр К. Чуковский
Баннер 1:
•   Сказка Корнея Чуковского, знакомая с детства
•   Без сокращений
•   21 наклейка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Мойдодыр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</si>
  <si>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«Мойдодыр» — это книга с увлекательными стихами Корнея Чуковского. Внутри 21 наклейка,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</si>
  <si>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Муха-Цокотуха</t>
  </si>
  <si>
    <t>978-5-17-186309-8</t>
  </si>
  <si>
    <t>ASE000000000898910</t>
  </si>
  <si>
    <t>http://cdn.eksmo.ru/v2/ASE000000000898910/COVER/cover1.jpg</t>
  </si>
  <si>
    <t>Книжки(НАКЛ)Чуковский Муха-Цокотуха</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</si>
  <si>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Муха-Цокотуха К. Чуковский
Баннер 1:
•   Сказка Корнея Чуковского, знакомая с детства
•   Без сокращений
•   21 наклейка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Муха-Цокотуха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</si>
  <si>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«Муха-Цокотуха» — это книга с увлекательными стихами Корнея Чуковского. Внутри 21 наклейка,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</si>
  <si>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Телефон</t>
  </si>
  <si>
    <t>978-5-17-186312-8</t>
  </si>
  <si>
    <t>ASE000000000898913</t>
  </si>
  <si>
    <t>http://cdn.eksmo.ru/v2/ASE000000000898913/COVER/cover1.jpg</t>
  </si>
  <si>
    <t>КнижкиНАКЛ Чуковский Телефон</t>
  </si>
  <si>
    <t>В карточке товара нужно сделать акцент на наклейках – например, крупно показать, как наклейка клеится в книгу на подсказку-силуэт.
Название книги в маркетплейсах по поисковым словам: Книга с наклейками Телефон К. Чуковский
Баннер 1:
•   Сказка Корнея Чуковского, знакомая с детства
•   Без сокращений
•   21 наклейка
•   3+
Баннер 2:
•   Крупный шрифт
•   Большие иллюстрации
•   16 страниц
•   Крупный формат 23,5х16,2 см 
•   Плотная мелованная бумага 
Баннер 3:
•   Развивает мелкую моторику и память
•   Расширяет словарный запас
•   Объединяет поколения
Ссылка на карточку конкурента с успешными продажами (только там комплект, а здесь будет одна книга):
https://www.wildberries.ru/catalog/173283517/detail.aspx 
Поисковые слова:
#Корней Чуковский #сказки для детей #стихи Чуковского #Чуковский Телефон #книга с наклейками #книга для ребенка 3 года #книга для ребенка 4 года #книга для ребенка 5 лет #книга для ребенка 6 лет #книга для ребенка 7 лет #книги для дошкольников #книга для ребенка 3-7 лет</t>
  </si>
  <si>
    <t>«Телефон» — это книга с увлекательными стихами Корнея Чуковского. Внутри 21 наклейка, большие стикеры сделают знакомство с детской классикой ещё интереснее!
Благодаря плотной бумаге и крупному формату малышу будет удобно клеить наклейки.
Ребёнок расширит словарный запас, разовьёт мелкую моторику, координацию движений и память, а большие красочные иллюстрации увлекут малыша надолго!
Для дошкольного возраста.</t>
  </si>
  <si>
    <t>Букварь</t>
  </si>
  <si>
    <t>Книжка в кармашек</t>
  </si>
  <si>
    <t>978-5-17-189679-9</t>
  </si>
  <si>
    <t>КнКармашек</t>
  </si>
  <si>
    <t>ASE000000000901547</t>
  </si>
  <si>
    <t>http://cdn.eksmo.ru/v2/ASE000000000901547/COVER/cover1.jpg</t>
  </si>
  <si>
    <t>КнКармашек Букварь</t>
  </si>
  <si>
    <t>Баннер 1
Учимся читать с нуля без стресса
•   Алфавит в картинках
•   Крупный шрифт
•   48 страниц
Баннер 2
Очень удобно
•   Карманный формат 11х17 см
•   Лучшая замена гаджетам
•   Занимаемся дома, в дороге, на прогулке
Баннер 3
Проверенная методика
•   1 буква в день
•   Занятие 15 минут
•   Через месяц уже читаем слова
Конкурент:
https://www.wildberries.ru/catalog/465546574/detail.aspx</t>
  </si>
  <si>
    <t>Наш «Букварь» — очаровательная книга карманного формата, которую удобно брать с собой. Можно заниматься дома, в дороге, на прогулке — где угодно. Лучшая замена гаджетам! Малыш познакомится с буквами и научится соединять звуки в слоги. 
Для дошкольного возраста.</t>
  </si>
  <si>
    <t>Читаю и понимаю</t>
  </si>
  <si>
    <t>978-5-17-189684-3</t>
  </si>
  <si>
    <t>ASE000000000901550</t>
  </si>
  <si>
    <t>http://cdn.eksmo.ru/v2/ASE000000000901550/COVER/cover1.jpg</t>
  </si>
  <si>
    <t>КнКармашек Читаю и понимаю</t>
  </si>
  <si>
    <t>Баннер 1
Формируем навык осознанного чтения
•   Принцип «прочитай, найди, покажи»
•   Занимательные задания
•   Наглядные картинки-подсказки
Баннер 2
Улучшаем технику чтения  
•   Крупный шрифт и деление на слоги
•   15 минут в день
Вы будете уверены: теперь ваш ребёнок умеет читать и точно понимает смысл прочитанного!
Баннер 3
Очень удобно
•   Карманный формат 11х17 см
•   Лучшая замена гаджетам
•   Занимаемся дома, в дороге, на прогулке
Конкурент:
https://www.wildberries.ru/catalog/465546574/detail.aspx</t>
  </si>
  <si>
    <t>«Читаю и понимаю» — полезная и практичная книга карманного формата, которую удобно брать с собой. Умение читать и умение понимать прочитанное — разные навыки. В нашей книге есть всё для развития обоих навыков: крупный шрифт, деление на слоги, занимательные задания, принцип «прочитай, найди, покажи», наглядные картинки-подсказки. Вы будете уверены: теперь ваш ребёнок умеет читать и точно понимает смысл прочитанного!
Для дошкольного возраста.</t>
  </si>
  <si>
    <t>Читаю короткие тексты</t>
  </si>
  <si>
    <t>978-5-17-189690-4</t>
  </si>
  <si>
    <t>ASE000000000901557</t>
  </si>
  <si>
    <t>http://cdn.eksmo.ru/v2/ASE000000000901557/COVER/cover1.jpg</t>
  </si>
  <si>
    <t>КнКармашек Читаю короткие тексты</t>
  </si>
  <si>
    <t>Баннер 1
Отработка техники чтения без стресса
•   46 текстов
•   Крупный шрифт и деление на слоги
•   Понятные темы и наглядные картинки
Баннер 2
Очень удобно
•   Карманный формат 11х17 см
•   Лучшая замена гаджетам
•   Занимаемся дома, в дороге, на прогулке
Баннер 3
Проверенная методика
•   От простого к сложному
•   15 минут в день
•   Подсказки для родителей
Конкурент:
https://www.wildberries.ru/catalog/465546574/detail.aspx</t>
  </si>
  <si>
    <t>«Читаю короткие тексты» — очаровательная книга карманного формата для отработки техники чтения по слогам. В книге крупный шрифт и наглядные иллюстрации. Обучение без стресса и лучшая замена гаджетам. 
Для дошкольного возраста.</t>
  </si>
  <si>
    <t>Читаю слоги и слова</t>
  </si>
  <si>
    <t>978-5-17-189682-9</t>
  </si>
  <si>
    <t>ASE000000000901549</t>
  </si>
  <si>
    <t>http://cdn.eksmo.ru/v2/ASE000000000901549/COVER/cover1.jpg</t>
  </si>
  <si>
    <t>КнКармашек Читаю слоги и слова</t>
  </si>
  <si>
    <t>Баннер 1
Учимся читать без стресса
•   Крупный шрифт
•   Чудесные картинки
•   48 страниц
Баннер 2
Очень удобно
•   Карманный формат 11х17 см
•   Лучшая замена гаджетам
•   Занимаемся дома, в дороге, на прогулке
Баннер 3
Проверенная методика
•   От простого к сложному
•   15 минут в день
•   Подсказки для родителей
Конкурент:
https://www.wildberries.ru/catalog/465546574/detail.aspx</t>
  </si>
  <si>
    <t>«Читаю слоги и слова» — очаровательная книга карманного формата, которую удобно брать с собой. Можно заниматься дома, в дороге, на прогулке — где угодно. Обучение без стресса и лучшая замена гаджетам! 
Для дошкольного возраста.</t>
  </si>
  <si>
    <t>Иметь или быть?</t>
  </si>
  <si>
    <t>Фромм Э.</t>
  </si>
  <si>
    <t>978-5-17-157337-9</t>
  </si>
  <si>
    <t>TO HAVE OR TO BE?</t>
  </si>
  <si>
    <t>ASE000000000873919</t>
  </si>
  <si>
    <t>http://cdn.eksmo.ru/v2/ASE000000000873919/COVER/cover1.jpg</t>
  </si>
  <si>
    <t>КнНаВсеВремена(м)Фромм Иметь или быть?</t>
  </si>
  <si>
    <t>Исследуйте свои истинные цели вместе с известным психоаналитиком Эрихом Фроммом. Попробуйте проникнуться его рассуждениями о смысле жизни и ценностях. Откройте для себя силу настоящего счастья.
В своем знаменитом произведении «Иметь или быть?» авторитетный психолог и философ Эрих Фромм изучает проблему отношений, основанных на принципе «Ты – мне, я – тебе», и показывает, чем это в итоге может обернуться. Фромм задается фундаментальным вопросом: что действительно важно – обладание материальными благами или искреннее яркое осознанное бытие?
Книга является одним из наиболее значимых произведений Эриха Фромма, мирового авторитета в области психологии, философии и социологии. Его работы переведены на множество языков и вдохновляют читателей по всему миру. Не упустите возможность познакомиться с этим мудрым и важным произведением, которое поможет переосмыслить отношение к жизни и найти гармонию с самим собой.</t>
  </si>
  <si>
    <t>В своей знаменитой работе «Иметь или быть?» Эрих Фромм наглядно демонстрирует, к чему приводят отношения, сформированные по принципу «Ты – мне, я – тебе», и пытается ответить на вопрос, который в конечном итоге встает перед каждым: что все-таки важнее – обладание предметами материальной культуры или истинное, осмысленное бытие, когда человек по-настоящему проживает каждое мгновение своей жизни, осознавая его и наслаждаясь им во всей его полноте?</t>
  </si>
  <si>
    <t>Гражданский процессуальный кодекс Российской Федерации на 2027 год. Со всеми изменениями, законопроектами и постановлениями судов</t>
  </si>
  <si>
    <t>ГРАЖДАНСКОЕ ПРОЦЕССУАЛЬНОЕ ПРАВО. СУДОУСТРОЙСТВО. АРБИТРАЖ. НОТАРИАТ. АДВОКАТУРА</t>
  </si>
  <si>
    <t>978-5-17-186022-6</t>
  </si>
  <si>
    <t>ASE000000000898621</t>
  </si>
  <si>
    <t>http://cdn.eksmo.ru/v2/ASE000000000898621/COVER/cover1.jpg</t>
  </si>
  <si>
    <t>КодексыЗаконыРФ Гражданский процессуальный Кодекс По состоянию на 2027 год. Со всеми изменениями, законопроектами и постановлениями судов</t>
  </si>
  <si>
    <t>Данное издание Гражданского процессуального кодекса Российской Федерации сверено с официальным источником и приводится по состоянию на 2027 год. Кодекс учитывает все изменения, опубликованные в официальных источниках на момент подписания издания в печать.
В издании представлена информация о возможных изменениях в ГПК РФ по результатам принятия законопроектов, находящихся на рассмотрении в Государственной Думе РФ.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ГПК.</t>
  </si>
  <si>
    <t>3 недели, чтобы вернуть молодость. Как перестроить тело за 21 день через микробиом и питание</t>
  </si>
  <si>
    <t>Дэвис В.</t>
  </si>
  <si>
    <t>Код питания</t>
  </si>
  <si>
    <t>978-5-17-185831-5</t>
  </si>
  <si>
    <t>Челкина Елизавета Юрьевна</t>
  </si>
  <si>
    <t>КодПитания</t>
  </si>
  <si>
    <t>Super Body: A 3-Week Program to Harness the New Science of Body Composition and Restore Your Youthful Contours</t>
  </si>
  <si>
    <t>ASE000000000898420</t>
  </si>
  <si>
    <t>http://cdn.eksmo.ru/v2/ASE000000000898420/COVER/cover1.jpg</t>
  </si>
  <si>
    <t>КодПитания Дэвис 3 недели, чтобы вернуть молодость. Как перестроить тело за 21 день через микробиом и питание</t>
  </si>
  <si>
    <t>Почему одни люди после похудения быстро набирают вес снова, а другие годами сохраняют стройность? Почему диеты, подсчет калорий и даже современные препараты часто не дают долгосрочного результата?
Врач Вильям Дэвис предлагает отказаться от борьбы с цифрой на весах и сосредоточиться на том, что действительно важно — составе тела. Опираясь на последние научные данные, он объясняет, почему потеря мышечной массы, нарушения микробиома и накопление висцерального жира ускоряют старение и повышают риск хронических заболеваний. Вместо жестких ограничений автор предлагает 3-недельную программу, которая поможет изменить привычки, улучшить обмен веществ и вернуть своему телу силу, энергию и подвижность.
Из этой книги вы узнаете:
•   как восстановить естественные механизмы, отвечающие за стройность и хорошее самочувствие;
•   почему большинство популярных способов похудения не работают в долгосрочной перспективе;
•   какую роль играют питание и образ жизни в здоровье и долголетии;
•   как внедрить научно обоснованные изменения всего за три недели;
•   какие простые привычки помогут улучшить самочувствие без изнурительных тренировок и строгих диет.</t>
  </si>
  <si>
    <t>Драконы четырех стихий</t>
  </si>
  <si>
    <t>Углицкая А.</t>
  </si>
  <si>
    <t>Коллекция фэнтези-бестселлеров</t>
  </si>
  <si>
    <t>978-5-17-183730-3</t>
  </si>
  <si>
    <t>КоллекцияФэнтезиБестселле</t>
  </si>
  <si>
    <t>ASE000000000896703</t>
  </si>
  <si>
    <t>http://cdn.eksmo.ru/v2/ASE000000000896703/COVER/cover1.jpg</t>
  </si>
  <si>
    <t>КоллекцияФэнтезиБестселлеры Углицкая Драконы четырех стихий</t>
  </si>
  <si>
    <t>Когда твой отец свергнут с трона, брат оказался предателем, а сама ты изгнанница без копейки в кармане, куда идти, у кого просить помощи? Юна отправилась к драконам, которых обманул ее отец. Вряд ли там ждут опальную принцессу. Но идти больше некуда, так что придется рискнуть. А еще предложить князю драконов нечто такое, перед чем он не устоит. И это точно не женское тело, ведь такого добра у князя достаточно!</t>
  </si>
  <si>
    <t>Константин Чайкин: высокое часовое искусство с российской душой</t>
  </si>
  <si>
    <t>Кутковой А.</t>
  </si>
  <si>
    <t xml:space="preserve"> </t>
  </si>
  <si>
    <t>978-5-17-185332-7</t>
  </si>
  <si>
    <t>235х280</t>
  </si>
  <si>
    <t>60x100/8</t>
  </si>
  <si>
    <t>ASE000000000898120</t>
  </si>
  <si>
    <t>http://cdn.eksmo.ru/v2/ASE000000000898120/COVER/cover1.jpg</t>
  </si>
  <si>
    <t>О чем книга
Это издание погружает читателя в историю российской часовой мануфактуры «Константин Чайкин», прослеживая её развитие от основания до статуса законодателя жанра «философских часов». Вы увидите эволюцию инженерных решений и художественных образов, узнаете контекст создания самых резонансных моделей. Книга адресована ценителю, который устал от массовых премиальных продуктов и ищет соприкосновения с живым авторским гением.
Константин Чайкин вошел в историю как единственный российский часовщик, удостоенный награды женевского Гран-при высокого часового искусства (Audacity Prize за часы «Клоун»), и включен в Международный зал славы Temporis. Звание заслуженного изобретателя России, золотая медаль ВОИС и медаль Министерства финансов «За трудолюбие и искусство» подтверждают его исключительный вклад в техническую эстетику. 
Фишки книги
Ограниченный тираж. 
Фотографии эксклюзивных механизмов.
Премиальное исполнение.</t>
  </si>
  <si>
    <t>Эта книга — рассказ о творческом пути Константина Чайкина, российского изобретателя и часового мастера, чьи работы изменили представление о современном часовом искусстве. Издание прослеживает историю мануфактуры от первых шагов до всемирного признания, отдельно останавливаясь на самых известных моделях, включая легендарного «Клоуна», отмеченного премией GPHG.
Авторский текст сопровождается уникальными фотографиями, позволяющими в деталях рассмотреть сложнейшие механизмы и художественные решения. Книга формирует целостный образ инженерной мысли, стоящей за каждым циферблатом, и адресована тем, кто ищет глубокого погружения в философию премиального часового дела.</t>
  </si>
  <si>
    <t>Котовасия. Книгосветное путешествие</t>
  </si>
  <si>
    <t>Залесская Е.В.</t>
  </si>
  <si>
    <t>Котовасия. Истории о веселых зверятах</t>
  </si>
  <si>
    <t>978-5-17-185688-5</t>
  </si>
  <si>
    <t>Котовасия</t>
  </si>
  <si>
    <t>ASE000000000893433</t>
  </si>
  <si>
    <t>http://cdn.eksmo.ru/v2/ASE000000000893433/COVER/cover1.jpg</t>
  </si>
  <si>
    <t>Котовасия Залесская 7.Книгосветное путешествие</t>
  </si>
  <si>
    <t>Пушистая компания отправляется в грандиозное Книгосветное путешествие на КнигоМобиле! Вместе с хозяевами коты посетят самые необычные книжные места планеты от Праги до Китая. Их маршрут становится ещё масштабнее, а приключения набирают оборот, когда герои пересаживаются на знаменитый поезд «Восточный экспресс», а затем пересекают океаны на круизном лайнере. 
Ждут их и встреча с давним другом Мао, и настоящее расследование с усатым детективом, и необитаемый остров с Робинзоном Пузо, и неожиданные новые пассажиры. 
Меняются страны и континенты, но одно остаётся неизменным — с Котовасией точно не соскучишься!</t>
  </si>
  <si>
    <t>Ненужная королева. Начать сначала</t>
  </si>
  <si>
    <t>Верховцева П.</t>
  </si>
  <si>
    <t>Любовь внеземная</t>
  </si>
  <si>
    <t>978-5-17-189182-4</t>
  </si>
  <si>
    <t>Перелыгина Александра Альбертовна</t>
  </si>
  <si>
    <t>ЛюбовьВнеземная</t>
  </si>
  <si>
    <t>ASE000000000901326</t>
  </si>
  <si>
    <t>http://cdn.eksmo.ru/v2/ASE000000000901326/COVER/cover1.jpg</t>
  </si>
  <si>
    <t>ЛюбовьВнеземная Верховцева Ненужная королева. Начать сначала</t>
  </si>
  <si>
    <t>Меня лишили короны в родном мире. Мой муж-Император приговорил меня к вечному заточению, но я смогла сбежать. Теперь я хозяйка старой усадьбы и мне предстоит восстановить ее собственными руками. Но королевы никогда не сдаются! Я справлюсь с любыми трудностями, верну то, чего меня лишили и отомщу своим обидчикам.</t>
  </si>
  <si>
    <t>Твой трон. Том 1 (манхва) + лимитированный мерч</t>
  </si>
  <si>
    <t>SAM</t>
  </si>
  <si>
    <t>Манхва. Твой трон</t>
  </si>
  <si>
    <t>978-5-17-179959-5</t>
  </si>
  <si>
    <t>145х215</t>
  </si>
  <si>
    <t>62x92/16</t>
  </si>
  <si>
    <t>Чеченина Алиса Алексеевна</t>
  </si>
  <si>
    <t>МанхваТрон</t>
  </si>
  <si>
    <t>Your Throne Vol. 1/하루만 네가 되고 싶어 1</t>
  </si>
  <si>
    <t>ASE000000000893759</t>
  </si>
  <si>
    <t>http://cdn.eksmo.ru/v2/ASE000000000893759/COVER/cover1.jpg</t>
  </si>
  <si>
    <t>МанхваТрон SAM Твой трон. Том 1 (манхва) + лимитированный мерч</t>
  </si>
  <si>
    <t>Психея украла у Медеи всё: статус, жениха, будущее! Но сладкая улыбка не обманет девушку, готовую на всё, чтобы вернуть законное место у трона.</t>
  </si>
  <si>
    <t>Мир нежности</t>
  </si>
  <si>
    <t>978-5-17-177749-4</t>
  </si>
  <si>
    <t>МирНежности</t>
  </si>
  <si>
    <t>ASE000000000891927</t>
  </si>
  <si>
    <t>http://cdn.eksmo.ru/v2/ASE000000000891927/COVER/cover1.jpg</t>
  </si>
  <si>
    <t>МирНежности Джейн Мой идеальный смерч -2.Игра с огнем</t>
  </si>
  <si>
    <t>978-5-17-172778-9</t>
  </si>
  <si>
    <t>ASE000000000888032</t>
  </si>
  <si>
    <t>http://cdn.eksmo.ru/v2/ASE000000000888032/COVER/cover1.jpg</t>
  </si>
  <si>
    <t>МирНежности Джейн Музыкальный приворот-3. На волнах оригами</t>
  </si>
  <si>
    <t>Моя первая книга. Православие</t>
  </si>
  <si>
    <t>Пустовалова Н.С.</t>
  </si>
  <si>
    <t>978-5-17-179005-9</t>
  </si>
  <si>
    <t>Деркач Татьяна Борисовна</t>
  </si>
  <si>
    <t>ASE000000000893025</t>
  </si>
  <si>
    <t>http://cdn.eksmo.ru/v2/ASE000000000893025/COVER/cover1.jpg</t>
  </si>
  <si>
    <t>МояРоссия Моя первая книга. Православие</t>
  </si>
  <si>
    <t>Книга познакомит с основами православия детей младшего и среднего школьного возраста. Расскажет о главных понятиях, догматах веры, Иисусе Христе, Пресвятой Деве Марии, апостолах, а также о библии,  житиях святых, поможет разобраться в устройстве храмов, проведет по самым известным монастырям, подскажет, как вести себя в церкви и вне ее в будни и праздники.</t>
  </si>
  <si>
    <t>Советские шестидесятые</t>
  </si>
  <si>
    <t>Соколов Б.В.</t>
  </si>
  <si>
    <t>Мы - советские!</t>
  </si>
  <si>
    <t>978-5-17-190950-5</t>
  </si>
  <si>
    <t>Козлова Элана Александровна</t>
  </si>
  <si>
    <t>МыСоветские</t>
  </si>
  <si>
    <t>ASE000000000902654</t>
  </si>
  <si>
    <t>http://cdn.eksmo.ru/v2/ASE000000000902654/COVER/cover1.jpg</t>
  </si>
  <si>
    <t>МыСоветские Соколов Советские шестидесятые</t>
  </si>
  <si>
    <t>Оттепель и хрущевки, Берлинская стена и освоение целины, Карибский кризис, «Пражская весна», застой… какие ассоциации еще приходят на ум тому, кто жил в эпоху шестидесятых? А какие – тому, кто только читал о ней в учебнике истории? Мы не можем с точностью ответить, что разные поколения связывают с шестидесятыми годами прошлого века, однако можем подсказать вам, где найти ответ!
Откройте новую книгу серии «Мы – советские!» и окунитесь в атмосферу, наполненную музыкой Высоцкого и Окуджавы, полетами в космос, опасностью ядерной войны, высокими достижениями и несбывшимися надеждами. Почувствуйте, как оживают под пальцами образы прошлого, совершите увлекательное путешествие во времени и пространстве!</t>
  </si>
  <si>
    <t>Как Россия строит многополярность</t>
  </si>
  <si>
    <t>Пепе Э.</t>
  </si>
  <si>
    <t>Национальный интерес</t>
  </si>
  <si>
    <t>978-5-17-191016-7</t>
  </si>
  <si>
    <t>НациональныйИнтерес</t>
  </si>
  <si>
    <t>ASE000000000893093</t>
  </si>
  <si>
    <t>http://cdn.eksmo.ru/v2/ASE000000000893093/COVER/cover1.jpg</t>
  </si>
  <si>
    <t>НациональныйИнтерес Пепе Как Россия строит многополярность</t>
  </si>
  <si>
    <t>Книга Пепе Эскобара, геополитического аналитика и выход
ца с Запада, представляет собой сборник статей, первоначаль
но опубликованных на английском языке. В их основе лежат 
несколько ключевых тем с особым акцентом на Россию. Здесь 
представлен не только геополитический и геоэкономический 
анализ, но и репортажи с мест событий: из Москвы, Санкт
Петербурга, Владивостока, Казани и Донбасса.
В повествовании четко прослеживается последний год су
ществования «международного порядка, основанного на пра
вилах» — порядка, который определялся как исключительный, 
пока администрация Трампа 2.0 в 2025 году окончательно не 
превратила его в международный хаос без правил.
В книге анализируются такие ключевые понятия, как кон
цепция суверенитета, роль государств-цивилизаций, постоянно 
развивающееся многогранное стратегическое партнерство Рос
сии и Китая, а также проводится множество параллелей между 
НАТО и БРИКС.</t>
  </si>
  <si>
    <t>Материнская любовь</t>
  </si>
  <si>
    <t>Некрасов А.А.</t>
  </si>
  <si>
    <t>Счастье на ладони</t>
  </si>
  <si>
    <t>978-5-17-106242-2</t>
  </si>
  <si>
    <t>Некрасов(лучшее/м)</t>
  </si>
  <si>
    <t>ASE000000000833949</t>
  </si>
  <si>
    <t>http://cdn.eksmo.ru/v2/ASE000000000833949/COVER/cover1.jpg</t>
  </si>
  <si>
    <t>Некрасов(лучшее/м)Материнская любовь</t>
  </si>
  <si>
    <t>Перед вами новое издание знаменитого бестселлера Анатолия Некрасова «Материнская любовь». Эта книга выдержала десятки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
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</si>
  <si>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Пластуны. Золото Арктики</t>
  </si>
  <si>
    <t>Зайцев Н.В., Ревин В.</t>
  </si>
  <si>
    <t>978-5-17-192718-9</t>
  </si>
  <si>
    <t>ASE000000000904055</t>
  </si>
  <si>
    <t>http://cdn.eksmo.ru/v2/ASE000000000904055/COVER/cover1.jpg</t>
  </si>
  <si>
    <t>НовИсторРоман Зайцев Пластуны. Золото Арктики (ИДЛенинград)</t>
  </si>
  <si>
    <t>Арктика — неизведанная, таинственная земля, издавна при
влекающая путешественников. Царство вечных льдов и бескрайних 
снежных пустынь, где даже солнечные лучи не могут согреть, по 
причине того, что само солнце холодное и не ласковое. Но и здесь 
теплится жизнь. Ледовитый океан и участки суши у его побере
жья — место обитания невиданных зверей, грозных хищников 
и причудливых птиц. 
 Ведомые зовом славы в далекий путь отправляются и наши 
герои. Потомок черноморских казаков, пластун Микола Билый 
и его верный товарищ — граф Суздалев. На этом нелегком пути 
судьба преподносит им испытания. Испытания дружбы и веры. 
Жизнь порой висит на волоске. Отправившись в спасательную экс
педицию становится понятным, что настоящее золото — это вовсе 
не драгоценный металл. Героям предстоит еще раз убедиться в том, 
что крепкое плечо друга спасет в любой критической ситуации, ко
торых в этом опасном путешествии у казака и графа будет немало.</t>
  </si>
  <si>
    <t>Стихи для Дедушки Мороза</t>
  </si>
  <si>
    <t>Высотская О.И., Степанов В.А., Григорьева Е.В.</t>
  </si>
  <si>
    <t>Первые книжки для маленьких</t>
  </si>
  <si>
    <t>978-5-17-175012-1</t>
  </si>
  <si>
    <t>ПервКнижкиМаленьких</t>
  </si>
  <si>
    <t>ASE000000000889843</t>
  </si>
  <si>
    <t>http://cdn.eksmo.ru/v2/ASE000000000889843/COVER/cover1.jpg</t>
  </si>
  <si>
    <t>ПервКнижкиМаленьких Высотская Стихи для Дедушки Мороза</t>
  </si>
  <si>
    <t>В этой маленькой книжке собраны все самые лучшие стихотворения, чтобы выучить
и рассказать Деду Морозу на Новый год. Написали их знаменитые детские поэты — З. Александрова, В. Степанов, М. Дружинина и другие.
Книжка создаст новогоднее настроение, а также развлечёт в ожидании праздника — ведь в ней весёлые задания
для самых маленьких!</t>
  </si>
  <si>
    <t>Котёнок по имени Гав. Сказки</t>
  </si>
  <si>
    <t>978-5-17-149540-4</t>
  </si>
  <si>
    <t>ASE000000000865818</t>
  </si>
  <si>
    <t>http://cdn.eksmo.ru/v2/ASE000000000865818/COVER/cover1.jpg</t>
  </si>
  <si>
    <t>ПервКнижкиМаленьких Остер Котёнок по имени Гав. Сказки</t>
  </si>
  <si>
    <t>Малышам и малышкам маленькие книжки! Самые знаменитые произведения с яркими картинками очень интересно слушать и рассматривать, потом рассказывать их по картинкам, а потом уже и самим читать мамам и папам. Эти книжки станут самыми любимыми у ваших малышей!:
-Первые книжки для маленьких;
Знаменитые авторы лучшие художники;
-Короткие истории, большие картинки;
-Интересные задания для малышей.</t>
  </si>
  <si>
    <t>« — Гав! Гав! — лаял щенок.
— Ты меня зовёшь? — спросил котёнок.
— Нет. Это я просто так лаю.
— А меня так и зовут: котёнок Гав».
Так началась дружба котёнка и щенка. Каждый день
они придумывали новые забавы: прятали котлету, спорили,
кто к кому в гости ходить должен...
Так что скучать котёнку и щенку точно не приходилось!</t>
  </si>
  <si>
    <t>Новогодняя книга от Смешариков</t>
  </si>
  <si>
    <t>Ольшанская Е.</t>
  </si>
  <si>
    <t>Праздничная книга с любимыми героями</t>
  </si>
  <si>
    <t>978-5-17-185580-2</t>
  </si>
  <si>
    <t>ПраздничКнЛюбимГероями</t>
  </si>
  <si>
    <t>ASE000000000898146</t>
  </si>
  <si>
    <t>http://cdn.eksmo.ru/v2/ASE000000000898146/COVER/cover1.jpg</t>
  </si>
  <si>
    <t>ПраздничКнЛюбимГероями Новогодняя книга от Смешариков</t>
  </si>
  <si>
    <t>Новый год с «Смешариками» — праздник, который запомнится навсегда!
Встречай Новый год в компании любимых персонажей мультфильма «Смешарики»! Волшебный праздник станет ещё ярче с известными историями и интересными заданиями.
Создавай и дари! Вырезай трогательные открытки и поделки, которые станут идеальным подарком для родных и друзей.
Выполняй и изучай! Решай головоломки и кроссворды, а также проходи лабиринты и выполняй задания по тексту!
Погружайся в любимые истории о доброте и дружбе! Читай увлекательные истории, которые согреют сердце и подарят незабываемые эмоции.
Не упусти шанс сделать этот Новый год особенным со «Смешариками»!</t>
  </si>
  <si>
    <t>На пороге самый весёлый и волшебный праздник — Новый год! Время подарков и исполнения всех желаний!
Проведи его в компании любимых персонажей мультфильма «Смешарики»!
Читай трогательные истории, выполняй задания, вырезай открытки и поделки, которые сможешь потом подарить кому захочешь!
Создай новогоднее настроение прямо сейчас вместе с известными жителями Ромашковой долины!</t>
  </si>
  <si>
    <t>Защитная магия. Мощные обряды и техники от негативных энергий</t>
  </si>
  <si>
    <t>Нойман Ирина</t>
  </si>
  <si>
    <t>978-5-17-184668-8</t>
  </si>
  <si>
    <t>ASE000000000897282</t>
  </si>
  <si>
    <t>http://cdn.eksmo.ru/v2/ASE000000000897282/COVER/cover1.jpg</t>
  </si>
  <si>
    <t>ПрактичМагияЖизни Защитная магия. Мощные обряды и техники от негативных энергий</t>
  </si>
  <si>
    <t>Самый полный сборник по техникам защиты от негатива от мастера магии, рунолога и таролога Ирины Нойман. Книга затрагивает актуальные потребности современного человека — оградить себя от всего, на что нельзя повлиять или изменить.
Помимо защиты от магического воздействия, в книге есть практики от бытового и социального негатива, от козней людей, от обмана, клеветы, воровства, вандализма, психологических нападений, физических нападений, от агрессии, от соперниц, от энерговампиризма людей, от подселения сущностей, от несчастных случаев в рискованных ситуациях, защита в дороге, защита во время плавания, защита воинская, защита тайны. Текст наполнен актуальными практиками защиты: ребенка от дурных компаний, «антиабьюз», от телефонного мошенничества, авторского права от пиратства, зеркальная защита от травли в интернете.</t>
  </si>
  <si>
    <t>База академического рисунка. Фигура человека, голова, портрет и капитель</t>
  </si>
  <si>
    <t>Рыжкин А.Н.</t>
  </si>
  <si>
    <t>Проект Александра Рыжкина</t>
  </si>
  <si>
    <t>978-5-17-151514-0</t>
  </si>
  <si>
    <t>ПроектАлександраРыжкина</t>
  </si>
  <si>
    <t>ASE000000000863791</t>
  </si>
  <si>
    <t>http://cdn.eksmo.ru/v2/ASE000000000863791/COVER/cover1.jpg</t>
  </si>
  <si>
    <t>ПроектАлександраРыжкина База академического рисунка. Фигура человека, голова, портрет и капитель</t>
  </si>
  <si>
    <t>Александр Рыжкин – художник, доцент кафедры Академического рисунка МГХПУ 
им С.Г. Строганова, преподаватель пластической анатомии РАЖВИЗ им И.С.Глазунова, член правления, председатель молодежной секции МОСХ России, руководитель проекта и автор youtube-канала «Как рисовать» с полуторамиллионным просмотром и один из самых известных учителей академического рисунка. 
Елизавета Рыжкина – художник, искусствовед, член МОСХ России, и.о. декана факультета Дизайн МГХПУ им С.Г.Строганова, куратор проекта «Как рисовать». 
Академический рисунок помогает нам видеть форму, уметь ее реалистично передать на листе, учит чувствовать тональные соотношения, видеть перспективу и искажения объектов по мере их удаления от зрителя, различать виды штриховки. 
В этой книге автор использует свою методику рисования из шести этапов. Он пошагово демонстрирует и дает четкие пояснения, как нарисовать голову человека, его фигуру, портрет – от построения черепа до рисования с натуры. Отдельный раздел посвящен архитектурному элементу – капители, – где показаны принципы выполнения каждой ее детали. Понимание самого подхода, его последовательности, а также точные указания позволят добиться искусного воплощения, глубины, цельности и выразительности работы. 
Книга предназначена для студентов художественных и архитектурных вузов и факультетов, для учащихся профессиональных учебных заведений и всех, кто хочет совершенствовать навыки рисунка.
В книге представлена иллюстрированная методика поэтапной работы над основными
заданиями академических постановок:
- мужская фигура в положении контрапост;
- фигура Дорифора;
- фигура юноши с опорой на одну ногу;
- поясной портрет Никколы да Уццано в профиль;
- поясной портрет Никколы да Уццано в три четверти;
- голова Диадумена;
- женский портрет;
- мужской портрет с плечевым поясом;
- рисунок дорической капители.</t>
  </si>
  <si>
    <t>Любимые зимние сказки</t>
  </si>
  <si>
    <t>Козлов С.Г., Дружинина М.В.</t>
  </si>
  <si>
    <t>Самая большая детская книга</t>
  </si>
  <si>
    <t>978-5-17-187685-2</t>
  </si>
  <si>
    <t>СамБолДетКн</t>
  </si>
  <si>
    <t>ASE000000000900012</t>
  </si>
  <si>
    <t>http://cdn.eksmo.ru/v2/ASE000000000900012/COVER/cover1.jpg</t>
  </si>
  <si>
    <t>СамБолДетКн Козлов/Дружинина Любимые зимние сказки</t>
  </si>
  <si>
    <t>На страницах этой книги очень много снега!
Здесь пушистые снежинки разлетелись почудесным зимним историям: заглянули в лес к добрым зверятам, пустились в морозное приключение вместе с весёлым гномом, наколдовали волшебства в русских народных сказках.
Эта большая яркая книжка придумана специально для уютного чтения зимой — в то время, когда мальчишки и девчонки, как и сказочные герои, надевают шапки и шарфы, радуются снегу, ждут подарков и предвкушают новогодние чудеса.
Издание содержит добрые истории замечательных детских писателей, таких как М. Дружинина и С. Козлов, а также русские народные сказки.</t>
  </si>
  <si>
    <t>В этой большой книге собраны авторские и народные зимние сказки — снежные истории про настоящую дружбу и волшебство. Когда, как не зимой, случаются чудеса? И можно поболтать со снежинками, прокатиться на волшебных санях, встретить в пушистом лесу кудесника Морозко и весело отметить с друзьями долгожданный Новый год? Добрые и очаровательные герои точно понравятся ребятам, а крупные и яркие иллюстрации помогут погрузиться в атмосферу зимнего уюта и чудес. 
Для дошкольного возраста.</t>
  </si>
  <si>
    <t>Крещение огнем. Башня Ласточки</t>
  </si>
  <si>
    <t>978-5-17-122709-8</t>
  </si>
  <si>
    <t>CHRZEST OGNIA</t>
  </si>
  <si>
    <t>ASE000000000851175</t>
  </si>
  <si>
    <t>http://cdn.eksmo.ru/v2/ASE000000000851175/COVER/cover1.jpg</t>
  </si>
  <si>
    <t>Сапковский(КИНО)Ведьмак.Крещение огнем. Башня Ласточки (сериал Netflix)</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</si>
  <si>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
Сага Анджея  Сапковского занимает одно из первых мест в отечественных и зарубежных списках лучшего фэнтези, а Геральт, культовый персонаж литературы и компьютерных игр, уже во второй раз появляется на телеэкранах.
В «Крещении огнем» и «Башне Ласточки» юная Цири уверенно движется навстречу судьбе, зарабатывая шрамы на теле и на сердце, стремительно взрослеет, обретая свое Предназначение…</t>
  </si>
  <si>
    <t>Учение о психопатах. Патологии души и разума</t>
  </si>
  <si>
    <t>Советский нон-фикшн</t>
  </si>
  <si>
    <t>978-5-17-178882-7</t>
  </si>
  <si>
    <t>СоветскийНонФикшн</t>
  </si>
  <si>
    <t>ASE000000000892898</t>
  </si>
  <si>
    <t>http://cdn.eksmo.ru/v2/ASE000000000892898/COVER/cover1.jpg</t>
  </si>
  <si>
    <t>СоветскийНонФикшн Ганнушкин Учение о психопатах. Патологии души и разума</t>
  </si>
  <si>
    <t>Петр Борисович Ганнушкин — советский психиатр, создатель психиатрической школы, автор концепции «малой психиатрии», инициатор развития внебольничной психиатрической помощи.
Принимая во внимание «учение о резонирующем помешательстве», он исследует формы мышления и воли на примерах клинической практики, анализирует различия между бредом и резонерством, систематизирует психопатии, рассказывая о воображении патологических лгунов, ранимости мечтателей, мучительных сомнениях психастеника, театральности истерика, непоколебимой уверенности параноика и холодной жестокости асоциальной личности.
Это издание будет полезно не только психиатрам, клиническим психологам, криминалистам, студентам и исследователям, но и широкому кругу читателей, интересующихся проблемами личности, психопатии и патологии.</t>
  </si>
  <si>
    <t>Капибары, паки, агути и другие</t>
  </si>
  <si>
    <t>Ликсо В.В.</t>
  </si>
  <si>
    <t>Современная энциклопедия животных</t>
  </si>
  <si>
    <t>978-5-17-180977-5</t>
  </si>
  <si>
    <t>СоврЭнцЖивотных</t>
  </si>
  <si>
    <t>ASE000000000894528</t>
  </si>
  <si>
    <t>http://cdn.eksmo.ru/v2/ASE000000000894528/COVER/cover1.jpg</t>
  </si>
  <si>
    <t>СоврЭнцЖивотных Капибары, паки, агути и другие</t>
  </si>
  <si>
    <t>В наши дни ленты соцсетей буквально пестрят капибарами. Эти миролюбивые гиганты стремительно ворвались в глобальную культуру, хотя еще совсем недавно оставались экзотикой для широкой аудитории. Но что же скрывается за образом интернет-любимца?
Мы познакомим вас не только с капибарой, но и с его ближайшими родственниками - агути, нутрией, бобром и другими грызунами.
Эта книга станет для вас настоящим открытием!
Вы узнаете, что анатомия капибары весьма необычна - она спроектирована природой с невероятной инженерной точностью. Эти зверьки сумели создать иерархию без тирании. Возможно, людям есть чему у них поучиться.
Станете свидетелем того, как капибара общается не песнями или криками, а языком запахов и тишины, тем самым олицетворяя образец мудрости и спокойствия.
Познакомитесь с историей эволюции этого зверя: от мифов коренных народов Амазонии до современных зоопарков и научных лабораторий.
Капибара ждет вас, чтобы раскрыть секреты гармонии и вечную истину: выживает не самый сильный, а самый мудрый!</t>
  </si>
  <si>
    <t>Приключения поросенка Берти</t>
  </si>
  <si>
    <t>Грэм К.</t>
  </si>
  <si>
    <t>978-5-17-133905-0</t>
  </si>
  <si>
    <t>Bertie's Escapade</t>
  </si>
  <si>
    <t>ASE000000000854650</t>
  </si>
  <si>
    <t>http://cdn.eksmo.ru/v2/ASE000000000854650/COVER/cover1.jpg</t>
  </si>
  <si>
    <t>СокровищаМирЛитДетей Грэм Приключения поросенка Берти(илл. П. Клементьев)</t>
  </si>
  <si>
    <t>А что, если самое незабываемое рождественское приключение начнется с одного любопытного поросенка?
Берти не может усидеть на месте, особенно когда вокруг столько интересного! Вместе с отважными крольчатами он отправится навстречу зимним чудесам, неожиданным знакомствам и веселым проделкам, где каждый новый шаг превращается в настоящее приключение. На страницах этой книги оживает уютный мир старой Англии, наполненный добрым юмором, очаровательными героями и той особенной рождественской атмосферой, в которой хочется остаться подольше.
«Приключения поросенка Берти» — редкая сказка Кеннета Грэма, знаменитого автора «Ветра в ивах». Долгое время она была известна лишь немногим, а сегодня вновь открывает читателям еще одну грань таланта писателя. Внимательный читатель даже узнает в одном из героев будущего Крота из самой знаменитой книги Грэма.
Великолепный перевод Георгия Велигорского бережно сохраняет тонкий английский юмор и неповторимый стиль автора, а теплые, выразительные иллюстрации Павла Клементьева наполняют книгу жизнью и делают каждую страницу настоящим маленьким праздником.
Эта книга станет прекрасным подарком для семейного чтения и всех, кто любит добрые классические сказки, к которым хочется возвращаться снова и снова.</t>
  </si>
  <si>
    <t>Найденыш. Рис. Э. Дзюбак</t>
  </si>
  <si>
    <t>Дзюбак Э., Люфтнер К.</t>
  </si>
  <si>
    <t>978-5-17-155926-7</t>
  </si>
  <si>
    <t>Der Verwechsling_рукопись</t>
  </si>
  <si>
    <t>ASE000000000872467</t>
  </si>
  <si>
    <t>http://cdn.eksmo.ru/v2/ASE000000000872467/COVER/cover1.jpg</t>
  </si>
  <si>
    <t>СокровищаМирЛитДетей Люфтнер Найденыш.(илл. Э. Дзюбак)</t>
  </si>
  <si>
    <t>В самом конце Аллеи шёпота стоит маленький, вросший в землю домик. В нём живут Пер и Туве. Однажды ноябрьским днём они находят на тропемаленького мальчика и берут его к себе.Никогда ещё с ними не случалось ничего столь же
странного и одновременно чудесного!
Но Вилмар — не такой, как все мальчишки. Все они ощущают эту разницу — и взрослые, и сам Вилмар. Так и течёт их жизнь, пока однажды в руки мальчику не попадает старая книга, полная легенд и сказок. Одно предание захватывает его воображение, как ничто прежде. Оно увлекательнее любой прочитанной им истории. Потому что эта история — о нём самом.
О том, кто он есть на самом деле...</t>
  </si>
  <si>
    <t>Конструктор слайдов. Как оформить презентацию, которую не стыдно показать, быстро и без мучений</t>
  </si>
  <si>
    <t>Бизиков С.</t>
  </si>
  <si>
    <t>Софт и хард. Скиллы XXI века</t>
  </si>
  <si>
    <t>БИЗНЕС. ТОРГОВЛЯ. КОММЕРЧЕСКАЯ ДЕЯТЕЛЬНОСТЬ</t>
  </si>
  <si>
    <t>978-5-17-172725-3</t>
  </si>
  <si>
    <t>60x88/16</t>
  </si>
  <si>
    <t>СофтХардСкиллыXXI века</t>
  </si>
  <si>
    <t>ASE000000000887971</t>
  </si>
  <si>
    <t>http://cdn.eksmo.ru/v2/ASE000000000887971/COVER/cover1.jpg</t>
  </si>
  <si>
    <t>СофтХардСкиллыXXIвека Бизиков Конструктор слайдов. Как оформить презентацию, которую не стыдно показать, быстро и без мучений</t>
  </si>
  <si>
    <t>Привет! Меня зовут Саша Бизиков, я — дизайнер презентаций и автор каналов slidelaboratory и slidegallery. Написал эту книгу для всех, кто делает презентации. Не все, как я, любят этот процесс, для многих он — синоним боли и страданий.
С чего начать, какой шрифт выбрать, как расположить элементы на слайде и где найти время, чтобы вообще заниматься всеми этими «украшательствами»?! Знакомо? У меня для вас хорошие новости: вы можете оформить презентацию, которую не стыдно показать, быстро и без мучений. Нужно лишь знать, с какого бока подойти.
Я покажу вам детальки и научу из них собирать слайды, как конструктор. Как прочитаете книгу, держите её под рукой и пользуйтесь как справочником: смотрите, какие детальки у вас есть, и выбирайте подходящую компоновку.
Как ни крути, но встречают все равно по обложке, и хорошее оформление поможет содержанию зазвучать в полный голос. Вы классный специалист в своей области и знаете, о чем хотите рассказать. Считайте, 80% готовой презентации у вас уже есть, остальные 20% ищите в этой книге.
Из книги вы узнаете:
– Что такое презентация, зачем она нужна и от чего зависит ее внешний вид.
– Какое назначение у текста, цвета, изображений и других элементов и как их правильно использовать.
– Как управлять детализацией и оформлять слайды по принципу прогрессивной презентации.
– Как быстро создавать презентации с помощью более чем 200 готовых схем компоновки слайдов.
– Как создать черновик: план, раскадровка, ритмика и белые слайды.
– Как выбирать шрифты, цвета и визуальные приемы, работать с референсами и создавать единый стиль.
– Какие принципы дизайна помогают делать слайды понятными и аккуратными.
– Как подготовить презентацию к показу, отправке и выступлению.</t>
  </si>
  <si>
    <t>Инструкция по эксплуатации судьбы</t>
  </si>
  <si>
    <t>Сундаков В.В.</t>
  </si>
  <si>
    <t>Академия Виталия Сундакова</t>
  </si>
  <si>
    <t>978-5-17-100700-3</t>
  </si>
  <si>
    <t>Сундаков(Академия)</t>
  </si>
  <si>
    <t>ASE000000000826847</t>
  </si>
  <si>
    <t>http://cdn.eksmo.ru/v2/ASE000000000826847/COVER/cover1.jpg</t>
  </si>
  <si>
    <t>Сундаков(Академия)Инструкция по эксплуатации судьбы</t>
  </si>
  <si>
    <t>«Инструкция по эксплуатации судьбы» – тренинг, который поможет читателям открыть свои подлинные возможности, ресурсы и, конечно же, способы их активации. Когда человек обретает и  развивает осознанность и  сознательность, управляя собственной судьбой и  отсекая привнесенные собой же ложные стереотипы прежней, рефлекторной жизни, происходит волнующее знакомство с  собой настоящим, понимание того, чего ты действительно хочешь от собственной жизни. А  в  итоге  — совершенно иная и  непременно счастливая судьба!</t>
  </si>
  <si>
    <t>Виталий Сундаков – профессиональный путешественник-исследователь, член Русского географического сообщества СССР и РФ, ведущий эксперт по первобытным цивилизациям и древнеславянской традиции, этнополитолог, топософ и инкультуролог. Организовал более 40 экспедиций на всех континентах, часть которых стала мировой сенсацией. Писатель, публицист, поэт, журналист и автор ряда научно-популярных и документальных фильмов и разножанровых книг.
Эта книга-инструкция предназначена для всех тех, кто отныне готов взять свою судьбу в свои руки. Благодаря автору вы обнаружите свои подлинные мотивы, ценности, возможности, цели и способы их воплощения и достижения и приобретете простые инструменты для строительства собственной желаемой судьбы.</t>
  </si>
  <si>
    <t>Египтология для детей</t>
  </si>
  <si>
    <t>Хезер Александр</t>
  </si>
  <si>
    <t>Хочу все знать!</t>
  </si>
  <si>
    <t>978-5-17-139566-7</t>
  </si>
  <si>
    <t>260х260</t>
  </si>
  <si>
    <t>84x108/12</t>
  </si>
  <si>
    <t>Гладченко Серафима Владленовна</t>
  </si>
  <si>
    <t>ХочуВсеЗнать!</t>
  </si>
  <si>
    <t>ASE000000000860556</t>
  </si>
  <si>
    <t>http://cdn.eksmo.ru/v2/ASE000000000860556/COVER/cover1.jpg</t>
  </si>
  <si>
    <t>ХочуВсеЗнать!Египтология для детей</t>
  </si>
  <si>
    <t>Отправляйтесь в путешествие по Древнему Египту и откройте для себя чудеса одной из самых поразительных цивилизаций, что когда-либо существовали на свете!
Вы узнаете:
Как создавались мумии
Почему кошки были любимыми домашними животными египтян
Как сделать папирус своими руками
Каким богам и богиням поклонялись древние египтяне
Как строили пирамиды
Какие сокровища скрывались в гробнице Тутанхамона</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</si>
  <si>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 
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
Для среднего школьного возраста.</t>
  </si>
  <si>
    <t>Гёдель, Эшер, Бах: эта бесконечная гирлянда</t>
  </si>
  <si>
    <t>Хофштадтер Д.</t>
  </si>
  <si>
    <t>Шедевры мировой науки</t>
  </si>
  <si>
    <t>978-5-17-120566-9</t>
  </si>
  <si>
    <t>Паламарчук Олеся Сергеевна</t>
  </si>
  <si>
    <t>ШедеврыМировойНауки</t>
  </si>
  <si>
    <t>Gödel, Escher, Bach: An Eternal Golden Braid</t>
  </si>
  <si>
    <t>ASE000000000849006</t>
  </si>
  <si>
    <t>http://cdn.eksmo.ru/v2/ASE000000000849006/COVER/cover1.jpg</t>
  </si>
  <si>
    <t>ШедеврыМировойНауки Хофштадтер Гёдель, Эшер, Бах: эта бесконечная гирлянда</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</si>
  <si>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 героями парадокса, придуманного сказочником, логиком и математиком Льюисом Кэрроллом. “Гёдель, Эшер, Бах” — книга не столько о взаимоотношениях математики, искусства и музыки, сколько о природе познания и скрытых неврологических механизмах, формирующих человеческое мышление.
«Гёдель, Эшер, Бах» — книга не столько о взаимоотношениях математики, искусства и музыки, сколько о природе познания и скрытых неврологических механизмах, формирующих человеческое мышление.</t>
  </si>
  <si>
    <t>Искусство отливки воском. От подготовки инструментов до чтения и толкования. Подробный атлас форм и их значений</t>
  </si>
  <si>
    <t>Школа эзотерики</t>
  </si>
  <si>
    <t>978-5-17-188777-3</t>
  </si>
  <si>
    <t>ШколаЭзотерики</t>
  </si>
  <si>
    <t>ASE000000000900604</t>
  </si>
  <si>
    <t>http://cdn.eksmo.ru/v2/ASE000000000900604/COVER/cover1.jpg</t>
  </si>
  <si>
    <t>ШколаЭзотерики Светличная Искусство отливки воском. От подготовки инструментов до чтения и толкования. Подробный атлас форм и их значений</t>
  </si>
  <si>
    <t>Что, если воск способен рассказать о том, что скрыто от человеческих глаз? Одно мгновение — и бесформенная масса превращается в символы, которые веками использовались для диагностики энергетического состояния, поиска ответов и понимания происходящего. 
Эта книга шаг за шагом познакомит вас с искусством восковых отливок: от подготовки и проведения ритуала до точной трактовки полученных фигур. Вы узнаете, как правильно выполнять отливки, на какие детали обращать внимание, как различать значения символов и складывать их в единую картину. Внутри вас ждет подробный указатель форм и удобный алфавитный справочник, благодаря которым найти толкование любого образа можно быстро и легко.
Книга станет надежным проводником для тех, кто только начинает знакомство с восковыми отливками, и ценным справочным пособием для практиков, желающих систематизировать знания и расширить свой опыт. Понятные объяснения, большое количество символов и удобная структура помогут уверенно освоить древнее искусство чтения воска и научиться видеть смысл даже в самых сложных и необычных фигурах.</t>
  </si>
  <si>
    <t>Рассказы, повести, сказки</t>
  </si>
  <si>
    <t>978-5-17-148689-1</t>
  </si>
  <si>
    <t>ASE000000000864879</t>
  </si>
  <si>
    <t>http://cdn.eksmo.ru/v2/ASE000000000864879/COVER/cover1.jpg</t>
  </si>
  <si>
    <t>ШкольноеЧтение.Паустовский Рассказы, повести, сказки</t>
  </si>
  <si>
    <t>Лучшие произведения Константина Паустовского, знаменитого русского писателя, под одной обложкой!
В этот сборник для школьного чтения вошли повесть "Мещёрская сторона", рассказы и сказки разных лет. Эти истории легко читаются, знакомят ребят с лучшей классикой, увлекают с первых страниц.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 
Серия, которая не ударит по семейному бюджету и поможет юному читателю расти нравственно и интеллектуально!</t>
  </si>
  <si>
    <t xml:space="preserve"> Константин Георгиевич Паустовский (1892—1968) — русский писатель, автор очерков, рассказов, повестей, романов, его книги неоднократно переводились на многие языки мира. 
«С детских лет мне хотелось увидеть и испытать всё, что только может увидеть и испытать человек, — писал в автобиографии  К. Г. Паустовский. — Поэзия странствий, слившись с неприкра¬шенной реальностью, образовала наилучший сплав для создания книг». Первый рассказ Паустовского 
«На воде» был написан ещё во время учёбы в киевской гимназии и опубликован в 1912 году. 
В 1928 году вышел первый сборник рассказов «Встречные корабли». В течение многих лет (1945—1963) Паустовский писал одно из своих главных произведений — автобио¬графическую «Повесть о жизни», состоящую из шести книг. В сборник вошли повесть «Мещёрская сторона», рассказы и сказки разных лет.</t>
  </si>
  <si>
    <t>Золотой осел</t>
  </si>
  <si>
    <t>Апулей</t>
  </si>
  <si>
    <t>978-5-17-163498-8</t>
  </si>
  <si>
    <t>Metamorphoseon, aut Asinus aureus</t>
  </si>
  <si>
    <t>ASE000000000880341</t>
  </si>
  <si>
    <t>http://cdn.eksmo.ru/v2/ASE000000000880341/COVER/cover1.jpg</t>
  </si>
  <si>
    <t>ЭксклюзивКлассика Апулей Золотой осел</t>
  </si>
  <si>
    <t>Апулей – по словам Августина Блаженного, «африканец, наиболее известный из наших африканцев», древнеримский писатель и поэт, философ-платоник, живший во II веке, автор произведений, о котором со школьных лет мы знаем, что Пушкин «читал охотно Апулея, а Цицерона не читал».
Роман Апулея «Метаморфозы» в 11 книгах, со времен Августина Блаженного широко известен под названием «Золотой осел». Это сочинение дошло до нас в полном виде практически без потерь, за исключением нескольких испорченных фраз, что является большой редкостью для античной литературы.
В книге рассказывается о невероятных похождениях беспутного знатного римского юноши Луция, по ошибке превращенного в осла и в таком обличии пережившего множество приключений, часто забавных, но иногда и весьма опасных.
Будучи ослом, Луций без прикрас видит жизнь многих слоев позднеантичного общества — от земледельцев и разбойников до жрецов Кибелы  и богатых горожан. И именно широкое описание нравов Римской империи до сих пор делает эту книгу интересной и занимательной даже для современного читателя.</t>
  </si>
  <si>
    <t>Великая шахматная доска</t>
  </si>
  <si>
    <t>Бжезинский З.</t>
  </si>
  <si>
    <t>978-5-17-106452-5</t>
  </si>
  <si>
    <t>The Grand Chessboard: American Primacy and Its Geostrategic Imperatives</t>
  </si>
  <si>
    <t>ASE000000000834284</t>
  </si>
  <si>
    <t>http://cdn.eksmo.ru/v2/ASE000000000834284/COVER/cover1.jpg</t>
  </si>
  <si>
    <t>ЭксклюзивКлассика Бжезинский Великая шахматная доска</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</si>
  <si>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</si>
  <si>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Мессия Дюны</t>
  </si>
  <si>
    <t>978-5-17-103745-1</t>
  </si>
  <si>
    <t>DUNE MESSIAH</t>
  </si>
  <si>
    <t>ASE000000000830353</t>
  </si>
  <si>
    <t>http://cdn.eksmo.ru/v2/ASE000000000830353/COVER/cover1.jpg</t>
  </si>
  <si>
    <t>ЭксклюзивКлассика Герберт Мессия Дюны</t>
  </si>
  <si>
    <t>Фрэнк Герберт успел написать много,
но в истории остался прежде всего как
автор эпопеи «Дюна» – возможно, самой
прославленной саги в научной фантастике,
саги, переведенной на десятки языков
и завоевавшей по всему миру миллионы
поклонников. Самый авторитетный журнал
научной фантастики «Локус» признал
«Дюну», первый роман эпопеи о песчаной
планете, лучшим научно-фантастическим
романом всех времен и народов. В «Дюне»
Фрэнку Герберту удалось совершить
невозможное – создать своеобразную
«хронику далекого будущего». И не было
за всю историю мировой фантастики
картины грядущего более яркой, более
зримой, более мощной и оригинальной.
«Мессия Дюны» – вторая книга культового сериала Фрэнка
Герберта. В стане недовольных политикой Пауля Атрейдеса, импе-
ратора всей известной Вселенной, зреет заговор. Но как осущест-
вить его, если император наделен провидческим даром?..</t>
  </si>
  <si>
    <t>Театр</t>
  </si>
  <si>
    <t>978-5-17-081428-2</t>
  </si>
  <si>
    <t>THEATRE</t>
  </si>
  <si>
    <t>AST000000000139692</t>
  </si>
  <si>
    <t>http://cdn.eksmo.ru/v2/AST000000000139692/COVER/cover1.jpg</t>
  </si>
  <si>
    <t>ЭксклюзивКлассика Моэм Театр</t>
  </si>
  <si>
    <t>Самый знаменитый роман Сомерсета Моэма.
Тонкая, едко-ироничная история блистательной, умной актрисы, отмечающей «кризис середины жизни» романом с красивым молодым «хищником»?
«Ярмарка тщеславия» бурных двадцатых?
Или - неподвластная времени увлекательнейшая книга, в которой каждый читатель находит что-то лично для себя?
«Весь мир – театр, и люди в нем – актеры!»
Так было – и так будет всегда!</t>
  </si>
  <si>
    <t>Дорогой Джон</t>
  </si>
  <si>
    <t>978-5-17-157572-4</t>
  </si>
  <si>
    <t>DEAR JOHN</t>
  </si>
  <si>
    <t>ASE000000000874188</t>
  </si>
  <si>
    <t>http://cdn.eksmo.ru/v2/ASE000000000874188/COVER/cover1.jpg</t>
  </si>
  <si>
    <t>ЭксклюзивКлассика Спаркс Дорогой Джон</t>
  </si>
  <si>
    <t>– От автора романов «Дневник памяти» и «Спеши любить».
– Николас Спаркс – один из самых популярных романтиков современности.
– Читайте книгу, смотрите фильм! История получила экранизацию в 2010 году, с Ченнингом Тейтумом и Амандой Сайфред в главных ролях.
– Издание серии «Эксклюзивная классика» – книги в удобном формате и мягкой обложке.</t>
  </si>
  <si>
    <t>«Дорогой Джон…» Так начинается письмо Саванны, которая, устав ждать любимого, вышла замуж за другого. Эти слова разбили сердце Джона. Он больше не верит женщинам. Он больше не верит в любовь. Но разве настоящие чувства умирают? Разве ошибку молодости можно считать предательством? Пройдут годы, Джон и Саванна встретятся вновь. И искра былого пламени, оставшаяся в его душе, разгорится новым пожаром… Поздно? Но разве для счастья бывает поздно?</t>
  </si>
  <si>
    <t>Записки княгини</t>
  </si>
  <si>
    <t>Дашкова Е.Р.</t>
  </si>
  <si>
    <t>978-5-17-164108-5</t>
  </si>
  <si>
    <t>ASE000000000881222</t>
  </si>
  <si>
    <t>http://cdn.eksmo.ru/v2/ASE000000000881222/COVER/cover1.jpg</t>
  </si>
  <si>
    <t>ЭксклюзивКлассикаРус Дашкова Записки княгини</t>
  </si>
  <si>
    <t>Екатерина Романовна Дашкова, урожденная Воронцова (1743-1810) – одна из самых знаменитых русских женщин XVIII века. Подруга Екатерины Великой, глава двух академий, княгиня оставила яркий след как в культуре, так и в политике. Она принимала участие в дворцовом перевороте в пользу своей царственной приятельницы, много путешествовала по странам Западной Европы, завела знакомства с известными умами своего времени – Дени Дидро, Бенджамином Франклином, Адамом Смитом. И, наконец, написала свои мемуары – знаменитые «Записки».
В «Записках» имеются ценные сведения о времени царствования Петра III, о воцарении Екатерины II и роли Дашковой в перевороте, о полной интриг придворной жизни, подробности десятилетнего скитания княгини по Европе, зарисовки московского быта середины XVIII в., характеристики известных русских и европейских деятелей, с которыми автора мемуаров сталкивала судьба.</t>
  </si>
  <si>
    <t>Лялька на борту. Инструкция к первому году жизни ребенка</t>
  </si>
  <si>
    <t>Ченчак В.А.</t>
  </si>
  <si>
    <t>Доктор блогер</t>
  </si>
  <si>
    <t>978-5-17-176889-8</t>
  </si>
  <si>
    <t>ДокторБлогер</t>
  </si>
  <si>
    <t>ASE000000000891191</t>
  </si>
  <si>
    <t>http://cdn.eksmo.ru/v2/ASE000000000891191/COVER/cover1.jpg</t>
  </si>
  <si>
    <t>ДокторБлогер Ченчак Лялька на борту. Инструкция к первому году жизни ребенка</t>
  </si>
  <si>
    <t>Вторая книга от автора «Лялька под ключ. Инструкция по применению к новорожденному»
Поздравляем, у вас появилась лялька! 
Беременность позади, но вместо спокойствия пришли новые поводы для тревог? Это абсолютно нормально. С появлением ребенка жизнь меняется кардинально, и страх «сделать что-то не так» знаком каждому родителю.
Никаких «надо кормить по часам» или «ребенка нельзя приучать к рукам». Владислав Ченчак, опираясь на принципы доказательной медицины, развенчивает популярные мифы о младенцах и самые распространенные родительские страхи.
«Лялька на борту» — это подробная инструкция к первому году жизни ребенка. Из книги вы узнаете:
•   Как лялька развивается по месяцам, что НОРМАЛЬНО, а что — НЕТ
•   Про питание, сон и помощь животику малыша
•   Про медицинское наблюдение, прививки, болезни и домашнюю аптечку
•   Как маме и папе адаптироваться к новой жизни и почему так важна взаимная поддержка
•   О зубах, ползании и первых шагах, взаимодействии грудничка с социумом и многом другом</t>
  </si>
  <si>
    <t>Вниз по волшебной реке</t>
  </si>
  <si>
    <t>978-5-17-160766-1</t>
  </si>
  <si>
    <t>ASE000000000877349</t>
  </si>
  <si>
    <t>http://cdn.eksmo.ru/v2/ASE000000000877349/COVER/cover1.jpg</t>
  </si>
  <si>
    <t>ЛучшДетКнига Успенский Вниз по волшебной реке (илл. О. Ионайтис)</t>
  </si>
  <si>
    <t>«Вниз по волшебной реке» — остроумная, весёлая повесть Э. Успенского по мотивам русских сказок. Обыкновенный школьник Митя приезжает на лето к бабушке в деревню и попадает в Тридевятое царство. Там есть все знакомые с детства персонажи: Змей Горыныч ест людей, Баба Яга тоже может съесть, но в основном привечает царевичей, кормит, поит, спать укладывает. Кощей Бессмертный весь из железа, двести лет провисел в подвале на цепях. А тут такой случай представился: царь Макар собрался на покой. Вот и предложили «преданные» царские слуги занять трон Кощею. А смена власти редко бывает мирной.</t>
  </si>
  <si>
    <t>«Вниз по волшебной реке» — остроумная, весёлая повесть Э. Успенского по мотивам русских сказок. Обыкновенный школьник Митя приезжает на лето к бабушке в деревню и попадает в Тридевятое царство. Там есть все знакомые с детства персонажи: Змей Горыныч ест людей, Баба Яга тоже может съесть, но в основном привечает царевичей, кормит, поит, спать укладывает. Кощей Бессмертный весь из железа, двести лет провисел в подвале на цепях. А тут такой случай представился: царь Макар собрался на покой. Вот и предложили «преданные» царские слуги занять трон Кощею. А смена власти редко бывает мирной.
Иллюстрации О. Ионайтис.</t>
  </si>
  <si>
    <t>Спящая красавица. Рис. Б. Дехтерёва</t>
  </si>
  <si>
    <t>Перро Ш.</t>
  </si>
  <si>
    <t>Моя первая классика</t>
  </si>
  <si>
    <t>978-5-17-187903-7</t>
  </si>
  <si>
    <t>МояПервКлассика</t>
  </si>
  <si>
    <t>ASE000000000900221</t>
  </si>
  <si>
    <t>http://cdn.eksmo.ru/v2/ASE000000000900221/COVER/cover1.jpg</t>
  </si>
  <si>
    <t>МояПервКлассика Перро Спящая красавица. (илл.Б. Дехтерёва)</t>
  </si>
  <si>
    <t>Знаменитый французский сказочник Шарль Перро создал множество волшебных историй, которые прославились на весь мир. «Спящая красавица» — одна из таких. Эта сказка расскажет о том, что добро и любовь способны победить даже самые сильные злые чары. В данном издании «Спящая красавица» выходит с нежными, добрыми и по-настоящему сказочными иллюстрациями известного художника Бориса Дехтерёва. 
Для детей до 3-х лет.</t>
  </si>
  <si>
    <t>Мойдодыр. Первая книжка-раскладушка</t>
  </si>
  <si>
    <t>978-5-17-187085-0</t>
  </si>
  <si>
    <t>ASE000000000899511</t>
  </si>
  <si>
    <t>http://cdn.eksmo.ru/v2/ASE000000000899511/COVER/cover1.jpg</t>
  </si>
  <si>
    <t>ПервКнРаскладушка Чуковский Мойдодыр. Первая книжка-раскладушка</t>
  </si>
  <si>
    <t>Любимая сказка К.И. Чуковского «Мойдодыр»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</si>
  <si>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Любимые сказки Корнея Чуковского в формате развивающей книжки-раскладушки!</t>
  </si>
  <si>
    <t>Муха-Цокотуха. Первая книжка-раскладушка</t>
  </si>
  <si>
    <t>978-5-17-187083-6</t>
  </si>
  <si>
    <t>ASE000000000899509</t>
  </si>
  <si>
    <t>http://cdn.eksmo.ru/v2/ASE000000000899509/COVER/cover1.jpg</t>
  </si>
  <si>
    <t>ПервКнРаскладушка Чуковский Муха-Цокотуха. Первая книжка-раскладушка</t>
  </si>
  <si>
    <t>Любимая сказка К.И. Чуковского «Муха-Цокотуха»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</si>
  <si>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Тараканище. Первая книжка-раскладушка</t>
  </si>
  <si>
    <t>978-5-17-187088-1</t>
  </si>
  <si>
    <t>ASE000000000899515</t>
  </si>
  <si>
    <t>http://cdn.eksmo.ru/v2/ASE000000000899515/COVER/cover1.jpg</t>
  </si>
  <si>
    <t>ПервКнРаскладушка Чуковский Тараканище. Первая книжка-раскладушка</t>
  </si>
  <si>
    <t>Любимая сказка К.И. Чуковского «Тараканище»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</si>
  <si>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Телефон. Первая книжка-раскладушка</t>
  </si>
  <si>
    <t>978-5-17-187087-4</t>
  </si>
  <si>
    <t>ASE000000000899513</t>
  </si>
  <si>
    <t>http://cdn.eksmo.ru/v2/ASE000000000899513/COVER/cover1.jpg</t>
  </si>
  <si>
    <t>ПервКнРаскладушка Чуковский Телефон. Первая книжка-раскладушка</t>
  </si>
  <si>
    <t>Любимая сказка К.И. Чуковского «Телефон» в формате книжки-раскладушки для самых маленьких. Яркая и весёлая книжка-раскладушка привлекательна для детей. Формат книги удобен для маленьких детских ручек, страницы имеют безопасные закруглённые края, а плотный картон сохранит книгу на долгое время.</t>
  </si>
  <si>
    <t>Давай дружить. Полезные сказки</t>
  </si>
  <si>
    <t>Ершова Е.С.</t>
  </si>
  <si>
    <t>Сказки с подсказками</t>
  </si>
  <si>
    <t>978-5-17-191131-7</t>
  </si>
  <si>
    <t>Горшкова Екатерина Андреевна</t>
  </si>
  <si>
    <t>СказкиПодсказ</t>
  </si>
  <si>
    <t>ASE000000000902869</t>
  </si>
  <si>
    <t>http://cdn.eksmo.ru/v2/ASE000000000902869/COVER/cover1.jpg</t>
  </si>
  <si>
    <t>СказкиПодсказ Ершова Давай дружить. Полезные сказки</t>
  </si>
  <si>
    <t>В этой книге малыш познакомится с увлекательными приключениями весёлого и любознательного щенка Тима и других учеников самой необычной в мире школы «Лучший друг». Интересные истории и полезные задания, придуманные педагогом-психологом, многодетной мамой Евгенией Ершовой помогут малышам стать добрыми и отзывчивыми, воспитают любовь к книге и чтению. Красочные и эмоциональные иллюстрации Ирины Смирновой сделают чтение еще увлекательнее.
Для дошкольного возраста</t>
  </si>
  <si>
    <t>Стихи-снежинки</t>
  </si>
  <si>
    <t>Дружинина М.В., Чуковский К.И., Карганова Е.Г.</t>
  </si>
  <si>
    <t>978-5-17-188869-5</t>
  </si>
  <si>
    <t>ASE000000000900958</t>
  </si>
  <si>
    <t>http://cdn.eksmo.ru/v2/ASE000000000900958/COVER/cover1.jpg</t>
  </si>
  <si>
    <t>УютнНовыГод Чуковский Стихи-снежинки</t>
  </si>
  <si>
    <t>Встанем под ёлочкой
В дружный хоровод,
Весело, весело
Встретим Новый год!
Эти стихи З. Александровой знают и дети, и взрослые, ведь они многие годы дарят радость от приближения самого волшебного праздника в году. В нашем сборнике «Стихи-снежинки» вы найдёте много новогодних стихотворений советских и российских поэтов: К. Чуковского, Саши Чёрного, Е. Каргановой и многих других. А если в новогоднюю ночь малыш расскажет эти стихи Деду Морозу, ему достанется самый желанный подарок!</t>
  </si>
  <si>
    <t>В книге «Стихи-снежинки» мы собрали новогодние стихотворения про любимых героев самого чудесного праздника в году. В сборнике вы найдёте произведения про Деда Мороза, Снегурочку, нарядную ёлку, первый снег, зимний лес и животных. Написали стихи известные поэты: К. Чуковский, Саша Чёрный, Ю. Кушак, П. Синявский, М. Дружинина и другие. Произведения отлично подойдут для малышей, которые хотят выучить простые стихи к Новому году.
Для детей до 3-х лет.</t>
  </si>
  <si>
    <t>Горючие вещества</t>
  </si>
  <si>
    <t>Енэдзава Х.</t>
  </si>
  <si>
    <t>978-5-17-165371-2</t>
  </si>
  <si>
    <t>Combustible Substances / 可燃物</t>
  </si>
  <si>
    <t>ASE000000000882541</t>
  </si>
  <si>
    <t>http://cdn.eksmo.ru/v2/ASE000000000882541/COVER/cover1.jpg</t>
  </si>
  <si>
    <t>NeoclassicПроза Енэдзава Горючие вещества</t>
  </si>
  <si>
    <t>В заснеженных горах, на месте пожара или среди городских улиц — преступники всегда оставляют следы, нужно только суметь их увидеть.
Инспектор Кацура из Первого отдела управления уголовного розыска имеет дело только с самыми серьезными преступлениями. Он берется за расследование таких дел, где улики противоречат здравому смыслу, а очевидные выводы неизменно оказываются ложными. Но всякий раз, тщательно изучив все собранные доказательства и показания свидетелей, Кацура безошибочно находит настоящего преступника.</t>
  </si>
  <si>
    <t>Полковнику никто не пишет (сборник)</t>
  </si>
  <si>
    <t>Гарсиа Маркес Г.</t>
  </si>
  <si>
    <t>978-5-17-188709-4</t>
  </si>
  <si>
    <t>LA HOJARASCA .EL CORONEL NO TIENE QUIEN LE ESCRIBA .RELATO DE UN NÁUFRAGO</t>
  </si>
  <si>
    <t>ASE000000000900820</t>
  </si>
  <si>
    <t>http://cdn.eksmo.ru/v2/ASE000000000900820/COVER/cover1.jpg</t>
  </si>
  <si>
    <t>NeoclassicПроза Маркес Полковнику никто не пишет (сборник)</t>
  </si>
  <si>
    <t>– Сборник из трех знаковых произведений Габриэля Гарсиа Маркеса: психологическая повесть «Полковнику никто не пишет», ранняя новелла «Шалая листва» и документальный роман «Рассказ человека, оказавшегося за бортом корабля»
– Габриэль Гарсиа Маркес (1927–2014) — колумбийский писатель, автор всемирно известных романов «Сто лет одиночества», «Любовь во время чумы» и «Осень патриарха», лауреат Нобелевской премии. Одна из величайших фигур латиноамериканской литературы.
– Три пронзительные истории о стойкости, чести, страсти и выживании в мире равнодушия и произвола.
– Для ценителей латиноамериканской литературы, магического реализма, психологической, документальной и философской прозы.
– Издание в серии «Neoclassic проза» в качественном переплете с атмосферным оформлением станет достойным украшением книжной полки.</t>
  </si>
  <si>
    <t>Габриэль Гарсиа Маркес – величайший писатель ХХ века, лауреат Нобелевской премии, автор всемирно известных романов «Сто лет одиночества», «Любовь во время чумы» и «Осень патриарха».
В сборник включены ранние произведения писателя: "Полковнику никто не пишет", "Шалая листва", "Рассказ человека, оказавшегося за бортом корабля"</t>
  </si>
  <si>
    <t>Истина и существование. Проблемы метода</t>
  </si>
  <si>
    <t>Philosophy - Неоклассика</t>
  </si>
  <si>
    <t>978-5-17-191255-0</t>
  </si>
  <si>
    <t>Philosophy(Neo)</t>
  </si>
  <si>
    <t>QUESTIONS DE MÉTHODE</t>
  </si>
  <si>
    <t>ASE000000000863540</t>
  </si>
  <si>
    <t>http://cdn.eksmo.ru/v2/ASE000000000863540/COVER/cover1.jpg</t>
  </si>
  <si>
    <t>Philosophy(Neo)Сартр Истина и существование. Проблемы метода</t>
  </si>
  <si>
    <t>«Истина и существование» — сочинение зрелого периода, опубликованное посмертно. Оно позволяет читателю проследить ход мысли автора после книги «Бытие и ничто», с которой данное эссе тесно связано и должно рассматриваться как некий переход от нее к следующему фундаментальному труду.
В настоящем издании представлен первоначальный текст эссе. В нем Сартр, пользуясь левой страницей тетради как полями, записывал мысли, которые впоследствии собирался развить, а также план создаваемой им концепции новой морали. Как написал сам автор: «Я ищу современную мораль… Я пытаюсь выяснить, какой выбор может сделать человек для себя и для мира в 1948 году».
В работе «Проблемы метода» (1957, 1960) французский философ и писатель Жан Поль Сартр пытается примирить марксизм с экзистенциализмом. Исследуя сложные отношения двух философских школ, Сартр предполагает, что они на самом деле совместимы и даже дополняют друг друга. Без этого эссе, написанного практически одновременно с его программной работой «Критика диалектического разума» (1-й том – 1960; 2-й, незавершенный, – 1985), невозможно получить достаточно полное представление о философии Сартра.</t>
  </si>
  <si>
    <t>Не будь гнилым лимоном. Тренинг развития здоровых отношений в личной жизни, на работе и в любой непонятной ситуации</t>
  </si>
  <si>
    <t>Болховитина София</t>
  </si>
  <si>
    <t>978-5-17-180715-3</t>
  </si>
  <si>
    <t>ASE000000000894249</t>
  </si>
  <si>
    <t>http://cdn.eksmo.ru/v2/ASE000000000894249/COVER/cover1.jpg</t>
  </si>
  <si>
    <t>Psychology#KnowHow Болховитина Не будь гнилым лимоном. Тренинг развития здоровых отношений в личной жизни, на работе и в любой непонятной ситуации</t>
  </si>
  <si>
    <t>Люди — как лимоны в ящике. Один гнилой экземпляр может испортить все остальные. Каждый из нас стремится быть в сочном и спелом окружении, чтобы рядом находились достойные, интересные, умные люди, умеющие договариваться и строить отношения. А что, если лучшим решением будет — начать с себя? 
Психолог София Болховитина предлагает вам не самый легкий, но единственно верный путь: вместо вечных поисков идеального окружения (которое тоже ищет идеальное окружение) — самому стать тем самым «спелым лимоном» и проявлять это в коммуникации. Именно так, уверена автор книги, каждый из нас сможет прийти к внутренней свободе, процветанию и благополучию.
Научитесь управлять тремя волшебными «С»: Собой (тем самым, кто иногда ведет себя кринжово или в целом не так, как хотел бы), Собеседником (включая мужа, маму, начальника и консьержку) и Событиями (в частности теми, которые ставят в тупик).
Предупреждение от автора: приготовьтесь вкусить «кислинки». Вам придется: признать слабости, обнаружить у себя токсичность и взглянуть правде в глаза. Порой будет слишком «кисло», но оно того стоит! Внутри — целый ассортимент психологических витаминов, обернутых в неповторимый авторский стиль. Откройте на любой странице, и наслаждайтесь пользой!
Бери и делай — и увидишь, как многое изменится!
•   Формат тренинга, чтобы прийти к реальным переменам.
•   Рекомендации для разных ситуаций — выбирайте, какая актуальна именно для вас.
•   Рассматривает разные типы отношений: от романтических встреч до переговоров с коллегами. 
•   Самые важные психологические теории — в одной книге.
•   Юмор и исключительный стиль автора не оставят равнодушными.</t>
  </si>
  <si>
    <t>Тайное знание: что ждет человечество в будущем. Человек шестой расы и новый уровень развития Земли</t>
  </si>
  <si>
    <t>Стрельникова Людмила, Секлитова Лариса</t>
  </si>
  <si>
    <t>978-5-17-188608-0</t>
  </si>
  <si>
    <t>Таранова Анастасия Андреевна</t>
  </si>
  <si>
    <t>ASE000000000899938</t>
  </si>
  <si>
    <t>http://cdn.eksmo.ru/v2/ASE000000000899938/COVER/cover1.jpg</t>
  </si>
  <si>
    <t>АлхимияДуха(Лучшее)Тайное знание: что ждет человечество в будущем. Человек шестой расы и новый уровень развития Земли</t>
  </si>
  <si>
    <t>Книга приглашает читателя познакомиться с альтернативным взглядом на эволюцию человека и будущее планеты. В центре внимания — то, что авторы называют переходом от пятой расы к шестой, «Золотой расе», а также явления, которые сопровождают этот процесс: от изменения климата до загадочного гула планеты. 
Людмила Секлитова и Лариса Стрельникова, известные мистики и контактеры, передают полученную ими от Высшего разума информацию о судьбе человечества, поднимая вопросы о природе старости и смерти, появлении детей-индиго и предназначении исчезнувших цивилизаций. Читатель узнает о гипотезах, касающихся прилета инопланетных кораблей, тайн планеты Вулкан и экспериментов Высшего разума на Земле.
В книге разбираются вопросы, которые могут быть интересны тем, кто ищет объяснения происходящих в мире процессов, считает, что не все так однозначно, как принято утверждать, и хочет взглянуть на привычную реальность под новым, неожиданным углом.
Какие процессы запущены на планете прямо сейчас и как они связаны с переходом на новый уровень развития?
Кто такие дети-индиго, вундеркинды и солнцееды — случайность или звенья эволюционной цепи?
Как трансформируются семья, детство и старость в будущем человечества и почему золото обретет иное значение?
Какие тайны скрывают Солнечная система, планета Вулкан и миры без звезд?
Эта книга — не утверждение истины, а иной, непривычный взгляд на то, как устроена наша планета, Солнечная система и сама жизнь.</t>
  </si>
  <si>
    <t>Омар Хайям. Лучшие афоризмы</t>
  </si>
  <si>
    <t>Афоризмы. Лучшее</t>
  </si>
  <si>
    <t>978-5-17-151898-1</t>
  </si>
  <si>
    <t>125х163</t>
  </si>
  <si>
    <t>Афоризмы(Лучшее)</t>
  </si>
  <si>
    <t>ASE000000000868244</t>
  </si>
  <si>
    <t>http://cdn.eksmo.ru/v2/ASE000000000868244/COVER/cover1.jpg</t>
  </si>
  <si>
    <t>Афоризмы(Лучшее)Омар Хайям. Лучшие афоризмы</t>
  </si>
  <si>
    <t>Персидский мудрец, астроном, математик, физик и философ, Омар Хайям (ок. 1048–1131) — автор знаменитых рубаи, которые прославляют любовь и красоту, жизнь во всех ее проявлениях. В книгу вошли лучшие афоризмы великого поэта в классических переводах, отличающиеся выразительной сжатостью и художественностью, глубоким элегическим чувством, иногда метким, насмешливым остроумием. До сих пор любимые как на Востоке, так и на Западе, эти четверостишия дают силы в трудную минуту и предлагают читателю наполненный глубоким смыслом и непреходящей мудростью взгляд на мир.</t>
  </si>
  <si>
    <t>Полковнику никто не пишет. Шалая листва. Рассказ человека, оказавшегося за бортом корабля</t>
  </si>
  <si>
    <t>978-5-17-105775-6</t>
  </si>
  <si>
    <t>ASE000000000833616</t>
  </si>
  <si>
    <t>http://cdn.eksmo.ru/v2/ASE000000000833616/COVER/cover1.jpg</t>
  </si>
  <si>
    <t>БиблКлассики Маркес Полковнику никто не пишет. Шалая листва. Рассказ человека, оказавшегося за бортом корабля</t>
  </si>
  <si>
    <t>Гарантийные человечки</t>
  </si>
  <si>
    <t>Детская иллюстрированная классика</t>
  </si>
  <si>
    <t>978-5-17-151837-0</t>
  </si>
  <si>
    <t>ДетИллюстрКлассика</t>
  </si>
  <si>
    <t>ASE000000000868201</t>
  </si>
  <si>
    <t>http://cdn.eksmo.ru/v2/ASE000000000868201/COVER/cover1.jpg</t>
  </si>
  <si>
    <t>ДетИллюстрКлассика Успенский Гарантийные человечки (илл.В.Челак)</t>
  </si>
  <si>
    <t>Гарантийные человечки живут в разных приборах пылесосах, холодильниках, стиральных машинах, часах и прочих полезных агрегатах. Наверное, и в современных машинах компьютерах, кондиционерах и мобильных телефонах - тоже живут, просто мы об этом ничего не знаем. Там же и работают: берегут и чинят технику, пока гарантийный срок не истёк. Боятся гарантийные больше всего детей, потому что, если дети про них узнают тут же всё развинтят и разберут, чтобы вытащить маленьких тружеников и поиграть в них. Так было всегда. Такая судьба у этих загадочных, мудрых созидателей.</t>
  </si>
  <si>
    <t>Повесть Э. Успенского «Гарантийные человечки» — о маленьких мастерах, которые живут и работают в разных полезных механизмах: пылесосах, холодильниках, даже в грузовых машинах. О них никто не знает, кроме директоров разных заводов и фабрик. Жизнь у гарантийных трудная и опасная, ведь им приходится не только в тайне от людей заботиться об их бытовой технике, но и беречься от мышей и, особенно, детей. Почему? Об этом вы узнаете, прочитав повесть «Гарантийные человечки». Первая публикация новых иллюстраций Вадима Челака.</t>
  </si>
  <si>
    <t>Живой фонарик. Рисунки Э. Булатова и О. Васильева</t>
  </si>
  <si>
    <t>Воронкова Л.Ф.</t>
  </si>
  <si>
    <t>978-5-17-180162-5</t>
  </si>
  <si>
    <t>ASE000000000893948</t>
  </si>
  <si>
    <t>http://cdn.eksmo.ru/v2/ASE000000000893948/COVER/cover1.jpg</t>
  </si>
  <si>
    <t>ДетЧтение(цв)Воронкова Живой фонарик.(илл. Э. Булатова и О. Васильева)</t>
  </si>
  <si>
    <t>Простые, но очень душевные рассказы
Л. Воронковой «Неделька»,
«Живой фонарик» и «Внучек Ваня»
наполнены любовью к людям и природе.
Их главный герой, деревенский мальчик
Ваня, — озорной, любопытный и очень добрый.
Каждый день его ждёт что-то интересное:
будь то встреча с лосем, появление
на свет цыплят, спасение малыша
от пчёл или бабушкины сказки.</t>
  </si>
  <si>
    <t>В книгу вошли рассказы Любови Фёдоровны Воронковой
(1906–1976) о мальчике Ване, его семье и его сверстниках. Каждый
день Вани наполнен интересными событиями: он защищает сквор-
чат, наблюдает, как вылупляются из яиц цыплята, спасает от пчёл
маленького Васятку, встречается с лосем...
Для дошкольного возраста.</t>
  </si>
  <si>
    <t>Русские купцы XIX - XX века</t>
  </si>
  <si>
    <t>Рогатко С.А.</t>
  </si>
  <si>
    <t>Династии России</t>
  </si>
  <si>
    <t>978-5-17-186917-5</t>
  </si>
  <si>
    <t>ДинастииРоссии</t>
  </si>
  <si>
    <t>ASE000000000899333</t>
  </si>
  <si>
    <t>http://cdn.eksmo.ru/v2/ASE000000000899333/COVER/cover1.jpg</t>
  </si>
  <si>
    <t>ДинастииРоссии Русские купцы XIX - XX века</t>
  </si>
  <si>
    <t>В конце XIX — начале XX века «производства по обработке питательных веществ», как их тогда называли, по объему выпускаемой продукции занимали второе место после предпринимателей мануфактурной промышленности.
Роскошь Елисеевских гастрономов, бережно хранимые кондитерские традиции Абрикосовых, знаменитая «Чайная империя» Перловых, начало молочного производства, положенное Николаем Верещагиным, — одни из многих граней русского продовольственного купечества XIX–XX веков. Кандидат исторических наук Сергей Рогатко подробно пишет о его развитии в это переломное столетие.
Как строились деловые связи, заключались сделки, решались конфликты и формировалась репутация? Как купеческие семьи жили, чтили традиции и приобщались к образованию и искусству? И как эпоха меняла само купеческое сословие: от ярмарочной торговли до сложных городских и отраслевых сообществ?
Эта книга — уникальное исследование, написанное на основе архивных материалов. Первая в России работа, показывающая историю продовольственного предпринимательства без прикрас и упрощений.</t>
  </si>
  <si>
    <t>Механизм зависимости. Жизнь на грани</t>
  </si>
  <si>
    <t>Шуров В.А.</t>
  </si>
  <si>
    <t>978-5-17-183973-4</t>
  </si>
  <si>
    <t>БУМАГА ОФСЕТНАЯ КАМА 65</t>
  </si>
  <si>
    <t>ASE000000000896955</t>
  </si>
  <si>
    <t>http://cdn.eksmo.ru/v2/ASE000000000896955/COVER/cover1.jpg</t>
  </si>
  <si>
    <t>ДокторБлогер Шуров Механизм зависимости. Жизнь на грани</t>
  </si>
  <si>
    <t>Зависимость меняет мышление незаметно. То, что сначала кажется способом расслабиться, справиться со стрессом или ненадолго почувствовать себя лучше, постепенно начинает управлять жизнью человека. Психиатр-нарколог Василий Шуров честно и без романтизации рассказывает, как формируются зависимости и почему выбраться из них сложнее, чем кажется в начале. 
В книге вы узнаете: 
* как работает механизм зависимости и почему мозг попадает в «дофаминовую ловушку»; 
* какую роль играют стресс, воспитание, окружение и генетика; 
* как распознать зависимость у себя или близкого человека; 
* почему алкоголь, запрещенные вещества, никотин, азартные игры и другие аддикции разрушают здоровье, психику и личность; 
* что помогает выйти из зависимости и сохранить трезвость. 
Простым языком автор объясняет, почему зависимость — это не слабость характера, а серьезная проблема, требующая помощи и лечения!</t>
  </si>
  <si>
    <t>Василий Ян: Дервиш из созвездия Плеяд</t>
  </si>
  <si>
    <t>Просветов И.В.</t>
  </si>
  <si>
    <t>ЖИЛ</t>
  </si>
  <si>
    <t>978-5-17-183008-3</t>
  </si>
  <si>
    <t>Гаврон Дарья Алексеевна</t>
  </si>
  <si>
    <t>ASE000000000896214</t>
  </si>
  <si>
    <t>http://cdn.eksmo.ru/v2/ASE000000000896214/COVER/cover1.jpg</t>
  </si>
  <si>
    <t>ЖИЛ Просветов Василий Ян: Дервиш из созвездия Плеяд</t>
  </si>
  <si>
    <t>Путешественник, чиновник особых поручений, учитель, корреспондент, агент влияния, редактор белогвардейской газеты, экономист, писатель, лауреат Сталинской премии — Василий Ян будто прожил десять жизней. Но, став классиком советского исторического романа (наиболее известен “Чингиз-хан”), он скрывал правду о себе. Его биография — рассказ о выборе пути и неотвратимости судьбы, о том, как человечность становится надежной опорой, а страсть к познанию мира и людей помогает выжить, когда рушится все вокруг.</t>
  </si>
  <si>
    <t>Игралки</t>
  </si>
  <si>
    <t>978-5-17-188177-1</t>
  </si>
  <si>
    <t>ASE000000000900524</t>
  </si>
  <si>
    <t>http://cdn.eksmo.ru/v2/ASE000000000900524/COVER/cover1.jpg</t>
  </si>
  <si>
    <t>ЗапускРечи Жукова Игралки</t>
  </si>
  <si>
    <t>•   Небольшие рассказы, состоящие из коротких простых для произношения предложений: ВОТ КИСА. ВОТ ПИ-ПИ – помогут ребенку научиться общаться с вами развернутой речью. Каждое предложение проиллюстрировано яркой картинкой.
•   В книге есть полезные подсказки для взрослых – рекомендации, как вовлечь ребенка в игру, на что стоит обратить внимание при произнесении звуков.
•   Маленький формат позволяет заниматься не только дома, но и на прогулке, в поликлинике – их легко взять с собой.  
•   Эти небольшие книжки обязательно привлекут внимание ребенка и позволят вам легко совместить веселую игру с обучением.</t>
  </si>
  <si>
    <t>В этой книге вы найдете небольшие рассказы, состоящие из коротких простых для произношения предложений: ЭТО АВ-АВ. АВ-АВ ОП-ОП и т. д. Занимаясь по книге, ребенок очень скоро начнет общаться с вами с помощью развернутой речи: сможет рассказывать о том, что он видит, что с ним происходило, передавать свои мысли и впечатления.
Для дошкольного возраста.</t>
  </si>
  <si>
    <t>Все правила русского языка в схемах и таблицах</t>
  </si>
  <si>
    <t>Алексеев Ф.С.</t>
  </si>
  <si>
    <t>Иностранный язык с легкостью</t>
  </si>
  <si>
    <t>978-5-17-161416-4</t>
  </si>
  <si>
    <t>ИнострЯз(с легкостью)</t>
  </si>
  <si>
    <t>ASE000000000878022</t>
  </si>
  <si>
    <t>http://cdn.eksmo.ru/v2/ASE000000000878022/COVER/cover1.jpg</t>
  </si>
  <si>
    <t>ИнострЯз(с легкостью)Русский язык. Все правила в схемах и таблицах</t>
  </si>
  <si>
    <t>Данный справочник содержит основные правила русского языка.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
Грамматика дополнена полезными приложениями, которые пригодятся при изучении русского языка.
Справочник поможет грамотно писать и говорить, выполнять упражнения и домашние задания, а также облегчит подготовку к экзаменам.</t>
  </si>
  <si>
    <t>11/22/63</t>
  </si>
  <si>
    <t>978-5-17-089416-1</t>
  </si>
  <si>
    <t>ASE000000000707116</t>
  </si>
  <si>
    <t>http://cdn.eksmo.ru/v2/ASE000000000707116/COVER/cover1.jpg</t>
  </si>
  <si>
    <t>Кинг(нов)11/22/63</t>
  </si>
  <si>
    <t>•   Научно-фантастический роман Стивена Кинга, который признан одной из его лучших работ как фанатами, так и критиками.
•   От автора культовых бестселлеров «Сияние», «Противостояние», «Кэрри», «Кладбище домашних животных» и «Зелёная миля».
•   «11/22/63» – это книга, которая перенесет вас в маленький американский городок, где обычный учитель Джейк Эппинг получает доступ к временному порталу и отправляется в прошлое, чтобы спасти жизнь президента Кеннеди. Узнайте вместе с ним, возможно ли изменить историю и предотвратить трагедию.
•   Литературная основа шестисерийного фантастического триллера «11.22.63», главную роль в котором исполнил Джеймс Франк.</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</si>
  <si>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</si>
  <si>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978-5-17-134703-1</t>
  </si>
  <si>
    <t>ASE000000000855441</t>
  </si>
  <si>
    <t>http://cdn.eksmo.ru/v2/ASE000000000855441/COVER/cover1.jpg</t>
  </si>
  <si>
    <t>Кинг(нов/м)11/22/63</t>
  </si>
  <si>
    <t>•   Научно-фантастический роман Стивена Кинга, который признан одной из его лучших работ как фанатами, так и критиками.
•   От автора культовых бестселлеров «Сияние», «Противостояние», «Кладбище домашних животных» и «Зелёная миля».
•   «11/22/63» – это книга, которая перенесет вас в маленький американский городок, где обычный учитель Джейк Эппинг получает доступ к временному порталу и отправляется в прошлое, чтобы спасти жизнь президента Кеннеди. Узнайте вместе с ним, возможно ли изменить историю и предотвратить трагедию.
•   Литературная основа шестисерийного фантастического триллера «11.22.63», главную роль в котором исполнил Джеймс Франк.</t>
  </si>
  <si>
    <t>Смерть в Венеции</t>
  </si>
  <si>
    <t>Манн Т.</t>
  </si>
  <si>
    <t>978-5-17-191731-9</t>
  </si>
  <si>
    <t>Der Tod in Venedig</t>
  </si>
  <si>
    <t>ASE000000000903060</t>
  </si>
  <si>
    <t>http://cdn.eksmo.ru/v2/ASE000000000903060/COVER/cover1.jpg</t>
  </si>
  <si>
    <t>КнНаВсеВремена(м)Манн Смерть в Венеции</t>
  </si>
  <si>
    <t>Томас Манн был одним из тех редких писателей, которым в равной степени удавались произведения и больших, и малых форм. Причем если в его романах содержание тяготело над формой, то в рассказах форма и содержание находились в совершенной гармонии.
«Малые» произведения, вошедшие в этот сборник, относятся к разным периодам творчества Манна. Среди них и повесть «Смерть в Венеции» — своеобразная «визитная карточка» Манна-рассказчика. Чаще всего сюжеты их несложны — любовь и разочарование, ожидание чуда и скука повседневности, жажда жизни и утрата иллюзий, приносящая с собой боль и мудрость жизненного опыта. Однако именно простота сюжета подчеркивает и великолепие языка автора, и тонкость стиля, и психологическую глубину.</t>
  </si>
  <si>
    <t>Гончие Лилит</t>
  </si>
  <si>
    <t>Старк К.</t>
  </si>
  <si>
    <t>Кристина Старк. Молодежные бестселлеры</t>
  </si>
  <si>
    <t>978-5-17-109518-5</t>
  </si>
  <si>
    <t>Кристина Старк</t>
  </si>
  <si>
    <t>ASE000000000837558</t>
  </si>
  <si>
    <t>http://cdn.eksmo.ru/v2/ASE000000000837558/COVER/cover1.jpg</t>
  </si>
  <si>
    <t>Кристина Старк Гончие Лилит</t>
  </si>
  <si>
    <t>Я работала официанткой в обычном дублинском кафе и вела тихую жизнь человека, чьи проблемы сводятся к неуверенности в себе и неудачам на личном фронте. Пока однажды в кафе не объявилась женщина по имени Лилит и не заставила меня захотеть большего. Красота, деньги, адреналин, мужчины у моих ног, жизнь на полную катушку, любовь как в кино — она сказала, что все это у меня будет. И, ведомая наивностью и отчаянием, я последовала за ней.
Я понятия не имела, во что ввязываюсь, и не послушала того, кто пытался предупредить меня о смертельной опасности. А теперь за все придется расплачиваться. Особенно за любовь — за нее придется пройти по углям ада.</t>
  </si>
  <si>
    <t>Однажды в дублинском кафе, где работает Скай Полански, появляется загадочная незнакомка по имени Лилит, которая предлагает Скай работу секретарем в своей клинике в Бостоне. Скай не из тех, кто готов к переменам, но, устав от неудач в личной жизни, она соглашается. Вскоре выясняется, что под прикрытием клиники скрывается весьма изощренный бизнес, способный дать все: красивую жизнь, роскошь и адреналин. Но праздник длится недолго: дьявол уже приготовил для Скай свои страшные дары.
«Гончие Лилит» — это романтический триллер о реальности, которая бывает страшнее вымысла, и о любви, которая может стать последним шансом на спасение.</t>
  </si>
  <si>
    <t>Микстура от попаданки</t>
  </si>
  <si>
    <t>Гудкова А.А.</t>
  </si>
  <si>
    <t>Любовь меж мирами</t>
  </si>
  <si>
    <t>978-5-17-188901-2</t>
  </si>
  <si>
    <t>Адушева Евгения Сергеевна</t>
  </si>
  <si>
    <t>ЛюбовьМежМирами</t>
  </si>
  <si>
    <t>ASE000000000900989</t>
  </si>
  <si>
    <t>http://cdn.eksmo.ru/v2/ASE000000000900989/COVER/cover1.jpg</t>
  </si>
  <si>
    <t>ЛюбовьМежМирами Гудкова Микстура от попаданки</t>
  </si>
  <si>
    <t>– Первая книга новой серии «Любовь меж мирами» — коллекции произведений в жанре романтического фэнтези с харизматичными героями и сильными героинями, попадающими в невообразимые вселенные!
– Попаданческий роман: современная женщина, успешный косметолог в элитной клинике, просыпается в теле незадачливой целительницы в мире магов.
– Перед героиней стоит жесткий выбор: освоить древние методы лечения с помощью трав и корней, чтобы стать военным врачом, или оказаться в темнице.
– Нарастающее романтическое напряжение: сердце героини бьется чаще при виде статного генерала — то ли от страха, то ли от чего-то большего.
– Издание в твердой обложке с атмосферной тематической иллюстрацией станет достойным украшением книжной полки.</t>
  </si>
  <si>
    <t>Еще утром я была Анной Леоновой, ведущим косметологом в элитной клинике. А вечером очутилась в теле Аннабель Лион, незадачливой целительницы, в мире, населенном самыми настоящими магами. И крайне невезучей: мне предстояло вылечить родственницу генерала, а лечить предлагалось местными травками и корешками. Не получится — попаду в темницу. Вот только у меня и без того сердце неистово бьется от страха при виде статного генерала. Или не от страха?..</t>
  </si>
  <si>
    <t>Герои России</t>
  </si>
  <si>
    <t>Озорнина А.Г.</t>
  </si>
  <si>
    <t>978-5-17-159517-3</t>
  </si>
  <si>
    <t>ASE000000000876062</t>
  </si>
  <si>
    <t>http://cdn.eksmo.ru/v2/ASE000000000876062/COVER/cover1.jpg</t>
  </si>
  <si>
    <t>МояРоссия Герои России</t>
  </si>
  <si>
    <t>Эта книга — путеводитель по истории России, составленный из ярких биографий её защитников. В ней собраны рассказы о более чем тридцати героях: от легендарных полководцев XVIII века до солдат и лётчиков Великой Отечественной войны. 
Каждая глава — это отдельная история, которая читается как увлекательный рассказ о смелости, находчивости и верности долгу. Книга отвечает на вопросы, которые часто волнуют подростков: как стать сильным, что значит быть патриотом, можно ли совершить подвиг в обычной жизни. Она помогает лучше понять школьную программу по истории, расширяет кругозор и даёт повод для гордости за свою страну. При этом текст написан без излишней дидактики — он увлекает с первых строк и не даёт заскучать.
Фишки книги:
Более 30 биографий — от Суворова и Ушакова до героев Великой Отечественной войны. Каждая история умещается в несколько страниц и читается за один вечер.
Яркие, детализированные иллюстрации, которые делают каждую главу наглядной и помогают представить героев и эпоху.
Актуальная тема патриотизма, поданная через живые судьбы, а не через сухие факты. Книга помогает ответить на важные вопросы о долге, чести и любви к Родине.
Универсальность: подходит и для самостоятельного чтения, и для семейного обсуждения, и для дополнительных занятий по истории.
Качественная полиграфия и продуманный дизайн делают книгу приятным подарком для школьника.</t>
  </si>
  <si>
    <t>Книга «Герои России» рассказывает о судьбах людей, чьи имена навсегда вписаны в историю Отечества. От полководцев Александра Суворова и Михаила Кутузова до лётчиков Петра Нестерова и Виктора Талалихина, от флотоводцев Фёдора Ушакова и Павла Нахимова до разведчицы Надежды Троян и снайпера Василия Зайцева — на страницах книги оживают более тридцати биографий. Читатель узнает, как складывались судьбы этих людей, какие испытания им пришлось пройти и что помогло им совершить подвиг. Текст написан живым и доступным языком, а яркие иллюстрации делают каждую историю наглядной и запоминающейся. Автор книги — Алла Озорнина, известный детский писатель, член Союза писателей России, автор множества художественных и научно-популярных произведений для детей.</t>
  </si>
  <si>
    <t>Баронесса ринга</t>
  </si>
  <si>
    <t>Спенсер М.</t>
  </si>
  <si>
    <t>Шарм(мини)</t>
  </si>
  <si>
    <t>978-5-17-190637-5</t>
  </si>
  <si>
    <t>МШ.</t>
  </si>
  <si>
    <t>The Wicked Women of Whitechapel 1: The Boxing Baroness</t>
  </si>
  <si>
    <t>ASE000000000902364</t>
  </si>
  <si>
    <t>http://cdn.eksmo.ru/v2/ASE000000000902364/COVER/cover1.jpg</t>
  </si>
  <si>
    <t>МШ.Спенсер Баронесса ринга</t>
  </si>
  <si>
    <t>– Исторический любовный роман от канадской писательницы Минервы Спенсер, признанного мастера жанра.
– В центре истории — Марианна Симпсон: днем она — леди с безупречными манерами, ночью — непобедимая боксерша на арене дядюшкиного цирка.
– Сент-Джон Пауэлл, герцог Стонтон, презирает циркачей и комедиантов, но только Марианна способна помочь ему спасти младшего брата из рук жестокого барона Стрикленда.
– Книга понравится поклонникам исторических романов с сильными героями, напряженными противостояниями, неожиданными союзами и эмоциональными романтическими линиями.
– Входит в серию «Шарм(мини)» — коллекцию изысканных исторических любовных романов. Компактный формат издания — удобно брать с собой в дорогу или на отдых!</t>
  </si>
  <si>
    <t>У Марианны Симпсон внешность и манеры утонченной леди, но каждый вечер она выходит на арену странствующего цирка своего дядюшки, и пока еще ни одному сопернику не удалось одолеть девушку в честном боксерском поединке.
Красивый, благородный и высокомерный Сент-Джон Пауэлл, герцог Стонтон, заслужил у недоброжелателей прозвище лорд Безупречность. Герцог презирает циркачей и комедиантов, но ему нужна Марианна, ведь девушка — единственная, кто способен помочь ему вырвать младшего брата из рук жестокого и коварного барона Стрикленда.</t>
  </si>
  <si>
    <t>Библейская флора</t>
  </si>
  <si>
    <t>Березкин Д.</t>
  </si>
  <si>
    <t>Наглядный гид</t>
  </si>
  <si>
    <t>РЕЛИГИОВЕДЕНИЕ</t>
  </si>
  <si>
    <t>978-5-17-181230-0</t>
  </si>
  <si>
    <t>НаглядныйГид</t>
  </si>
  <si>
    <t>ASE000000000894790</t>
  </si>
  <si>
    <t>http://cdn.eksmo.ru/v2/ASE000000000894790/COVER/cover1.jpg</t>
  </si>
  <si>
    <t>НаглядныйГид Березкин Библейская флора</t>
  </si>
  <si>
    <t>Это замечательный пример совместной работы талантливого педагога Дмитрия Михайловича Берёзкина (род. ок. 1865 г.), инспектора народных училищ и сотрудника сначала Тобольской, а после Тверской духовной семинарии, и талантливого художника Якова Андреевича Чахрова (1875–1942), ученика Ильи Ефимовича Репина. Вместе им удалось описать флору Древних Израиля и Египта, какой она предстает в тексте Библии.
Автор приводит ботаническое описание, сведения о распространении растения на Ближнем Востоке, его культурном, медицинском и экономическом значении, а также, конечно, библейский контекст, толкуя сложные места Писания. Что есть певг, из которого был построен в Иерусалиме храм Богу Вышнему? Откуда в Израиль пришли и как развивались там виноградарство и виноделие, давшие почву для возникновения одного из символов Христа и учеников? В тени какого растения укрывался пророк Иона? Горькими плодами какого дерева не смог накормить свое стадо блудный сын, поскольку те были съедены голодными людьми? Объемные ответы на многие вопросы из области библейской ботаники даны в авторском тексте. Они развернуты и уточнены в примечаниях Александра Станиславовича Мозгового, сотрудника кафедры ботаники Санкт-Петербургского университета.</t>
  </si>
  <si>
    <t>Завоевание куртизанки</t>
  </si>
  <si>
    <t>Кэмпбелл А.</t>
  </si>
  <si>
    <t>Очарование</t>
  </si>
  <si>
    <t>978-5-17-188218-1</t>
  </si>
  <si>
    <t>Очар.</t>
  </si>
  <si>
    <t>CLAIMING THE COURTESAN</t>
  </si>
  <si>
    <t>ASE000000000900593</t>
  </si>
  <si>
    <t>http://cdn.eksmo.ru/v2/ASE000000000900593/COVER/cover1.jpg</t>
  </si>
  <si>
    <t>Очар.Кэмпбелл Завоевание куртизанки</t>
  </si>
  <si>
    <t>– Страстный роман от Анны Кэмпбелл, признанного мастера исторической любовной прозы.
– В центре сюжета — двойная жизнь героини: за образом роковой куртизанки, сводящей с ума аристократов, скрывается простая девушка, чье сердце давно отдано герцогу Кайлмору. Эта тайна становится ее щитом и ее главной уязвимостью.
– Дерзкое похищение, вынужденный брак, игра на грани разоблачения — сюжет держит в напряжении от начала до конца, а каждое решение героини отзывается новыми рисками.
– Произведение сочетает лучшие черты классического любовного романа и исторической драмы: атмосфера викторианского Лондона, противостояние характеров, интриги высшего света и эмоциональная романтическая линия.
– Издание в серии «Очарование» в твердом переплете с продуманным атмосферным оформление.</t>
  </si>
  <si>
    <t>Загадочная Сорайя — королева полусвета Лондона, ее красота сводит мужчин с ума. Она манипулирует аристократами, не позволяя никому приручить себя. Герцог Кайлмор решает поставить точку в этой игре: он похищает женщину, чтобы силой сделать ее своей женой. Но Кайлмор еще не знает, что за маской искушенной куртизанки скрывается Верити Эштон — простая девушка, чье сердце давно принадлежит ему. Пойманной в ловушку Верити придется всеми силами защищать свою тайну, ведь разоблачение сможет разрушить все…</t>
  </si>
  <si>
    <t>Про ЭТО</t>
  </si>
  <si>
    <t>978-5-17-190060-1</t>
  </si>
  <si>
    <t>ASE000000000901954</t>
  </si>
  <si>
    <t>http://cdn.eksmo.ru/v2/ASE000000000901954/COVER/cover1.jpg</t>
  </si>
  <si>
    <t>ПочемучкиныЭнц Про ЭТО</t>
  </si>
  <si>
    <t>Рано или поздно каждый ребёнок задаётся вопросом, как он появился на свет. Многих родителей это смущает и ставит в тупик: они не знают, какие слова подобрать, о чём рассказать уже уместно, а о чём пока стоит умолчать... Наша книжка создана именно для того, чтобы помочь взрослым деликатно ответить на вопросы любознательного малыша. В ней мягко и доступно рассказано, чем мальчики отличаются от девочек, как ребёночек появляется в утробе матери, почему важно соблюдать личную гигиену и что делать в опасных ситуациях.
Для младшего школьного возраста.</t>
  </si>
  <si>
    <t>Русские праздники</t>
  </si>
  <si>
    <t>Качалова А.И.</t>
  </si>
  <si>
    <t>978-5-17-171613-4</t>
  </si>
  <si>
    <t>ASE000000000887180</t>
  </si>
  <si>
    <t>http://cdn.eksmo.ru/v2/ASE000000000887180/COVER/cover1.jpg</t>
  </si>
  <si>
    <t>РоскошПодарокПоэзияПроза Русские праздники ( илл. А.Качаловой)</t>
  </si>
  <si>
    <t>Русские праздники уникальны тесным переплетением языческих корней и христианских традиций. Это подарочное полноцветное издание с иллюстрациями Анастасии Качаловой, выполненными в стиле мезенской росписи, – идеальный подарок для ценителей русской культуры. Вы совершите увлекательное путешествие по календарному кольцу Руси – от Рождества Христова до Николы Зимнего; узнаете о таинственных обрядах и легендах 50 народных праздников, отправитесь колядовать и ворожить, примете участие в сожжении чучела Зимы, поисках цветущего папоротника и сборе целебной росы, встретите русалок и водяного и погрузитесь в уютную и тёплую атмосферу настоящего праздника! Вас ждут вкусные и полезные рецепты русской народной кухни, пословицы и поговорки, погодные приметы, стихотворения и цитаты классиков русской литературы.
 Подарите праздник себе и своим близким!</t>
  </si>
  <si>
    <t>Тёмные сказки братьев Гримм</t>
  </si>
  <si>
    <t>Гримм Я., Гримм В.</t>
  </si>
  <si>
    <t>Русский фандом: классика</t>
  </si>
  <si>
    <t>978-5-17-176289-6</t>
  </si>
  <si>
    <t>Русский фандом(классика)</t>
  </si>
  <si>
    <t>ASE000000000890805</t>
  </si>
  <si>
    <t>http://cdn.eksmo.ru/v2/ASE000000000890805/COVER/cover1.jpg</t>
  </si>
  <si>
    <t>Русский фандом(классика)Гримм Тёмные сказки братьев Гримм</t>
  </si>
  <si>
    <t>Откройте для себя тёмную сторону немецкого фольклора!
Здесь вы не найдёте приторной сладости – только мрачные истории о ведьмах, лесных духах и ду́шах, ищущих возмездия. Каждая сказка – это путешествие в глубины человеческих страхов и суеверий, где тонкая грань между реальностью и потусторонним миром стирается.
Окунитесь в мир, где искупление даётся ценой неимоверных усилий, а за каждым поворотом судьбы может скрываться опасность. Приготовьтесь к историям, которые заставят вас задуматься о природе добра и зла, и о том, что скрывается в самых тёмных уголках человеческой души.</t>
  </si>
  <si>
    <t>1000 и 1 расклад Таро. Для обучения и работы с любой колодой</t>
  </si>
  <si>
    <t>Изон Кассандра</t>
  </si>
  <si>
    <t>Хроники древней мудрости</t>
  </si>
  <si>
    <t>978-5-17-183110-3</t>
  </si>
  <si>
    <t>ХроникиДревнМудрости</t>
  </si>
  <si>
    <t>1001 Tarot Spreads: The Complete Book of Tarot Spreads for Every Purpose by Cassandra Eason</t>
  </si>
  <si>
    <t>ASE000000000896220</t>
  </si>
  <si>
    <t>http://cdn.eksmo.ru/v2/ASE000000000896220/COVER/cover1.jpg</t>
  </si>
  <si>
    <t>ХроникиДревнМудрости Изон 1000 и 1 расклад Таро. Для обучения и работы с любой колодой</t>
  </si>
  <si>
    <t>Перед вами уникальное практическое руководство, в котором собрано самое большое количество раскладов Таро — 1001 схема для самых разных жизненных сфер и ситуаций. Кассандра Изон — писательница, мастер Таро и популяризатор эзотерических знаний. Автор более сотни книг о гадании, магии и психическом развитии. Она объединила в одной книге колоссальный опыт и разнообразие подходов, сделав ее универсальным инструментом для работы с любой колодой — от классики до современных авторских вариантов.
Это не просто перечень раскладов, а тщательно структурированная система. Большой формат издания делает работу с раскладами максимально удобной. Все схемы представлены наглядно: их легко рассматривать, быстро понимать и сразу применять на практике. Независимо от уровня подготовки, вы сможете без труда выбрать подходящий расклад и получить четкий, логично выстроенный ответ.
Книга охватывает все сферы жизни: отношения, карьеру, финансы, духовный путь, саморазвитие, сложные выборы и узкоспециализированные вопросы. А для ключевых раскладов приведены примеры трактовок, что помогает не только разложить карты, но и глубже понять их язык.</t>
  </si>
  <si>
    <t>Лидер без титула. Современная притча о настоящем успехе в жизни и в бизнесе</t>
  </si>
  <si>
    <t>Шарма Р.</t>
  </si>
  <si>
    <t>Шарма: Уроки мудрости</t>
  </si>
  <si>
    <t>978-5-17-117963-2</t>
  </si>
  <si>
    <t>Шарма(best/тв)</t>
  </si>
  <si>
    <t>The leader who had no title</t>
  </si>
  <si>
    <t>ASE000000000845954</t>
  </si>
  <si>
    <t>http://cdn.eksmo.ru/v2/ASE000000000845954/COVER/cover1.jpg</t>
  </si>
  <si>
    <t>Шарма(best/тв)Лидер без титула. Современная притча о настоящем успехе в жизни и в бизнесе</t>
  </si>
  <si>
    <t>Большинство людей считает, что им суждено прожить «среднюю» жизнь и они никогда не добьются ничего выдающегося. Это абсолютное заблуждение! Это не так!
Судьба — это всего лишь результат выбора. Эта книга предлагает вам сделать несколько простых, но судьбоносных выборов. Если вы действительно хотите изменить свою жизнь к лучшему, просто следуйте тому, что написано на ее страницах. Не бойтесь, рискните, и вы станете другим!
Это великая книга, которую каждый человек просто обязан иметь в своей библиотеке! Она возродит вас к новой жизни. Используйте эти самородки мудрости, чтобы превратить проблемы в уроки!</t>
  </si>
  <si>
    <t>Сердце всадницы</t>
  </si>
  <si>
    <t>Грасс А.</t>
  </si>
  <si>
    <t>Школа верховой езды. Академия Беркли</t>
  </si>
  <si>
    <t>978-5-17-189864-9</t>
  </si>
  <si>
    <t>Старостина Валерия Михайловна</t>
  </si>
  <si>
    <t>ШкВерхЕздыБеркли</t>
  </si>
  <si>
    <t>ASE000000000894123</t>
  </si>
  <si>
    <t>http://cdn.eksmo.ru/v2/ASE000000000894123/COVER/cover1.jpg</t>
  </si>
  <si>
    <t>ШкВерхЕздыБеркли Грасс Сердце всадницы</t>
  </si>
  <si>
    <t>Элеонора Леннард, единственная дочь потомственного аристократа, никогда не думала, что окажется в Академии Беркли - месте, где учились ее старшие братья. Она никогда не интересовалась лошадьми и мечтала о свободной жизни вдали от трудностей. 
В наказание за серьезный проступок отец отправляет Нору в академию, чтобы она стала серьезнее и научилась быть ответственной. Теперь ее день начинается с пробежки в пять утра, а заканчивается утомительными тренировками и горами домашней работы. Зато Нора находит дело по душе, знакомится с удивительными ребятами и встречает настоящую любовь. 
Может, иногда все действительно должно пойти не по плану?</t>
  </si>
  <si>
    <t>978-5-17-122086-0</t>
  </si>
  <si>
    <t>ASE000000000850568</t>
  </si>
  <si>
    <t>http://cdn.eksmo.ru/v2/ASE000000000850568/COVER/cover1.jpg</t>
  </si>
  <si>
    <t>ЭксклюзивКлассика Кинг 11/22/63</t>
  </si>
  <si>
    <t>Сталин. Жизнь одного вождя</t>
  </si>
  <si>
    <t>Хлевнюк О.В.</t>
  </si>
  <si>
    <t>978-5-17-087722-5</t>
  </si>
  <si>
    <t>AST000000000164282</t>
  </si>
  <si>
    <t>http://cdn.eksmo.ru/v2/AST000000000164282/COVER/cover1.jpg</t>
  </si>
  <si>
    <t>Corpus.Сталин.Жизнь одного вождя</t>
  </si>
  <si>
    <t>Споры о том, насколько велика единоличная роль Сталина в массовых репрессиях против собственного населения, развязанных в 30-е годы прошлого века и получивших название “Большой террор”, не стихают уже многие десятилетия. Книга Олега Хлевнюка будет интересна тем, кто пытается найти ответ на этот и другие вопросы: был ли у страны,
перепрыгнувшей от монархии к социализму, иной путь? Случайно ли абсолютная власть досталась одному человеку и можно ли было ее ограничить? Какова роль Сталина в поражениях и победах в Великой Отечественной войне? В отличие от авторов, которые пытаются обелить Сталина или ищут легкий путь к сердцу читателя, выбирая пикантные детали, Хлевнюк создает масштабный, подробный и достоверный портрет страны и ее лидера. Ученый с мировым именем, автор опирается только на проверенные источники и на деле доказывает, что факты увлекательнее и красноречивее любого вымысла. Олег Хлевнюк — доктор исторических наук, ведущий научный сотрудник Международного центра истории и социологии Второй мировой войны и ее последствий Национального исследовательского университета “Высшая школа экономики”, главный специалист Государственного архива Российской Федерации.</t>
  </si>
  <si>
    <t>Синие бабочки</t>
  </si>
  <si>
    <t>978-5-17-179675-4</t>
  </si>
  <si>
    <t>ASE000000000892100</t>
  </si>
  <si>
    <t>http://cdn.eksmo.ru/v2/ASE000000000892100/COVER/cover1.jpg</t>
  </si>
  <si>
    <t>LAV.ТемныйРоман(на русском)Тодд Синие бабочки</t>
  </si>
  <si>
    <t>– Темная романтика от автора бестселлеров «Искуситель» и «Бессердечный» Джек Тодд.
– Остросюжетная история с тропами «от ненависти до любви», «тронь ее — умрешь», «преподаватель и студентка» и «сумасшествие на двоих».
– Атмосферный сеттинг закрытой академии неподалеку от Лос-Анджелеса.
– Неоднозначные герои с серой моралью: одержимый сталкер и девочка, которая пытается начать новую жизнь.
– Для поклонников историй в жанре dark romance: «Импринт» Вероники Десмонд, «Преследуя Аделин» Х.Д. Карлтон, «Токсичный» Николь Бланшар и романы Рины Кент.
– Стильное и качественное издание серии «LAV. Темный роман на русском»: атмосферная обложка с тиснением, цветные форзацы, типографская бумага.</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</si>
  <si>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 Но в стенах академии меня ждет сюрприз. 
Он уже здесь и не отпустит меня, как бы я ни просила, что бы ни делала. Я в ловушке, но не намерена сдаваться так просто. Ведь иногда, чтобы уничтожить одно чудовище, нужно впустить в свою жизнь другое. 
ТВОРЕЦ
Я уничтожал девушек одну за другой, но ни одна не удостоилась стать той самой, ни в одной я не видел идеала, пока наконец не встретил ее. В глазах Ванды Уильямс столько злости, боли и отчаяния, что я просто не могу сопротивляться. Если кто-то и имеет право сломать ее, так это я. Моя милая муза еще не знает, но она уже принадлежит мне. С того самого дня, как я впервые увидел ее сквозь окно того жуткого дома. 
Не переживай, дорогая, я вытащу тебя оттуда, сколько бы ты ни сопротивлялась. Потому что твое чудовище — это я. И только я.</t>
  </si>
  <si>
    <t>К востоку от Эдема</t>
  </si>
  <si>
    <t>978-5-17-112644-5</t>
  </si>
  <si>
    <t>EAST OF EDEN</t>
  </si>
  <si>
    <t>ASE000000000840848</t>
  </si>
  <si>
    <t>http://cdn.eksmo.ru/v2/ASE000000000840848/COVER/cover1.jpg</t>
  </si>
  <si>
    <t>БиблКлассики Стейнбек К востоку от Эдема</t>
  </si>
  <si>
    <t>«Все, что я написал ранее, в известном смысле было лишь подготовкой к созданию этого романа», – говорил сам Джон Стейнбек о книге «К востоку от Эдема», причем с полным на то основанием: ему удалось создать один из главных литературных шедевров ХХ века.
Роман, спровоцировавший бурю возмущений консервативно настроенных критиков, надолго занял первое место среди национальных бестселлеров.
«К востоку от Эдема» – книга о страстной любви и ненависти, об ошибках и преступлениях, о доверии и предательстве. В основе сюжета – история двух сыновей калифорнийца Адама Траска, своеобразных Каина и Авеля. Каждый из них ищет свой путь в этом мире и постоянно оказывается перед выбором: творить добро или зло, стать жертвой или безжалостным хищником…</t>
  </si>
  <si>
    <t>Сильмариллион</t>
  </si>
  <si>
    <t>Толкин Д.Р.</t>
  </si>
  <si>
    <t>978-5-17-182622-2</t>
  </si>
  <si>
    <t>SILMARILLION  with illustrations by Ted Nasmith</t>
  </si>
  <si>
    <t>ASE000000000895804</t>
  </si>
  <si>
    <t>http://cdn.eksmo.ru/v2/ASE000000000895804/COVER/cover1.jpg</t>
  </si>
  <si>
    <t>БиблКлассики Толкин Сильмариллион</t>
  </si>
  <si>
    <t>– «Сильмариллион» — мифологическое основание всего Средиземья: здесь рассказывается о создании мира, войне эльфов с Морготом, падении Нуменора и предыстории Колец Власти.
 – Это один из самых амбициозных проектов автора, к которому он возвращался десятилетиями; посмертно текст был собран и отредактирован Кристофером Толкином, чтобы сделать текст отца доступным читателю.
 – Книга показывает Средиземье не как фон приключений, а как целостный мифологический мир со своей теологией, историей и «священными текстами» — от Музыки Айнур до истории Колец.
 – Издание в серии «Библиотека классики» — аккуратное коллекционное оформление и удобный формат.
 – Идеальный выбор для читателей, уже знакомых с «Хоббитом» и «Властелином Колец», а также для тех, кто хочет увидеть, как устроен «скелет» одного из главных миров в истории фэнтези.</t>
  </si>
  <si>
    <t>«Сильмариллион» — один из масштабнейших миров в истории фэнтези, мифологический канон, который Джон Руэл Толкин составлял на протяжении всей жизни.
Это книга о первых Эпохах Средиземья. Книга, в которой поведана не только история великой войны меж Светом и Тьмою, тысячелетия сотрясавшей величайший мир за всю историю жанра фэнтези, но и предыстория Колец Всевластья — Колец, путь которых по Средиземью еще только начинается...</t>
  </si>
  <si>
    <t>Большая книга о динозаврах. 1001 иллюстрация</t>
  </si>
  <si>
    <t>Большая книга обо всём</t>
  </si>
  <si>
    <t>ДЕТСКИЕ И ПОДРОСТКОВЫЕ АТЛАСЫ И ЭНЦИКЛОПЕДИИ</t>
  </si>
  <si>
    <t>978-5-17-178769-1</t>
  </si>
  <si>
    <t>165х245</t>
  </si>
  <si>
    <t>72x104/16</t>
  </si>
  <si>
    <t>БолКнОбоВсём</t>
  </si>
  <si>
    <t>ASE000000000892779</t>
  </si>
  <si>
    <t>http://cdn.eksmo.ru/v2/ASE000000000892779/COVER/cover1.jpg</t>
  </si>
  <si>
    <t>БолКнОбоВсём О динозаврах. 1001 иллюстрация</t>
  </si>
  <si>
    <t>Чтобы перенестись на сотни миллионов лет назад и рассмотреть древнейших обитателей нашей планеты во всех подробностях, не нужно изобретать машину времени или отправляться на палеонтологические раскопки. Достаточно открыть эту книгу — и перед вашими глазами оживет таинственный мир мезозойской эры. На сотнях зрелищных иллюстраций вы увидите суперхищника тираннозавра рекса, свирепого гиганта спинозавра, стремительного пернатого велоцираптора, длинношеего исполина суперзавра, неприступного бронированного анкилозавра, трехрогого трицератопса и многих других древних ящеров. В издании уделено внимание и их летающим и морским современникам: например, огромному птерозавру кетцалькоатлю и похожему на громадного дельфина ихтиозавру. Множество красочных, как панорамных, так и детальных изображений позволят во всех нюансах разглядеть особенности строения доисторических рептилий и представить себе их внешний облик и реальные размеры, а из содержательных описаний вы узнаете об образе жизни «ужасных ящеров» и причинах их вымирания.
Все о мире динозавров — в одной книге!
Для широкого круга читателей.</t>
  </si>
  <si>
    <t>Гигантская история человечества для детей</t>
  </si>
  <si>
    <t>Гигантская детская энциклопедия с дополненной реальностью</t>
  </si>
  <si>
    <t>978-5-17-190779-2</t>
  </si>
  <si>
    <t>ГигантДетЭнцДопРеальность</t>
  </si>
  <si>
    <t>ASE000000000896600</t>
  </si>
  <si>
    <t>http://cdn.eksmo.ru/v2/ASE000000000896600/COVER/cover1.jpg</t>
  </si>
  <si>
    <t>ГигантДетЭнцДопРеальность Гигантская история человечества для детей</t>
  </si>
  <si>
    <t>С этой книгой ты пройдешь по следам великих открытий: от первых искр в древних пещерах до современных технологий, которые создают наше будущее прямо сейчас. Ты узнаешь, как на фундаменте античной мысли строилась современная наука, и увидишь, как каждое новое изобретение раздвигало границы возможного.
Страницы издания оживают благодаря великолепным иллюстрациям, которые позволяют в деталях рассмотреть историю человеческого гения: от первого удара камнем о камень до проектирования квантовых компьютеров. Ты проследишь, как человечество училось подчинять себе стихии, расшифровывать код ДНК и планировать возведение городов на других планетах.
Это издание — не просто перечень дат, а твой личный путеводитель по миру знаний. В финальных главах ты заглянешь за горизонт сегодняшнего дня, чтобы исследовать тайны наномедицины, теорию телепортации и перспективы жизни на Марсе. Книга станет для тебя надежным ориентиром, который поможет осознать масштаб пройденного пути и увидеть контуры завтрашнего мира, строить который предстоит именно тебе!</t>
  </si>
  <si>
    <t>Сумерки</t>
  </si>
  <si>
    <t>Глуховский Д.А.</t>
  </si>
  <si>
    <t>Бестселлеры Дмитрия Глуховского</t>
  </si>
  <si>
    <t>978-5-17-092000-6</t>
  </si>
  <si>
    <t>Глуховский(best)</t>
  </si>
  <si>
    <t>ASE000000000714804</t>
  </si>
  <si>
    <t>http://cdn.eksmo.ru/v2/ASE000000000714804/COVER/cover1.jpg</t>
  </si>
  <si>
    <t>Глуховский(best)Сумерки</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</si>
  <si>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   Мистико-фантастический триллер от автора культовых романов «Метро 2033» и «Текст».
•   Возможный вариант конца света, связанный с древней магией племени майя.
•   «Сумерки» Дмитрия Глуховского уже известны сотням тысяч читателей в России и по всему миру.
•   Переведенный на десять иностранных языков, этот роман в 2014 году был признан лучшим европейским литературным произведением в жанрах фантастика и мистика и удостоен французской премии Les Utopiales.</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</si>
  <si>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Работа обычного переводчика состоит из рутины: контракты, уставы и инструкции к бытовой технике. Но в переводе нуждаются и другие тексты, веками терпеливо дожидающиеся того человека, который решится за них взяться. Среди них — манускрипт, составленный безвестным конкистадором со слов последнего жреца индейцев майя. Манускрипт, который называет срок, отведённый всему нашему миру и описывает его конец...
"Сумерки" Дмитрия Глуховского уже известны сотням тысяч читателей в России и по всему миру. 
Переведенный на десять иностранных языков, этот роман в 2014 году был признан лучшим европейским литературным произведением в жанрах "фантастика" и "мистика" и удостоен французской премии Les Utopiales.</t>
  </si>
  <si>
    <t>Цветик-семицветик. Сказки</t>
  </si>
  <si>
    <t>978-5-17-188046-0</t>
  </si>
  <si>
    <t>ASE000000000900376</t>
  </si>
  <si>
    <t>http://cdn.eksmo.ru/v2/ASE000000000900376/COVER/cover1.jpg</t>
  </si>
  <si>
    <t>ДетЧтение(цв)Катаев Цветик-семицветик. Сказки</t>
  </si>
  <si>
    <t>В книгу вошли три сказки Валентина Катаева – три важных урока для каждого ребёнка: 
«Цветик-семицветик» учит, что настоящее счастье — когда помогаешь другому; 
«Дудочка и кувшинчик» расскажет, что никакая дудочка не заменит терпения и трудолюбия; 
«Жемчужина» — урок о том, что истинная ценность не в блеске камня, а в добром сердце.
Все эти произведения входят в школьную программу по литературе, но дома они оживают по-настоящему: ребёнок не просто читает заданные в школе произведения, а сопереживает, смеётся и задумывается.</t>
  </si>
  <si>
    <t>В книгу «Цветик-семицветик» В. Катаева вошла одноимённая сказка, а также не менее известные произведения автора «Дудочка и кувшинчик» и «Жемчужина». Эти, на первый взгляд простые и понятные каждому произведения, скрывают мудрость, которой писатель хотел поделиться с детьми: всегда помни, что ты отвечаешь за свои поступки, с заботой относись к тем, кто тебя окружает и будь дружелюбен. 
Рисунки Н. Демидовой.
Для младшего школьного возраста.</t>
  </si>
  <si>
    <t>Целительные точки: Карты-схемы восточных методик оздоровления</t>
  </si>
  <si>
    <t>Здоровье на ладони. Умные карточки</t>
  </si>
  <si>
    <t>978-5-17-180883-9</t>
  </si>
  <si>
    <t>120х80</t>
  </si>
  <si>
    <t>108x84/64*</t>
  </si>
  <si>
    <t>ЗдоровьеНаЛадониКарточки</t>
  </si>
  <si>
    <t>ASE000000000894257</t>
  </si>
  <si>
    <t>http://cdn.eksmo.ru/v2/ASE000000000894257/COVER/cover1.jpg</t>
  </si>
  <si>
    <t>ЗдоровьеНаЛадониКарточки Целительные точки: Карты-схемы восточных методик оздоровления</t>
  </si>
  <si>
    <t>Возьмите здоровье в свои руки — буквально! «Умные карточки» с биологически активными точками — это ваш надежный проводник в мир восточного целебного массажа, эффективный инструмент для оздоровления и укрепления всех систем организма. Умные карточки содержат схемы биологически активных точек и важнейшие меридианы, воздействуя на которые вы сможете улучшить общее самочувствие, поддержать организм при появлении первых симптомов заболевания и ускорить выздоровление. В инструкции вы найдете подробное объяснение техник лечебного восточного массажа, овладеть которыми может каждый. Помимо лечебного и профилактического воздействия, массаж поможет снять стресс и повысить ваш жизненный тонус, а также сохранить молодость и долголетие. Применение техник восточного самомассажа не требует специальной подготовки. Работать с точками можно дома, на работе, в путешествии — в любое время и в любом месте, ведь карточки удобно носить с собой. Заботьтесь о своем здоровье осознанно и легко!
С помощью этой книги вы сможете:
·   овладеть техниками оздоровления организма;
·   улучшить общее состояние и повысить тонус;
·   освоить простые методы профилактики заболеваний.
В комплекте:
•   40 карточек с БАТ;
•   10 карточек со схемами воздействия;
•   и брошюра с руководством.</t>
  </si>
  <si>
    <t>Извлечение троих: из цикла "Темная Башня"</t>
  </si>
  <si>
    <t>978-5-17-080527-3</t>
  </si>
  <si>
    <t>THE DARK TOWER #2: THE DRAWING OF THE THREE</t>
  </si>
  <si>
    <t>AST000000000017822</t>
  </si>
  <si>
    <t>http://cdn.eksmo.ru/v2/AST000000000017822/COVER/cover1.jpg</t>
  </si>
  <si>
    <t>Кинг(нов)Темная башня-2 Извлечение троих</t>
  </si>
  <si>
    <t>– От автора культовых романов «Зеленая миля», «Сияние» и «Институт».
– Вторая книга знаменитого цикла «Темная башня».
– Стивен Кинг — один из самых популярных писателей современности. Его романы переведены на 44 языка, изданы в 80 странах и разошлись по свету тиражом свыше 400 000 000 экземпляров.
– Серия «Король на все времена» – полная коллекция знаменитых историй Стивена Кинга в твердом переплете.</t>
  </si>
  <si>
    <t>Юный Роланд — последний благородный рыцарь в мире, «сдвинувшемся с места». Ему во что бы то ни стало нужно найти Темную Башню — средоточие Силы, краеугольный камень мироздания. Но прежде Роланд должен отправиться, как говорят карты Таро, в современную Америку на поиски помощников. Вместе они смогут противостоять темным силам и продолжить нелегкий путь к Башне…</t>
  </si>
  <si>
    <t>Подсказки Вселенной. Оракул</t>
  </si>
  <si>
    <t>978-5-17-163130-7</t>
  </si>
  <si>
    <t>ASE000000000879905</t>
  </si>
  <si>
    <t>http://cdn.eksmo.ru/v2/ASE000000000879905/COVER/cover1.jpg</t>
  </si>
  <si>
    <t>КнигаГаданий Подсказки Вселенной. Оракул</t>
  </si>
  <si>
    <t>Вселенная постоянно говорит с нами, и обращать внимание на ее знаки бывает очень полезно. Чтобы достучаться до нашего подсознания, она использует самые разные сигналы — события, происходящие вокруг, совпадения, наши сны и интуитивные прозрения. Пусть этот оракул станет еще одним вашим средством связи со Вселенной и поможет вам сделать выводы и что-то для себя решить.</t>
  </si>
  <si>
    <t>Ведьмак двадцать третьего века-2 (сборник)</t>
  </si>
  <si>
    <t>Мясоедов В.М.</t>
  </si>
  <si>
    <t>978-5-17-191025-9</t>
  </si>
  <si>
    <t>ASE000000000902730</t>
  </si>
  <si>
    <t>http://cdn.eksmo.ru/v2/ASE000000000902730/COVER/cover1.jpg</t>
  </si>
  <si>
    <t>КоллекцияФантастики Мясоедов Ведьмак двадцать третьего века-2 (сборник)</t>
  </si>
  <si>
    <t>– Сборник из серии «Коллекция фантастики», где в каждом томе собрано несколько романов одного автора. В серию входят произведения, давно и прочно заслужившие читательское признание.
– Продолжение цикла «Ведьмак двадцать третьего века»: в сборник вошли романы «Сибирский вояж», «Худой мир» и «Китайский конфликт».
– Владимир Мясоедов — российский писатель, автор более полусотни книг в жанре фантастики и фэнтези. Создатель популярных циклов «Пожиратель чудовищ», «Новые эльфы», «Искры истинной магии».
– Уникальное смешение жанров: боевая фантастика, фэнтези, стимпанк и история о попаданце в магическом мире. 
– Колоритный альтернативный мир XXIII века, где научный прогресс заменен магией: небо бороздят многопушечные летучие корабли, в городах рядом с людьми живут орки, эльфы, оборотни и разумные магические андроиды, а на полях сражений сходятся боевые химеры, нежить, демоны и огромные боевые роботы.
– Роскошное издание: премиальная бумага, твердая обложка, продуманное эстетичное оформление. Дизайнер серии — Наталья Байдакова, иллюстрации на обложке выполнил Андрей Клепаков.</t>
  </si>
  <si>
    <t>Трудно жить в мире, полном магии, если он не родной. Сложно искать 
сходства и отличия между лучшими достопримечательностями разных из
мерений, когда слишком много усилий приходится прикладывать просто 
для того, чтобы выжить. Впрочем, есть у Олега Коробейникова и некото
рые поводы для радости. Во-первых, он уже далеко не только-только выпу
стившийся из училища ведьмак, а потому на многое способен. А во-вторых, 
не обязательно же абсолютно все проблемы решать лично, если есть под
чиненные и пушки!</t>
  </si>
  <si>
    <t>Русское классическое Таро</t>
  </si>
  <si>
    <t>Евграшина А.М.</t>
  </si>
  <si>
    <t>Колоды для самопознания: символы и смыслы</t>
  </si>
  <si>
    <t>978-5-17-184117-1</t>
  </si>
  <si>
    <t>95х125</t>
  </si>
  <si>
    <t>84x108/64*</t>
  </si>
  <si>
    <t>КолодыСамопознания</t>
  </si>
  <si>
    <t>ASE000000000897108</t>
  </si>
  <si>
    <t>http://cdn.eksmo.ru/v2/ASE000000000897108/COVER/cover1.jpg</t>
  </si>
  <si>
    <t>КолодыСамопознания Русское классическое Таро</t>
  </si>
  <si>
    <t>Как звучит русская душа в картах Таро? 
«Русское классическое Таро» — это уникальная колода, где каждый аркан оживает через образы героев великих классиков. Колода возвращает Таро его исконную силу — силу повествования, в котором слышен отклик на любой вопрос. Это не просто инструмент для гадания, а разговор с культурным кодом, который живет в каждом из нас, — приглашение увидеть свою жизнь через призму вечных сюжетов о любви, выборе, вине, искуплении и надежде.
Знакомые с детства образы становятся ключом к родной культурной памяти, превращая сессию с картами в глубокий доверительный диалог. А герои, уже прожившие свою судьбу, помогают разобраться в самых запутанных ситуациях и подсказывают верный путь.
Внутри:
• 78 карт с уникальным литературным воплощением арканов;
• подробное руководство с трактовками каждого образа.
Анна Евграшина — художник-оформитель и дизайнер, книжный иллюстратор.</t>
  </si>
  <si>
    <t>Утеха падали</t>
  </si>
  <si>
    <t>978-5-17-180042-0</t>
  </si>
  <si>
    <t>ASE000000000893831</t>
  </si>
  <si>
    <t>http://cdn.eksmo.ru/v2/ASE000000000893831/COVER/cover1.jpg</t>
  </si>
  <si>
    <t>Мартин(под)Симмонс Утеха падали</t>
  </si>
  <si>
    <t>— Дэн Симмонс — один из самых значимых современных писателей, работающих в жанрах фантастики, мистики и исторического триллера, автор романов «Террор», «Друд» и цикла «Песни Гипериона». 
— «Утеха падали» — один из лучших романов Дэна Симмонса. Книга завоевала премию «Локус», Британскую премию фэнтези и премию Брэма Стокера.
— «Утеха падали», известная также как «Темная игра смерти», входит в список 100 лучших книг, когда-либо созданных в жанре хоррор.</t>
  </si>
  <si>
    <t>Почему некоторые люди с непостижимой легкостью добиваются господства над другими?
 Где находится источник человеческой агресивности?
Как возникает механизм социальной иерархии?
        --- Вот вопросы, которые волнуют психиатра Сола Ласки, прошедшего ужасы концлагерей Хелмно и Собибора.
Найти подходящие ответы для этого отважного человека означает сохранить рассудок и веру в человечество.
 Между тем тайное общество, в котором состоят существа с паранормальными способностями, существа, лишь внешне похожие на людей, ведет зловещую игру, свергая правительства и уничтожая отдельных индивидуумов легко, будто сметает пешки с шахматной доски.
Но даже пешка иногда способна загнать в угол короля...</t>
  </si>
  <si>
    <t>Стихи о маме. Избранная лирика с иллюстрациями</t>
  </si>
  <si>
    <t>Мировая поэзия. Подарочное издание с иллюстрациями</t>
  </si>
  <si>
    <t>978-5-17-191878-1</t>
  </si>
  <si>
    <t>МироваяПоэзия(под/иллюстр</t>
  </si>
  <si>
    <t>ASE000000000903067</t>
  </si>
  <si>
    <t>http://cdn.eksmo.ru/v2/ASE000000000903067/COVER/cover1.jpg</t>
  </si>
  <si>
    <t>МироваяПоэзия(под/иллюстр)Цветаева Стихи о маме. Избранная лирика с иллюстрациями</t>
  </si>
  <si>
    <t>Сборник стихотворений посвящён самому родному и любимому человеку — маме. В нём собраны искренние произведения, наполненные любовью, благодарностью и теплом. Каждое стихотворение отражает особую связь между мамой и детьми, её заботу, мудрость и бесконечную поддержку. В книге представлены яркие и выразительные иллюстрации, подобранные специально для каждого стихотворения, что делает чтение ещё более трогательным и запоминающимся. Пусть эти стихи и иллюстрации станут маленьким подарком для мамы, выражением признательности и нежности за её бесценный труд и любовь.+</t>
  </si>
  <si>
    <t>Шекспир. Избранные сонеты с иллюстрациями</t>
  </si>
  <si>
    <t>Шекспир У., Гербель Н.</t>
  </si>
  <si>
    <t>978-5-17-166555-5</t>
  </si>
  <si>
    <t>ASE000000000883772</t>
  </si>
  <si>
    <t>http://cdn.eksmo.ru/v2/ASE000000000883772/COVER/cover1.jpg</t>
  </si>
  <si>
    <t>МироваяПоэзия(под/иллюстр)Шекспир Шекспир. Избранные сонеты с иллюстрациями</t>
  </si>
  <si>
    <t>Сонеты Уильяма Шекспира — одна из самых известных загадок поэтического наследия великого английского драматурга. Впервые опубликованные почти пять веков назад, они до сих пор будоражат умы читателей. Восторженные и мрачные, лёгкие и глубокие — сонеты касаются важнейших тем человеческого бытия: дружбы, чести, красоты, и, конечно, любви. Избранные поэтические шедевры в переводе Николая Гербеля сопровождаются яркими иллюстрациями.</t>
  </si>
  <si>
    <t>Архитектура мира. Тайны башен</t>
  </si>
  <si>
    <t>Секретов С.В.</t>
  </si>
  <si>
    <t>Научные сказки</t>
  </si>
  <si>
    <t>978-5-17-185718-9</t>
  </si>
  <si>
    <t>НаучСказки</t>
  </si>
  <si>
    <t>ASE000000000898293</t>
  </si>
  <si>
    <t>http://cdn.eksmo.ru/v2/ASE000000000898293/COVER/cover1.jpg</t>
  </si>
  <si>
    <t>НаучСказки Секретов Архитектура мира. Тайны башен</t>
  </si>
  <si>
    <t>Интересный рассказ детского писателя Станислава Секретова об архитектуре мира, высотных зданиях, которые стали символами разных стран, архитекторах и строителях, последовательности постройки: от котлована до крыши, и вариантах строительства башен, а также о самых любопытных высотных зданиях нашей страны.</t>
  </si>
  <si>
    <t>Ёлкины игрушки от пола до макушки</t>
  </si>
  <si>
    <t>Дядина Г.С.</t>
  </si>
  <si>
    <t>Новые детские книжки</t>
  </si>
  <si>
    <t>978-5-17-189022-3</t>
  </si>
  <si>
    <t>НовДетскиеКнижки</t>
  </si>
  <si>
    <t>ASE000000000901156</t>
  </si>
  <si>
    <t>http://cdn.eksmo.ru/v2/ASE000000000901156/COVER/cover1.jpg</t>
  </si>
  <si>
    <t>НовДетскиеКнижки Дядина Ёлкины игрушки от пола до макушки</t>
  </si>
  <si>
    <t>А вы знаете, что новогодняя ёлка — это целый
волшебный мир, где у каждой игрушки есть свой характер,
история и даже голос? Например, игрушечный сапожок
разыскивает пару, два Деда Мороза выясняют,
кто из них «начальник ёлки», а сама ель мечтает стать
Еленой Прекрасной... Эта книга создаёт праздничное
настроение, она не только развлекает, но и развивает
воображение: ребёнок учится видеть иначе обычные вещи,
замечать детали и радоваться маленьким чудесам.
Стихи Галины Дядиной идеально подходят
для чтения вслух, для разучивания к утреннику
и для того, чтобы всей семьёй придумывать
продолжения историй про любимые ёлочные игрушки!</t>
  </si>
  <si>
    <t>В этот сборник вошли весёлые и озорные стихи Галины Дядиной о новогодней ёлке и ёлочных игрушках. Они идеально подходят для чтения вслух, для разучивания к утреннику и для того, чтобы всей семьёй придумывать продолжения историй про любимые ёлочные игрушки.
Для детей до 3-х лет.</t>
  </si>
  <si>
    <t>Феномен ужаса. Страшные истории из мира искусства</t>
  </si>
  <si>
    <t>Утева О.Д.</t>
  </si>
  <si>
    <t>пАРТер. Лекции</t>
  </si>
  <si>
    <t>978-5-17-181086-3</t>
  </si>
  <si>
    <t>Замятина Светлана Витальевна</t>
  </si>
  <si>
    <t>пАРТер(Лекции)</t>
  </si>
  <si>
    <t>ASE000000000841493</t>
  </si>
  <si>
    <t>http://cdn.eksmo.ru/v2/ASE000000000841493/COVER/cover1.jpg</t>
  </si>
  <si>
    <t>пАРТер(Лекции)Утева Феномен ужаса. Страшные истории из мира искусства</t>
  </si>
  <si>
    <t>Книга погружает читателя в таинственный и пугающий мир живописи, где шедевры искусства порой оказываются связаны с мистикой, трагедиями и необъяснимыми событиями. Через призму жутких произведений живописи и связанных с ними историй раскрываются тёмные стороны творчества великих мастеров, пугающие традиции прошлого и шокирующие проявления современного акционизма.
В издании собраны самые жуткие произведения живописи и мистические истории, связанные с ними. Среди них — знаменитые полотна и менее известные работы, вызывающие тревогу и даже ужас у зрителей.
Вы узнаете:
- как душевные страдания, психические состояния и жизненные трагедии художников повлияли на их творчество и породили тревожные, пугающие образы;
- мистические легенды и истории о «проклятых» картинах, а также о загадочных происшествиях вокруг полотен;
- какие приёмы используют художники, чтобы вызвать у зрителя ощущение тревоги, недосказанности и предчувствия беды даже в обыденных сценах;
- о радикальных и провокационных формах современного искусства — шокирующих перформансах и работах, бросающих вызов морали и восприятию;
- как мрачные традиции и обычаи прошлого нашли отражение в искусстве;
- почему образы уродства, аномалий и мифологических существ так пугают и одновременно притягивают — и что они говорят о страхах общества;
- любопытные и жуткие факты из истории и культуры: нелепые исторические смерти, влияние эпидемий на искусство, образы чумного доктора, легенды о сомнамбулах и многое другое.
Издание будет интересно любителям искусства, мистики и загадочных историй. </t>
  </si>
  <si>
    <t>Бабочки. Иллюстрированный гид</t>
  </si>
  <si>
    <t>Спектор А.А.</t>
  </si>
  <si>
    <t>978-5-17-173862-4</t>
  </si>
  <si>
    <t>ASE000000000888875</t>
  </si>
  <si>
    <t>http://cdn.eksmo.ru/v2/ASE000000000888875/COVER/cover1.jpg</t>
  </si>
  <si>
    <t>ПопИллюстрГид Бабочки</t>
  </si>
  <si>
    <t>На страницах этого прекрасно иллюстрированного издания представлены бабочки — грациозные чешуекрылые насекомые, которые знакомы каждому с детства. Но знаете ли вы, насколько выносливы эти хрупкие создания, как они ориентируются в пространстве и на что способны, защищаясь от врагов? Известно ли вам, что среди них нередко встречаются не только полезные для нашей природы виды, но и весьма опасные? Узнать больше об этих насекомых вам поможет данная книга. Здесь приведено описание разных видов бабочек, в том числе их особенности и образ жизни, размеры, места обитания и даже охранный статус. А множество интересных фактов и уникальных фотографий, позволяющих рассмотреть этих насекомых в увеличенном виде во всех подробностях, превратят ваше знакомство с удивительным миром бабочек в увлекательное путешествие!</t>
  </si>
  <si>
    <t>Шепотки для каждой вещи. Древняя Сила, которая защитит и поможет</t>
  </si>
  <si>
    <t>Великорайская Олеся, Быкова Мария</t>
  </si>
  <si>
    <t>978-5-17-162923-6</t>
  </si>
  <si>
    <t>ASE000000000879659</t>
  </si>
  <si>
    <t>http://cdn.eksmo.ru/v2/ASE000000000879659/COVER/cover1.jpg</t>
  </si>
  <si>
    <t>ПрактичМагияЖизни Шепотки для каждой вещи. Древняя Сила, которая защитит и поможет</t>
  </si>
  <si>
    <t>Древний метод заговора — шепоток, поможет вам быстрее донести свои просьбы до Высших сил. Эта техника считается одной из самых эффективных для получения желаемого и используется в заговорной практике не одну тысячу лет. Силой шепотка можно создавать и особые обережные вещи, которые привлекают в дом благополучие, любовь, защищают от зла.
В этой книге сильные шептухи расскажут о том, как правильно творить шепоток, в чем секрет его силы, и какие заговоры можно произносить над обычными вещами. Шепоток поможет вам создать особое пространство, наполненное добром, и обрести в нем уют и радость.
В книге вас ждут:
•   секреты шепотков;
•   заговоры для создания обережных вещей; 
•   заговоры для изменения энергетики дома;
•   охранные заговоры от сил зла и недоброжелателей;
•   заговоры на благополучие, счастье и здоровье;
•   заговоры на деньги;
•   заговоры от беды;
•   заговоры на мир и любовь в семье, от измен.
Это настоящая магия слов, которая творит чудеса!</t>
  </si>
  <si>
    <t>Приключения мамонтёнка. В поисках мамы. Официальная новеллизация</t>
  </si>
  <si>
    <t>978-5-17-189950-9</t>
  </si>
  <si>
    <t>ASE000000000901835</t>
  </si>
  <si>
    <t>http://cdn.eksmo.ru/v2/ASE000000000901835/COVER/cover1.jpg</t>
  </si>
  <si>
    <t>ПрикМамонтёнка(КИНО)Приключения мамонтёнка. В поисках мамы. Официальная новеллизация</t>
  </si>
  <si>
    <t>Тысячелетний сон закончился – и большое путешествие начинается!
Мамонтёнок Пушистик отправляется в далёкую Африку на поиски своей мамы. Вместе с верным другом Тупиком, неунывающим птенцом, ему предстоит столкнуться с множеством испытаний, пережить невероятные приключения, найти настоящих друзей, научиться доверять, помогать другим и не сдаваться даже тогда, когда кажется, что надежды почти не осталось.
История о том, что мамина любовь никогда не исчезает, а настоящее чудо приходит к тем, кто продолжает верить.</t>
  </si>
  <si>
    <t>Обрезка садовых деревьев. Экспертное руководство по созданию плодового сада</t>
  </si>
  <si>
    <t>Кудрявец Р.П.</t>
  </si>
  <si>
    <t>ПРОстранство: САД</t>
  </si>
  <si>
    <t>978-5-17-174043-6</t>
  </si>
  <si>
    <t>ПРОстранствоСАД</t>
  </si>
  <si>
    <t>ASE000000000889073</t>
  </si>
  <si>
    <t>http://cdn.eksmo.ru/v2/ASE000000000889073/COVER/cover1.jpg</t>
  </si>
  <si>
    <t>ПРОстранствоСАД Кудрявец Обрезка садовых деревьев. Экспертное руководство по созданию плодового сада</t>
  </si>
  <si>
    <t>А вы знаете, почему обрезка — это не просто срезать лишнее, а диалог с деревом? Почему одни сорта плодоносят на кольчатках, а другие — только на концах ветвей? Что происходит с почками после каждого среза и как свет определяет, где будет урожай, а где — пустые ветви?
В этой книге автор поделится не шаблонами из интернета, а биологическими законами, по которым живут плодовые деревья. Он объясняет: как устроены почки, побеги и кроны, как дерево распределяет силы, стареет и восстанавливается, и почему одна и та же обрезка может дать разный результат.
Показаны не только прореживание и укорачивание, но и тонкие приёмы, которые зачастую эффективнее грубого вмешательства. 
Книга учит думать, а не механически резать. Это руководство на сезон для садовода, который хочет не просто урожай, а свой порядок, свою форму и пространство — грамотное, красивое, долгоживущее.</t>
  </si>
  <si>
    <t>Рецепты для аэрогриля</t>
  </si>
  <si>
    <t>Латария Г.</t>
  </si>
  <si>
    <t>978-5-17-178899-5</t>
  </si>
  <si>
    <t>ASE000000000892000</t>
  </si>
  <si>
    <t>http://cdn.eksmo.ru/v2/ASE000000000892000/COVER/cover1.jpg</t>
  </si>
  <si>
    <t>ПростыеРецепты(Сборник)Рецепты для аэрогриля</t>
  </si>
  <si>
    <t>Перед вами практическое руководство, которое станет незаменимым помощником как для новичков, так и для опытных пользователей аэрогриля. Более 80 рецептов, составленных из доступных ингредиентов и снабжённых чёткими инструкциями, помогут с лёгкостью готовить в этом приборе самые разные блюда — от повседневных мясных и овощных до выпечки, открыв новые грани вкусной и здоровой кухни.</t>
  </si>
  <si>
    <t>Владычица Озера</t>
  </si>
  <si>
    <t>978-5-17-121727-3</t>
  </si>
  <si>
    <t>PANI JEZIORA (THE LADY OF THE LAKE)</t>
  </si>
  <si>
    <t>ASE000000000850145</t>
  </si>
  <si>
    <t>http://cdn.eksmo.ru/v2/ASE000000000850145/COVER/cover1.jpg</t>
  </si>
  <si>
    <t>Сапковский(нов)Ведьмак.Владычица Озера (2-ое издание)</t>
  </si>
  <si>
    <t>Ведьмак – это мастер меча и мэтр волшебства, ведущий непрерывную войну с кровожадными монстрами, которые угрожают покою сказочной страны.
"Ведьмак"  –  это мир на острие меча, ошеломляющее действие, незабываемые ситуации, великолепные боевые сцены.</t>
  </si>
  <si>
    <t>Сожженные земли. Закон дитто</t>
  </si>
  <si>
    <t>Щучкина А.</t>
  </si>
  <si>
    <t>Сожженные земли</t>
  </si>
  <si>
    <t>978-5-17-161454-6</t>
  </si>
  <si>
    <t>Горинова Наталья Рафилевна</t>
  </si>
  <si>
    <t>СожженныеЗемли</t>
  </si>
  <si>
    <t>ASE000000000878065</t>
  </si>
  <si>
    <t>http://cdn.eksmo.ru/v2/ASE000000000878065/COVER/cover1.jpg</t>
  </si>
  <si>
    <t>СожженныеЗемли Щучкина Сожженные земли-2. Закон дитто</t>
  </si>
  <si>
    <t>Закон дитто безжалостен. Все нарушившие его будут низвергнуты.
Пять лет минуло с кровавых событий на Сожженных землях. Сопротивление растет, белые драконы пропали бесследно. Народ ропщет. Великие дома наращивают борьбу за власть.
Винсент, единственный прямой наследник императора, уверен, что его отец ведет Таррванию к процветанию. 
Эжен, страж, не сомневается, что для всеобщего блага императрица должна пасть.
Рейн просто скучает по любимой.
И только Костераль не питает иллюзий, точно зная, каков у всех исход.
На чьей шее петля затянется первой?</t>
  </si>
  <si>
    <t>Закон дитто суров. Те, кто нарушил его, будут низвергнуты.
Прошло пять лет после кровавых событий на Сожжённых землях. Сопротивление наращивает силу. Белые драконы так и не вернулись.
Народ недоволен. Великие дома вновь начинают бороться за власть.
Винсент, единственный сын императора, растёт в убеждении, что его отец ведёт Таррванию к процветанию.
Эжен, доблестный страж, уверен: чтобы равновесие восстановилось, императрица должна пасть.
Рейн просто хочет вернуть любимую.
И лишь Костераль знает, какой всех ждёт исход.
ИХ СУДЬБЫ ПЕРЕПЛЕТУТСЯ. НО НА ЧЬЕЙ ЖЕ ШЕЕ ЗАТЯНЕТСЯ УЗЕЛ?</t>
  </si>
  <si>
    <t>Сожженные земли. Право на дом</t>
  </si>
  <si>
    <t>978-5-17-164371-3</t>
  </si>
  <si>
    <t>ASE000000000881501</t>
  </si>
  <si>
    <t>http://cdn.eksmo.ru/v2/ASE000000000881501/COVER/cover1.jpg</t>
  </si>
  <si>
    <t>СожженныеЗемли Щучкина Сожженные земли-3. Право на дом</t>
  </si>
  <si>
    <t>– Прямое продолжение романов «Сожженные земли. Лишний» и «Сожженные земли. Закон дитто».
– Мрачное эпическое фэнтези о мире, в котором правят суровые потомки драконов.
– Большое количество персонажей, каждый из которых имеет свои мотивы и влияет на общий сюжет.
– Динамичная история, насыщенная событиями и неожиданными сюжетными поворотами.
– Для поклонников саг «Песнь льда и пламени» Джорджа Р.Р. Мартина и «Голодные игры» Сьюзен Коллинз.</t>
  </si>
  <si>
    <t>Трон императора, правящего Таррванией почти тысячу лет, шатается: недовольные его тиранией дома выходят из повиновения, а жестокий морской народ больше не хочет оставаться в тени.
Принц Винсент теряет веру в отца, но обретает новую цель. Рейн собирает силы сопротивления. Жизнь Эжена, разрывающегося между любовью и долгом, меняется навсегда. Аниса узнает тайны прошлого, чтобы вернуть право решать своё будущее.
Но даже когда путь ясен, пройти по нему может быть слишком тяжело.
Империя раскалывается, как скорлупа драконьего яйца. Каких чудовищ породит хаос войны?</t>
  </si>
  <si>
    <t>Невыносимо токсичные родственники: как защитить себя, не разрушив отношения</t>
  </si>
  <si>
    <t>Шейнов В.П.</t>
  </si>
  <si>
    <t>978-5-17-180132-8</t>
  </si>
  <si>
    <t>Река Татьяна Сергеевна</t>
  </si>
  <si>
    <t>ASE000000000893923</t>
  </si>
  <si>
    <t>http://cdn.eksmo.ru/v2/ASE000000000893923/COVER/cover1.jpg</t>
  </si>
  <si>
    <t>ХитыПсихологиЗдоровья Шейнов Невыносимо токсичные родственники: как защитить себя, не разрушив отношения</t>
  </si>
  <si>
    <t>Вам не обязательно выбирать между «терпеть всё» и «навсегда разорвать отношения».
Семья не всегда становится местом, где нас безусловно любят, принимают и поддерживают. За внешне одобряемыми «Я желаю тебе лучшего…», «Кто ещё скажет тебе правду?», «Неужели тебе так сложно помочь родному человеку?» часто скрываются манипуляции, обесценивание и безосновательное внушение вины. 
Особенно сложно выстраивать границы, когда речь идёт о близких людях. Вы можете любить человека – и не выдерживать длительного общения с ним. Хотеть близости – и нуждаться в дистанции. 
Эта книга поможет разобраться, что на самом деле происходит в ваших отношениях, научиться замечать токсичные модели поведения и отстаивать себя без бесконечных скандалов, оправданий и чувства вины. Кроме теоретической базы здесь вы найдете практические упражнения, тесты и примеры конкретных стратегий поведения, которые помогут не только понять проблему, но и попробовать изменить привычный сценарий общения.
- Как перестать чувствовать вину за свои потребности?
- Где заканчивается забота и начинается контроль?
- Как пережить семейное застолье, избежав скандала?
- Почему так сложно перестать оправдываться перед родителями?
- Что делать, если ваша самостоятельность воспринимается как отвержение? 
Не все отношения удается сделать теплыми и близкими. Но возможно находиться в них без боли.</t>
  </si>
  <si>
    <t>Она и ее кот</t>
  </si>
  <si>
    <t>Синкай М., Нагакава Н.</t>
  </si>
  <si>
    <t>Хиты Японии. Аниме</t>
  </si>
  <si>
    <t>978-5-17-145606-1</t>
  </si>
  <si>
    <t>Нефедова Елизавета Александровна</t>
  </si>
  <si>
    <t>ХитыЯпонииАниме</t>
  </si>
  <si>
    <t>SHE AND HER CAT (彼女と彼女の猫)</t>
  </si>
  <si>
    <t>ASE000000000861672</t>
  </si>
  <si>
    <t>http://cdn.eksmo.ru/v2/ASE000000000861672/COVER/cover1.jpg</t>
  </si>
  <si>
    <t>ХитыЯпонииАниме Она и ее кот</t>
  </si>
  <si>
    <t>• Новелла-адаптация аниме знаменитого режиссера Макото Синкая!
• Международный бестселлер!
• Макото Синкай режиссер культовых аниме «Твое имя», «Дитя погоды» и других!</t>
  </si>
  <si>
    <t>Однажды девушка случайно встречает кота. 
Особенный момент, который меняет в их жизни все. 
У нее много проблем: переживания о личной жизни, работа, ежедневная рутина и бесконечное чувство одиночества. Теперь за ней присматривает кот, который ловит каждый ее вздох, видит ее слезы и каждый день рассказывает другим котам, как сильно ее любит, а ей — как прошел его день. Но она не понимает его, а он не знает, как ей помочь…
И все же они тянутся друг к другу.</t>
  </si>
  <si>
    <t>ХИТ</t>
  </si>
  <si>
    <t>Письма Баламута. Баламут предлагает тост</t>
  </si>
  <si>
    <t>Льюис К.</t>
  </si>
  <si>
    <t>978-5-17-111873-0</t>
  </si>
  <si>
    <t>THE SCREWTAPE LETTERS. SCREWTAPE PROPOSES A TOAST. THE GREAT DIVORCE</t>
  </si>
  <si>
    <t>ASE000000000840041</t>
  </si>
  <si>
    <t>http://cdn.eksmo.ru/v2/ASE000000000840041/COVER/cover1.jpg</t>
  </si>
  <si>
    <t>ЭксклюзивКлассика Льюис Письма Баламута. Баламут предлагает тост</t>
  </si>
  <si>
    <t>— От автора знаменитого цикла «Хроники Нарнии».
— Клайв Стейплз Льюис — известный британский писатель, поэт, филолог и теолог, автор книг в жанрах фэнтези и научной фантастики, а также многочисленных трудов по христианской апологетике, один из самых заметных культурных деятелей Великобритании XX века.
— «Письма Баламута» — одно из первых знаковых произведений Льюиса, в котором поднимаются вопросы религии, нравственности, любви, хороших и плохих поступков. 
— В легкой и остроумной форме Льюис объясняет важные философские вопросы и рассуждает на вечные темы добра и зла.
— Написанная более полувека назад повесть не теряет актуальности и в наши дни.
— В данное издание также вошел рассказ «Баламут поднимает тост», в котором Льюис иносказательно проходится по недостаткам системы государственного образования.
— Издание в серии «Эксклюзивная классика» — в удобном карманном формате и узнаваемом оформлении.</t>
  </si>
  <si>
    <t>«Нет пророка в своем отечестве», – это столь любимое писателями изречение вполне мог бы подтвердить и Льюис, ведь «Письма Баламута», первое опубликованное им художественное произведение, оказалось практически незамеченным на родине, и лишь шумный успех в США заставил британцев по достоинству оценить литературный талант нового автора.
Сюжет «Писем Баламута» несложен – маститый, многого добившийся в адской иерархии бес отечески наставляет неискушенного племянника, делающего первые шаги на пути уловления человеческих душ. Дебютное задание бесенка в дьявольском высшем обществе – совращение добродетельного молодого англичанина. Юноша только-только вступил на путь веры, и его неокрепший дух представляется легкой добычей юному бесу.  
В сборник также входит примыкающий к «Письмам Баламута» рассказ «Баламут предлагает тост».</t>
  </si>
  <si>
    <t>Капитал</t>
  </si>
  <si>
    <t>Маркс К.</t>
  </si>
  <si>
    <t>978-5-17-113711-3</t>
  </si>
  <si>
    <t>ASE000000000841977</t>
  </si>
  <si>
    <t>http://cdn.eksmo.ru/v2/ASE000000000841977/COVER/cover1.jpg</t>
  </si>
  <si>
    <t>ЭксклюзивКлассика Маркс Капитал</t>
  </si>
  <si>
    <t>«Капитал» — главный труд немецкого философа, экономиста и политического деятеля Карла Маркса, оказавший огромное влияние на ход мировой истории. Первый том «Капитала» увидел свет в 1867 году, два следующих тома уже после смерти Маркса были подготовлены к печати Фридрихом Энгельсом.
 Данное издание представляет собой обработку этого классического труда, выполненную немецким историком и экономистом Ю. Борхардтом. Книга составлена из фрагментов трех томов «Капитала»: задача Ю. Борхардта, по его словам, заключалась в том, «чтобы предоставить говорить самому Марксу» и дать возможность любому читателю понять суть его взглядов.
Книга будет интересна не только специалистам (историкам, экономистам, философам), но и всем, кто хотел бы ознакомиться с одной из самых значительных социально-экономических теорий, до сих пор вызывающей горячие споры.</t>
  </si>
  <si>
    <t>Черный обелиск</t>
  </si>
  <si>
    <t>978-5-17-084242-1</t>
  </si>
  <si>
    <t>DER SCHWARZE OBELISK (BLACK OBELISK)</t>
  </si>
  <si>
    <t>AST000000000153636</t>
  </si>
  <si>
    <t>http://cdn.eksmo.ru/v2/AST000000000153636/COVER/cover1.jpg</t>
  </si>
  <si>
    <t>ЭксклюзивКлассика Ремарк Черный обелиск</t>
  </si>
  <si>
    <t>«Черный обелиск» (1956 г.) – знаменитый роман Ремарка, во многом автобиографичный.
Сложные годы после Первой мировой войны, провинциальный немецкий городок, герой работает в фирме по продаже надгробий… Но денег не хватает, в стране чудовищная инфляция, и он подрабатывает игрой на органе в часовне при больнице. Свою любовь он встречает именно там, в психиатрическом отделении… 
«Черный обелиск» - с одной стороны, роман о великой силе любви, способной вылечить даже душевнобольного, с другой стороны – философские размышления о Боге, религии, смысле жизни, и наконец, с третьей – яркая историческая картина эпохи, где все заметнее заявляет о себе приближающийся фашизм.</t>
  </si>
  <si>
    <t>LAV. Классика</t>
  </si>
  <si>
    <t>978-5-17-180767-2</t>
  </si>
  <si>
    <t>LAV.Классика</t>
  </si>
  <si>
    <t>ASE000000000892720</t>
  </si>
  <si>
    <t>http://cdn.eksmo.ru/v2/ASE000000000892720/COVER/cover1.jpg</t>
  </si>
  <si>
    <t>LAV.Классика Остен Гордость и предубеждение</t>
  </si>
  <si>
    <t>– Первая книга в новой серии «LAV. Классика».
– Джейн Остен — британская писательница, признанный классик мировой литературы, чье творчество отличает тонкий психологизм и неподражаемая ирония, ставшая образцом истинно английского юмора.
– Роман, признанный одной из величайших книг в истории и вдохновивший более десяти экранизаций — от классических версий до голливудских постановок.
– Перевод Иммануэля Маршака бережно передает интонацию оригинала: диалоги звучат естественно, а стиль сохраняет легкость и точность.
– Издание в изысканном оформлении: объемные элементы на обложке, красочные форзацы, печать по обрезу, элегантная верстка с деталями из сюжета.
– В первом тираже — мерч: двусторонняя софт‑тач открытка, двусторонняя софт‑тач закладка и стикерпак.</t>
  </si>
  <si>
    <t>«Гордость и предубеждение» — самый популярный женский роман в мире, провозглашенный интернет-пользователями Великобритании одной из лучших книг всех времен и народов.
Мистер Дарси — главный герой романа — стал для многих читательниц эталоном мужчины, благородный аристократ, который закрывает глаза на сословные предрассудки и женится по любви на женщине, стоящей гораздо ниже его по положению. На Элизабет Беннет, гордой, неприступной девушке, умной, начитанной и глубоко чувствующей.
Перевод Иммануэля Маршака — это изящное сочетание точности и поэтичности: он бережно сохраняет иронию и тонкость Джейн Остен, наполняя текст мягкой музыкальностью русского слова и живым, естественным звучанием диалогов.</t>
  </si>
  <si>
    <t>Книга для записи рецептов заготовок</t>
  </si>
  <si>
    <t>Quick book</t>
  </si>
  <si>
    <t>Книги для записей, блокноты</t>
  </si>
  <si>
    <t>978-5-17-173897-6</t>
  </si>
  <si>
    <t>QuickBook</t>
  </si>
  <si>
    <t>ASE000000000888906</t>
  </si>
  <si>
    <t>http://cdn.eksmo.ru/v2/ASE000000000888906/COVER/cover1.jpg</t>
  </si>
  <si>
    <t>QuickBook(тв)Книга для записи рецептов заготовок</t>
  </si>
  <si>
    <t>Книга, где оживают самые вкусные воспоминания и рождаются шедевры!
Записывайте проверенные рецепты домашних заготовок вашей бабушки, создавайте собственные, делитесь секретами с семьей и друзьями. От хрустящих солений и ароматных варений до пикантный маринадов и фирменных соусов — каждая страница готова хранить ваши кулинарные открытия.
Удобные разделы по видам заготовок, таблицы расчета сахара и уксуса, важные рекомендации по стерилизации и поля для записи ваших рецептов — все это сделает процесс консервирования максимально удобным и приятным.
Пусть это книга станет семейной реликвией, передающейся из поколения в поколение, сохраняя тепло ваших традиций и вкусы любимых блюд.</t>
  </si>
  <si>
    <t>Шестерка воронов. В переводе Н. Осояну</t>
  </si>
  <si>
    <t>Бардуго Л.</t>
  </si>
  <si>
    <t>Миры Ли Бардуго. Grishaverse</t>
  </si>
  <si>
    <t>978-5-17-183935-2</t>
  </si>
  <si>
    <t>Маркитантова Софья Алексеевна</t>
  </si>
  <si>
    <t>Бардуго(Миры)</t>
  </si>
  <si>
    <t>SIX OF CROWS</t>
  </si>
  <si>
    <t>ASE000000000896918</t>
  </si>
  <si>
    <t>http://cdn.eksmo.ru/v2/ASE000000000896918/COVER/cover1.jpg</t>
  </si>
  <si>
    <t>Бардуго(Миры)Шестерка воронов (В переводе Н. Осояну)</t>
  </si>
  <si>
    <t>– Захватывающее фэнтези Ли Бардуго. Первая книга дилогии. 
– История в культовой вселенной Grishaverse о шестерых харизматичных мошенниках.
– «Шестерка воронов» – спин-офф трилогии бестселлеров Бардуго о необычных людях – гришах. Действие книги разворачивается в трущобах столицы государства Керчия Кеттердама, портового города, где царит беззаконие, а выживает хитрейший.
– Легкий слог, динамичное повествование, сочные, не лишенные юмора диалоги и невероятные герои, которых невозможно не любить.
– Ли Бардуго – американская писательница, создательница культовой фэнтези-вселенной про гришей, автор популярных циклов «Тень и кость», «Шестерка воронов», «Николай Ланцов», признанных бестселлерами в более чем в 50 странах. 
– Читайте книгу – смотрите сериал, основанный на книгах вселенной! В роли исполнительного продюсера выступил Шон Леви, который также работал над картиной «Очень странные дела».
– Издание серии «Миры Ли Бардуго. Grishaverse» в новом переводе Наталии Осояну.</t>
  </si>
  <si>
    <t>Каз Бреккер никогда не снимает черных перчаток. Но, если не хочешь стать ужином для акул, не спрашивай его, почему. Никому не известно, где его семья, откуда он пришел и почему остался в Кеттердаме. Зато он знает обо всех и все. Бреккер — правая рука главаря одной из самых влиятельных банд в городе. Казино, бордели, нелегальная торговля — его стихия. А еще шантаж, грабеж и, если понадобится, хладнокровное убийство. Но все это мелочи по сравнению с новым заказом. На кону — баснословные деньги и… секрет, который может уничтожить одни народы и возвеличить другие. Какие именно — теперь зависит от Каза и его команды. Шестерых «воронов», которым нечего терять кроме надежды. Это дело объединит их. Лучшего стрелка банды Отбросов и новичка, который не умеет держать пистолет в руках. Соблазнительную чародейку, умеющую с помощью магии взрывать сердца, и безжалостного охотника на таких, как она.  Юную гимнастку из самого известного публичного дома во всей Керчии и Каза Бреккера, способного без тени сомнения вырвать глаз предателю.  Им предстоит один путь, но у каждого своя цель… 
Новый перевод Наталии Осояну.</t>
  </si>
  <si>
    <t>Старик и море. Острова и море</t>
  </si>
  <si>
    <t>Хемингуэй Э.</t>
  </si>
  <si>
    <t>978-5-17-112641-4</t>
  </si>
  <si>
    <t>ISLAND IN THE STREAM</t>
  </si>
  <si>
    <t>ASE000000000840846</t>
  </si>
  <si>
    <t>http://cdn.eksmo.ru/v2/ASE000000000840846/COVER/cover1.jpg</t>
  </si>
  <si>
    <t>БиблКлассики Хемингуэй Старик и море. Острова и море</t>
  </si>
  <si>
    <t>Повесть «Старик и море» — одно из самых известных и любимых читателями произведений Хемингуэя.
Она  принесла автору Пулитцеровскую премию, а также сыграла немаловажную  роль в присуждении ему звания нобелевского лауреата. 
Это рассказ о «трагическом стоицизме» и мужестве, о том, как перед лицом безжалостной судьбы и одиночества человек, даже проигрывая, должен сохранять достоинство.
«Острова и море». Искренняя и правдивая история жизни и гибели меланхоличного отшельника, художника-мариниста Томаса Хадсона и его сыновей. Роман об одиночестве и отчаянии, самоотверженности и отваге, поиске выхода из тупика и нравственном долге перед собой и окружающими.</t>
  </si>
  <si>
    <t>Под дубом. Том 1</t>
  </si>
  <si>
    <t>Ким Суджи, Наму, P</t>
  </si>
  <si>
    <t>Вебтун. Под дубом</t>
  </si>
  <si>
    <t>978-5-17-174929-3</t>
  </si>
  <si>
    <t>Лялюева Дарья Сергеевна</t>
  </si>
  <si>
    <t>ВебтунДуб</t>
  </si>
  <si>
    <t>ASE000000000889723</t>
  </si>
  <si>
    <t>Бумажный фонарик</t>
  </si>
  <si>
    <t>http://cdn.eksmo.ru/v2/ASE000000000889723/COVER/cover1.jpg</t>
  </si>
  <si>
    <t>ВебтунДуб Ким Суджи Под дубом. Том 1</t>
  </si>
  <si>
    <t>В политической игре отца Максимилиане Кройсо уготована участь разменной монеты: герцог, стремясь избежать военной повинности, насильно выдает ее замуж за Рифтана Калипса — рыцаря низкого происхождения. Уже на следующий день после единственной проведенной вместе ночи, Рифтан уходит в военный поход, не сказав и слова на прощание. Спустя три года он возвращается как герой, прославившийся на весь континент. Что теперь будет с их браком? 
В мире, где замужество определяет положение женщины в обществе, а развод равносилен смертному приговору, Максимилиана оказывается в безвыходном положении. 
Судьба свела тех, кому, казалось бы, не суждено быть вместе.
Для широкого круга читателей.</t>
  </si>
  <si>
    <t>Под дубом. Том 1 + лимитированный мерч</t>
  </si>
  <si>
    <t>978-5-17-190655-9</t>
  </si>
  <si>
    <t>ASE000000000902389</t>
  </si>
  <si>
    <t>http://cdn.eksmo.ru/v2/ASE000000000902389/COVER/cover1.jpg</t>
  </si>
  <si>
    <t>ВебтунДуб Ким Суджи Под дубом. Том 1 + лимитированный мерч</t>
  </si>
  <si>
    <t>В политической игре отца, Максимилиане Кройсо уготована участь разменной монеты: герцог, стремясь избежать военной повинности, насильно выдает ее замуж за Рифтана Калипса — рыцаря низкого происхождения. Уже на следующий день после единственной проведенной вместе ночи, Рифтан уходит в военный поход, не сказав и слова на прощание. Спустя три года он возвращается как герой, прославившийся на весь континент. Что теперь будет с их браком? 
В мире, где замужество определяет положение женщины в обществе, а развод равносилен смертному приговору, Максимилиана оказывается в безвыходном положении. 
Судьба свела тех, кому, казалось бы, не суждено быть вместе.
Для широкого круга читателей.</t>
  </si>
  <si>
    <t>Капетинги и Плантагенеты. Леопард против Лилии</t>
  </si>
  <si>
    <t>Басовская Н.И.</t>
  </si>
  <si>
    <t>Великие династии мира</t>
  </si>
  <si>
    <t>978-5-17-192028-9</t>
  </si>
  <si>
    <t>ВеликДинастМира</t>
  </si>
  <si>
    <t>ASE000000000903708</t>
  </si>
  <si>
    <t>http://cdn.eksmo.ru/v2/ASE000000000903708/COVER/cover1.jpg</t>
  </si>
  <si>
    <t>ВеликДинастМира Басовская Капетинги и Плантагенеты. Леопард против Лилии</t>
  </si>
  <si>
    <t>Англия и Франция. Главное противостояние Средневековья, у истоков которого стоят два самых могущественных семейства западной Европы – Капетинги и Плантагенеты. Их трехсотлетняя вражда смешала в себе отвагу, предательство, ревность, безрассудную любовь и столкновение между Людовиком VII и Генрихом II.
Известная своей красотой и необузданным нравом герцогиня Аквитании стала яблоком раздора. Алиенора Аквитанская, дважды королева и самая влиятельная женщина, была ключевой фигурой сразу двух западноевропейских династий, породив соперничество великих держав.
Почему же герцогиня предпочла Генриха II? Каким образом Капетипнги взошли на французский престол? Как связаны Эдуард I и Филипп III? Чем закончился Третий крестовый поход? Какие подводные течения у привилегий Великой хартии вольностей и за кем остался исход главного кровопролития Средневековья? Эпоха рыцарства, тамплиеров, интриг, Черной смерти и основания парламента. История английского леопарда и французской лилии.</t>
  </si>
  <si>
    <t>Как читать следы преступлений: о чем не расскажет поп-культура</t>
  </si>
  <si>
    <t>Воронков Д.В.</t>
  </si>
  <si>
    <t>Возможно, криминал!</t>
  </si>
  <si>
    <t>978-5-17-173825-9</t>
  </si>
  <si>
    <t>ВозможноКриминал</t>
  </si>
  <si>
    <t>ASE000000000888820</t>
  </si>
  <si>
    <t>http://cdn.eksmo.ru/v2/ASE000000000888820/COVER/cover1.jpg</t>
  </si>
  <si>
    <t>ВозможноКриминал Воронков Как читать следы преступлений: о чем не расскажет поп-культура</t>
  </si>
  <si>
    <t>Любой объект содержит в себе информацию. А много ли из них способны рассказать о скрытых деталях преступления? Порой самые обыденные и неприметные вещи — отпечаток пальца, след подошвы, клочок бумаги или волос — становятся ключом к истине.
Эта книга — иллюстрированное пособие по криминалистической технике, подготовленное доктором юридических наук Д. В. Воронковым, автором группы проектов crimlib.info. В ней собрано более 200 научных и исторических фактов о материальных следах преступлений и методах их исследования — от следов на теле человека до цифровых следов в интернете. В тексте предусмотрены QR-коды с доступом к дополнительным материалам.
Издание рассчитано на широкий круг читателей — студентов, преподавателей и всех, кто интересуется криминалистикой.</t>
  </si>
  <si>
    <t>Люби, но не рань</t>
  </si>
  <si>
    <t>Никандрова Т.Ю.</t>
  </si>
  <si>
    <t>Грани чувств</t>
  </si>
  <si>
    <t>978-5-17-173909-6</t>
  </si>
  <si>
    <t>ГраниЧувств</t>
  </si>
  <si>
    <t>ASE000000000888917</t>
  </si>
  <si>
    <t>http://cdn.eksmo.ru/v2/ASE000000000888917/COVER/cover1.jpg</t>
  </si>
  <si>
    <t>ГраниЧувств Никандрова Люби, но не рань</t>
  </si>
  <si>
    <t>«Люби, но не рань» — это эмоциональная история о любви, которая проходит через испытания, взросление и внутреннюю борьбу.
О чувствах, от которых невозможно убежать.
И о том, что иногда самое сложное — не любить, а научиться любить без боли.
Этот роман понравится тем, кто любит:
- сильные эмоции и драматичные отношения
- сложных, живых героев
- истории о второй попытке и взрослении чувств
- любовные романы, которые читаются на одном дыхании.</t>
  </si>
  <si>
    <t>Когда-то мы причинили друг другу много боли. Сбегая от чувств к сводному брату, я переехала в другую страну и научилась жить заново.
Однако спустя годы обстоятельства вновь сталкивают нас. Он уже не тот задира-мажор, каким был раньше. Да и я повзрослела.
Сможем ли мы справиться со старыми обидами? Или вновь встанем на тропу войны?</t>
  </si>
  <si>
    <t>Тео из Голдена</t>
  </si>
  <si>
    <t>Леви А.</t>
  </si>
  <si>
    <t>Дорога добра</t>
  </si>
  <si>
    <t>978-5-17-183814-0</t>
  </si>
  <si>
    <t>бумага офсетная 60</t>
  </si>
  <si>
    <t>Лутикова Инна Александровна</t>
  </si>
  <si>
    <t>ДорогаДобра</t>
  </si>
  <si>
    <t>Theo of Golden</t>
  </si>
  <si>
    <t>ASE000000000896783</t>
  </si>
  <si>
    <t>http://cdn.eksmo.ru/v2/ASE000000000896783/COVER/cover1.jpg</t>
  </si>
  <si>
    <t>ДорогаДобра Леви Тео из Голдена</t>
  </si>
  <si>
    <t>– Книга занимает 1 место в общем книжном рейтинге зарубежных платформ. 
– Исцеляющая проза, которая на наших глазах становится современной классикой.
– Дебютный роман автора Аллена Леви — судьи, адвоката и музыканта. Он пишет о простых, но важных вещах: внимании к ближнему, радости дарении и способности видеть лучшее в обычных людях.</t>
  </si>
  <si>
    <t>Тео приехал в Голден, когда цвели азалии и кизил. Загадочный старик не спешил рассказывать, кто он и откуда. Даже его полного имени никто не знал. Но, заглянув в кофейню, Тео был очарован висящими там портретами горожан. Он решил купить все рисунки… и подарить тем, кто на них изображен. Взамен он просил лишь об одном — рассказать свою историю. Так, портрет за портретом, человек за человеком, раскрывались тайны, обнажались раны, а сами люди и их жизни начинали меняться к лучшему. 
«Тео из Голдена» — незабываемый роман о дарении и принятии, о том, как важно видеть других и быть увиденным самому. Это история о силе щедрости, значимости человеческих связей и тихих чудесах, которые случаются, когда мы выбираем дорогу добра и любви.</t>
  </si>
  <si>
    <t>ЕГЭ-2027. Русский язык. 30 тренировочных вариантов экзаменационных работ для подготовки к единому государственному экзамену</t>
  </si>
  <si>
    <t>Дощинский Р.А., Абрамовская Л.Н., Маслов В.В.</t>
  </si>
  <si>
    <t>ФИПИ-школьникам</t>
  </si>
  <si>
    <t>978-5-17-188920-3</t>
  </si>
  <si>
    <t>ФИПИ(школьникам)</t>
  </si>
  <si>
    <t>ASE000000000901032</t>
  </si>
  <si>
    <t>http://cdn.eksmo.ru/v2/ASE000000000901032/COVER/cover1.jpg</t>
  </si>
  <si>
    <t>ЕГЭ-27!ФИПИ(школьникам)Русский язык. 30 тренировочных вариантов экзаменационных работ</t>
  </si>
  <si>
    <t xml:space="preserve">Пособие предназначено для отработки обучающимися умений и навыков выполнения типовых экзаменационных заданий при подготовке к ЕГЭ по русскому языку. Оно включает 30 тренировочных вариантов экзаменационных работ, соответствующих проекту демоверсии ЕГЭ 2027 года и прошедших научно-методическую оценку ФГБНУ «Федеральный институт педагогических измерений», инструкцию по их выполнению, ответы к заданиям и критерии их оценивания, а также анализ содержания заданий одного из вариантов.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
</t>
  </si>
  <si>
    <t>ЕГЭ-2027. Химия. 20 тренировочных вариантов экзаменационных работ</t>
  </si>
  <si>
    <t>Медведев Ю.Н.</t>
  </si>
  <si>
    <t>978-5-17-188925-8</t>
  </si>
  <si>
    <t>ASE000000000901040</t>
  </si>
  <si>
    <t>http://cdn.eksmo.ru/v2/ASE000000000901040/COVER/cover1.jpg</t>
  </si>
  <si>
    <t>ЕГЭ-27!ФИПИ(школьникам)Химия. 20 тренировочных вариантов экзаменационных работ</t>
  </si>
  <si>
    <t>Вниманию школьников и абитуриентов предлагается поcобие для подготовки к ЕГЭ по химии, которое содержит 20 вариантов тренировочных экзаменационных работ, соответствующих проекту демоверсии ЕГЭ 2027 года, ответы к заданиям и критерии их оценивания, а также инструкцию по выполнению экзаменационной работы.
Каждый вариант составлен в соответствии с требованиями единого государственного экзамена по химии, включает задания разных типов и уровня сложности.
Для более эффективной подготовки автор даёт один вариант с разбором заданий и ответами к ним.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 по химии.</t>
  </si>
  <si>
    <t>Игра</t>
  </si>
  <si>
    <t>Кеннеди Э.</t>
  </si>
  <si>
    <t>Запретное желание (м.)</t>
  </si>
  <si>
    <t>978-5-17-188977-7</t>
  </si>
  <si>
    <t>104х165</t>
  </si>
  <si>
    <t>ASE000000000901101</t>
  </si>
  <si>
    <t>http://cdn.eksmo.ru/v2/ASE000000000901101/COVER/cover1.jpg</t>
  </si>
  <si>
    <t>ЗапретноеЖелание(м)Кеннеди Игра</t>
  </si>
  <si>
    <t>– Третья книга цикла «Университет Брайар» от Эль Кеннеди — канадской писательницы, чьи романы становились бестселлерами The New York Times, USA Today и The Wall Street Journal.
– В центре сюжета — Хантер Дэвенпорт, красавчик-хоккеист из цикла книг и одноименного сериала «Вне кампуса». Новый капитан команды поклялся не повторять прошлогодних ошибок и не собирался связываться с девушками, но его сокурсница Деми Дэвис разрушает все планы.
– Отношения героев — это история о запретных чувствах: они из разных миров, родители Деми ненавидят Хантера — но противостоять притяжению невозможно.
– Вас ждет спортивная романтика с хоккейным сеттингом, университетская жизнь и много горячих сцен!
– Издание в формате покета с оригинальным оформлением — удобно брать с собой!</t>
  </si>
  <si>
    <t>Какой урок я усвоил после того, как в прошлом году мои развлечения стоили моей хоккейной команде целого сезона? Больше никаких провалов. Больше никаких шашней, и точка. Как новому капитану команды мне нужна новая философия: сначала хоккей и учеба, а потом уже девушки. То есть я, Хантер Дэвенпорт, официально принимаю целибат… и неважно, насколько это все усложнит.
Но в правилах ничего не сказано о том, что мне нельзя дружить с девушкой. И не буду лгать: моя сокурсница Деми Дэвис — классная девчонка. Ее остроумный рот чертовски горяч, как и все в ней, но тот факт, что у нее есть парень, исключает любой соблазн до нее дотронуться. Вот только проходит три месяца нашей дружбы, и Деми одна и в поисках новых отношений.
И она нацелилась на меня. Избегать ее невозможно. Мы вместе работаем над годовым учебным проектом, но я уверен, что смогу ей противостоять. Между нами все равно ничего не выйдет. У нас разное происхождение, разные цели, к тому же ее родители меня терпеть не могут. Мутить с ней — очень плохая идея. Осталось только убедить в этом свое тело… и сердце.</t>
  </si>
  <si>
    <t>Дед Мороз и лето. Союзмультфильм</t>
  </si>
  <si>
    <t>Ливанов В.Б.</t>
  </si>
  <si>
    <t>Золотая коллекция СОЮЗМУЛЬТФИЛЬМА</t>
  </si>
  <si>
    <t>978-5-17-183075-5</t>
  </si>
  <si>
    <t>ЗолКолСоюзмультфильма</t>
  </si>
  <si>
    <t>ASE000000000896277</t>
  </si>
  <si>
    <t>http://cdn.eksmo.ru/v2/ASE000000000896277/COVER/cover1.jpg</t>
  </si>
  <si>
    <t>ЗолКолСоюзмультфильма Ливанов Дед Мороз и лето.</t>
  </si>
  <si>
    <t>Золотая коллекция «Союзмультфильма»
Впервые — легендарные мультфильмы в книгах!
Это такие хитрые книги для всех тех, кто страстно любит смотреть мультики. Однако не всем детям разрешают сидеть перед телевизором с утра до вечера.
Зато ни один родитель не запретит своему ребёнку читать. Тем более такие яркие, красивые, умные и добрые книги, написанные лучшими детскими писателями и нарисованные великолепными художниками-мультипликаторами.
Читайте книгу В. Ливанова «Дед Мороз и лето» со знаменитыми иллюстрациями из мультфильма.</t>
  </si>
  <si>
    <t>«Дед Мороз и лето» – мультфильм, снятый в 1969 году на основе одноимённой сказки Василия Ливанова. Все песни к мультфильму написал Юрий Энтин. Сказка, которую мы представляем в этой книге, создана на основе песен и кадров из мультфильма «Дед Мороз и лето».
Дед Мороз живёт на Северном полюсе, и только на Новый год покидает свою избушку, чтобы обрадовать детей подарками. Так и проводит он всё время зимой, а лета никогда и не видел! А есть мороженое, ловить бабочек, гулять по лесу хочется всем, даже старым волшебникам. Смогут ли дети показать Деду Морозу самое тёплое время года и не дать ему растаять?
Для дошкольного возраста.</t>
  </si>
  <si>
    <t>Вава. Вик. Вера Варсанофьева. Экспедиция длиною в жизнь</t>
  </si>
  <si>
    <t>Логинова С.В.</t>
  </si>
  <si>
    <t>Исторические биографии</t>
  </si>
  <si>
    <t>978-5-17-178910-7</t>
  </si>
  <si>
    <t>Бугайчук Анастасия Юрьевна</t>
  </si>
  <si>
    <t>ИсторБиографии</t>
  </si>
  <si>
    <t>ASE000000000892920</t>
  </si>
  <si>
    <t>http://cdn.eksmo.ru/v2/ASE000000000892920/COVER/cover1.jpg</t>
  </si>
  <si>
    <t>ИсторБиографии Логинова Вава. Вик. Вера Варсанофьева. Экспедиция длиною в жизнь</t>
  </si>
  <si>
    <t>Светлана Логинова — писатель, создатель виртуального музея В.А. Варсанофьевой, исследователь биографий ХХ века. 
Эта книга — свидетельство жизни Веры Александровны Варсанофьевой (1889–1976), первой в СССР женщины, получившей звание доктора геолого-минералогических наук. Авантюрные экскурсии на Высших женских курсах и азарт предстоящих открытий, полевые исследования на Урале и в Печорском крае, работа в тяжелых природных условиях и непоколебимая вера в свое предназначение — вот из чего складывается портрет Варсанофьевой. Но здесь же и девочка из дворянской семьи, девушка, мечтающая о любви, женщина, пережившая революцию 1917-го и Великую Отечественную войну, расстрел возлюбленного и тяжелую болезнь племянницы. Вера Александровна оставила уникальный архив, благодаря которому стала возможна эта биография.
Издание снабжено редкими фотографиями и документами.</t>
  </si>
  <si>
    <t>Символизм</t>
  </si>
  <si>
    <t>Николаев А.В.</t>
  </si>
  <si>
    <t>Лучшее в мировой живописи</t>
  </si>
  <si>
    <t>978-5-17-184705-0</t>
  </si>
  <si>
    <t>(Уволен) Гусовская Виктория Владимировна</t>
  </si>
  <si>
    <t>ЛучшМирЖивописи</t>
  </si>
  <si>
    <t>ASE000000000897419</t>
  </si>
  <si>
    <t>http://cdn.eksmo.ru/v2/ASE000000000897419/COVER/cover1.jpg</t>
  </si>
  <si>
    <t>ЛучшМирЖивописи Символизм</t>
  </si>
  <si>
    <t>Символизм — направление в искусстве, которое зародилось в 1860-х годах во Франции и активно развивалось примерно до 1910-х годов. Таинственные художественные знаки символистов всегда стремились ответить на вечные вопросы, а фантастические сюжеты и живописные грезы, максимально далекие от обыденности, рациональных трактовок, можно назвать прародителями популярного в наше время фэнтези. В книге подробно разбирается самое протестное течение живописи, раскрывается многогранность и важность существования души, приводятся картины ярчайших представителей символизма.</t>
  </si>
  <si>
    <t>В лесу родилась ёлочка</t>
  </si>
  <si>
    <t>Кудашева Р.А.</t>
  </si>
  <si>
    <t>Любимые сказки малыша</t>
  </si>
  <si>
    <t>978-5-17-185132-3</t>
  </si>
  <si>
    <t>120х150</t>
  </si>
  <si>
    <t>картон мелованный 300</t>
  </si>
  <si>
    <t>64x100/32</t>
  </si>
  <si>
    <t>ЛюбимСказкиМалыша</t>
  </si>
  <si>
    <t>ASE000000000897877</t>
  </si>
  <si>
    <t>http://cdn.eksmo.ru/v2/ASE000000000897877/COVER/cover1.jpg</t>
  </si>
  <si>
    <t>ЛюбимСказкиМалыша Кудашева В лесу родилась ёлочка(илл. Е. Сеина)</t>
  </si>
  <si>
    <t>Без кого нельзя обойтись на Новый год? Конечно, без ёлочки — нарядной, яркой, пушистой! Но перед тем, как попасть на праздник, ей предстоит вырасти в лесу в окружении заботливых зверят, метелей и морозов… Скорее открывайте книжку и пойте самую известную новогоднюю песенку!
Раиса Адамовна Кудашева - классик отечественной детской литературы, автор знаменитой песенки о ёлочке. В этой книжке каждой фразе из песенки соответствует иллюстрация, и историю можно проследить по картинкам.
Эта книга предназначена именно для малышей: в ней яркие рисунки и крупные буквы, плотный картон не порвется при чтении, а скругленные уголки не повредят маленькие пальчики</t>
  </si>
  <si>
    <t>Новогодние стихи</t>
  </si>
  <si>
    <t>Чуковский К.И., Берестов В.Д., Карганова Е.Г.</t>
  </si>
  <si>
    <t>978-5-17-185133-0</t>
  </si>
  <si>
    <t>ASE000000000897878</t>
  </si>
  <si>
    <t>http://cdn.eksmo.ru/v2/ASE000000000897878/COVER/cover1.jpg</t>
  </si>
  <si>
    <t>ЛюбимСказкиМалыша Чуковский Новогодние стихи(илл. С.И.Бордюг; Н.А. Трепенок)</t>
  </si>
  <si>
    <t>Как здорово праздновать Новый год! Можно наряжать ёлку, водить хороводы, дарить и получать подарки, смотреть на снежинки и яркие огоньки в окнах. В этой книжке собраны самые новогодние стихи классиков детской литературы. Скорее открывайте её и встречайте самый волшебный праздник!
Корней Иванович Чуковский, Валентин Дмитриевич Берестов, Екатерина Георгиевна Карганова - классики отечественной детской литературы. Их стихотворения особенно нравятся маленьким читателям, ведь они веселые, ритмичные и легко запоминаются. А еще в этой книжке каждой фразе из стихотворения соответствует иллюстрация, и историю можно проследить по картинкам.
Эта книга предназначена именно для малышей: в ней яркие рисунки и крупные буквы, плотный картон не порвется при чтении, а скругленные уголки не повредят маленькие пальчики</t>
  </si>
  <si>
    <t>Игра престолов</t>
  </si>
  <si>
    <t>978-5-17-114463-0</t>
  </si>
  <si>
    <t>A GAME OF THRONES</t>
  </si>
  <si>
    <t>ASE000000000842733</t>
  </si>
  <si>
    <t>http://cdn.eksmo.ru/v2/ASE000000000842733/COVER/cover1.jpg</t>
  </si>
  <si>
    <t>Мартин(КИНО)Игра престолов (3-е издание)</t>
  </si>
  <si>
    <t>— Первая книга знаменитой саги «Песнь льда и пламени».
— «Песня льда и пламени» переведена на 47 языков и разошлась по свету тиражом свыше 100 миллионов экземпляров.
— Литературная основа знаменитого телевизионного сериала «Игра престолов».
— Лауреат премии «Локус».
— Лауреат премии SFinks.
— Номинант премии «Хьюго».
— Номинант Всемирной премии фэнтези.
— Бестселлер по версии издания New York Times.</t>
  </si>
  <si>
    <t>Перед вами — величественное шестикнижие «Песнь льда и огня». Эпическая, чеканная сага о мире Семи Королевств. О мире суровых земель вечного холода и радостных земель вечного лета. Мире лордов и героев, воинов и магов, чернокнижников и убийц — всех, кого свела воедино Судьба во исполнение древнего пророчества. О мире опасных приключений, великих деяний и тончайших политических интриг.</t>
  </si>
  <si>
    <t>Зимняя книга кролика Питера</t>
  </si>
  <si>
    <t>Мир волшебных сказок</t>
  </si>
  <si>
    <t>978-5-17-185201-6</t>
  </si>
  <si>
    <t>МирВолшебныхСказок</t>
  </si>
  <si>
    <t>Beatrix Potter Tales</t>
  </si>
  <si>
    <t>ASE000000000897977</t>
  </si>
  <si>
    <t>http://cdn.eksmo.ru/v2/ASE000000000897977/COVER/cover1.jpg</t>
  </si>
  <si>
    <t>МирВолшебныхСказок Поттер Зимняя книга кролика Питера</t>
  </si>
  <si>
    <t>Для своих юных читателей кролик Питер подготовил особенное праздничное издание — сборник самых зимних и волшебных историй от знаменитой британской сказочницы и художницы Беатрис Поттер.
Её пушистые персонажи, обитатели Волшебного леса, основательно готовятся к холодам, а затем весело отмечают Рождество и Новый год: ходят в гости, мирятся после ссор, выручают друг друга, радуются и грустят совсем по-человечески.
В этих любимых во всём мире сказках даже в холодную пору всегда находится место теплу и маленьким чудесам, которые напоминают: за зимой непременно придёт весна!</t>
  </si>
  <si>
    <t>Голова, не боли! В поисках истинных причин головной боли и мигрени</t>
  </si>
  <si>
    <t>Овсянникова Ксения</t>
  </si>
  <si>
    <t>978-5-17-184661-9</t>
  </si>
  <si>
    <t>ASE000000000896138</t>
  </si>
  <si>
    <t>http://cdn.eksmo.ru/v2/ASE000000000896138/COVER/cover1.jpg</t>
  </si>
  <si>
    <t>НастоящМедицина Овсянникова Голова, не боли! В поисках истинных причин головной боли и мигрени</t>
  </si>
  <si>
    <t>Ксения Овсянникова — врач-невролог, вегетолог, лимфолог, преподаватель биохимии, кандидат медицинских наук. Специалист по лечению головной боли. Автор образовательных программ и материалов о мигрени, тревоге, хронической усталости и здоровье нервной системы.
Головная боль не должна становиться привычной частью жизни, ее можно и нужно побеждать. Если приступы возвращаются снова и снова, важно понять, почему организм подает этот сигнал, а не просто заглушить его обезболивающим.
В этой книге невролог Ксения Овсянникова поможет разобраться в истинных причинах проблемы. Опираясь на современные исследования и собственный многолетний опыт, она доказывает, что мигрень и головные боли — это глобальный сбой всего организма. Вы узнаете, как застой желчи, нарушения в ЖКТ, генетические особенности обмена веществ, венозный застой и даже плоскостопие влияют на появление и интенсивность болей в голове.
Книга даст вам конкретные, пошаговые инструменты — от коррекции питания до работы с лимфатической системой — чтобы постепенно устранить истинные причины боли, вернуть ясность ума и вновь обрести контроль над собственной жизнью.
Не является учебником по медицине. Все рекомендации должны быть согласованы с лечащим врачом.</t>
  </si>
  <si>
    <t>ОГЭ-2027. Русский язык. 30 тренировочных вариантов экзаменационных работ для подготовки к основному государственному экзамену</t>
  </si>
  <si>
    <t>Дощинский Р.А.</t>
  </si>
  <si>
    <t>978-5-17-188919-7</t>
  </si>
  <si>
    <t>ASE000000000901031</t>
  </si>
  <si>
    <t>http://cdn.eksmo.ru/v2/ASE000000000901031/COVER/cover1.jpg</t>
  </si>
  <si>
    <t>ОГЭ-27!ФИПИ(школьникам)Русский язык. 30 тренировочных вариантов экзаменационных работ для подготовки</t>
  </si>
  <si>
    <t xml:space="preserve">Пособие предназначено для отработки обучающимися умений и навыков выполнения типовых экзаменационных заданий при подготовке к ОГЭ по русскому языку. Оно включает 30 тренировочных вариантов экзаменационных работ, соответствующих проекту демоверсии ОГЭ 2027 года и прошедших научно-методическую оценку ФГБНУ «Федеральный институт педагогических измерений», ответы к заданиям и критерии их оценивания, инструкцию по выполнению и образцы бланков экзаменационной работы, а также анализ содержания заданий одного из вариантов.
Адресовано учителям для объективной оценки качества освоения образовательной программы по предмету и обучающимся для самоподготовки и самоконтроля. Может использоваться на уроке и во внеурочной деятельности.
</t>
  </si>
  <si>
    <t>Звезды</t>
  </si>
  <si>
    <t>Сурдин В.Г.</t>
  </si>
  <si>
    <t>Понятная астрофизика</t>
  </si>
  <si>
    <t>978-5-17-175872-1</t>
  </si>
  <si>
    <t>ПонятнаяАстрофизика</t>
  </si>
  <si>
    <t>ASE000000000889844</t>
  </si>
  <si>
    <t>http://cdn.eksmo.ru/v2/ASE000000000889844/COVER/cover1.jpg</t>
  </si>
  <si>
    <t>ПонятнаяАстрофизика Сурдин Звезды</t>
  </si>
  <si>
    <t>Эта книга содержит обзор современных представлений о звёздах. Рассказано о названиях созвездий и именах звёзд, о возможности их наблюдения ночью и днём, об основных характеристиках звёзд и их классификации. Основное внимание уделено природе звёзд: их внутреннему строению, источникам энергии, происхождению и эволюции. Обсуждаются поздние стадии звёздной эволюции, приводящие к формированию планетарных туманностей, белых карликов, нейтронных звёзд, а  также к вспышкам новых и сверхновых.
Книга ориентирована на студентов младших курсов естественнонаучных факультетов университетов и специалистов смежных областей науки. Особый интерес представляет для любителей астрономии.</t>
  </si>
  <si>
    <t>Биполярное расстройство: гид по выживанию для тех, кто часто не видит белой полосы</t>
  </si>
  <si>
    <t>Пушкина М., Касьянов Е.Д.</t>
  </si>
  <si>
    <t>Понятная медицина</t>
  </si>
  <si>
    <t>978-5-17-146143-0</t>
  </si>
  <si>
    <t>ASE000000000862190</t>
  </si>
  <si>
    <t>http://cdn.eksmo.ru/v2/ASE000000000862190/COVER/cover1.jpg</t>
  </si>
  <si>
    <t>ПонятнаяМедицина Биполярное расстройство: гид по выживанию для тех, кто часто не видит белой полосы</t>
  </si>
  <si>
    <t>Мария Фаворская (псевдоним — Маша Пушкина) — профессиональный переводчик и автор статей о биполярном расстройстве в популярных СМИ, в частности, в журналах «Афиша», «Нож» и Psychologies. Основательница Ассоциации «Биполярники» — сообщества людей с биполярным расстройством, которое занимается просвещением, взаимоподдержкой биполярников и борьбой со стигмой.
Евгений Касьянов — врач-психиатр, создатель просветительского проекта «Психиатрия &amp; Нейронауки». Ведет активную научную деятельность, занимается изучением биологических основ аффективных расстройств.</t>
  </si>
  <si>
    <t>.
Биполярное расстройство проявляется в экстремальных перепадах настроения: от эйфорических маний до суицидальных депрессий. Это тяжелое заболевание, которое способно превратить жизнь любого человека в хаос и руины. И при этом вовсе не редкое: «биполярников» в России, согласно мировой статистике — почти три миллиона, то есть половина условного Санкт-Петербурга.
Эта книга — первое русскоязычное пособие по самопомощи для людей с биполярным расстройством и тех, кому они дороги. Вы узнаете, как выглядит биполярное расстройство изнутри и со стороны, в чем причины заболевания, и как его лечат. И самое важное: как, упорядочив свой образ жизни и повседневные привычки, можно уравновесить перепады настроения.
В книге мы собрали актуальную, достоверную и применимую на практике информацию о биполярном расстройстве, — своего рода «походный набор», необходимый для путешествия по жизни с этим непростым диагнозом.</t>
  </si>
  <si>
    <t>БЕГ. Мотивация, лайфхаки и планы тренировок.</t>
  </si>
  <si>
    <t>Понятно о здоровье</t>
  </si>
  <si>
    <t>978-5-17-189601-0</t>
  </si>
  <si>
    <t>(Уволен) Ходякова Алена Александровна</t>
  </si>
  <si>
    <t>ASE000000000901471</t>
  </si>
  <si>
    <t>http://cdn.eksmo.ru/v2/ASE000000000901471/COVER/cover1.jpg</t>
  </si>
  <si>
    <t>Понятно о здоровье Горд БЕГ. Мотивация, лайфхаки и планы тренировок.</t>
  </si>
  <si>
    <t>Как начать бегать и не бросить начатое? Как правильно готовиться к забегам, какую диету выбрать и где брать мотивацию? Автор книги весил 100 кг, поглощал содержимое пивных банок, но однажды принял решение надеть старые рваные кеды и выйти на пробежку. И в его жизни поменялось вообще все. В этой книге ты найдешь свою собственную мотивацию, чтобы не просто начать бегать, а, по сути, начать жить заново, а также подробные планы тренировок на различные дистанции, беговые лайфхаки от элитных и обычных бегунов и многое другое!</t>
  </si>
  <si>
    <t>Внутри собаки. Что они видят, чувствуют и знают</t>
  </si>
  <si>
    <t>Горовиц А.</t>
  </si>
  <si>
    <t>ПРО собак</t>
  </si>
  <si>
    <t>978-5-17-188938-8</t>
  </si>
  <si>
    <t>Ратникова Арина Викторовна</t>
  </si>
  <si>
    <t>INSIDE OF A DOG</t>
  </si>
  <si>
    <t>ASE000000000901057</t>
  </si>
  <si>
    <t>http://cdn.eksmo.ru/v2/ASE000000000901057/COVER/cover1.jpg</t>
  </si>
  <si>
    <t>ПРО собак Внутри собаки. Что они видят, чувствуют и знают</t>
  </si>
  <si>
    <t>Собаки — не просто питомцы, а настоящие интеллектуалы с богатым внутренним миром!
Раскройте тайны их мышления и восприятия мира. 
Автор книги, известный специалист по когнитивной психологии Александра Горовиц, представляет самые современные научные факты о реальном мышлении питомцев. Познакомьтесь с удивительными способностями собак, научитесь выстраивать по-настоящему крепкую, доверительную связь со своим любимцем и откройте для себя их неповторимый взгляд на жизнь!
• Как собаки воспринимают запахи, звуки и эмоции людей?
• В чем секрет их памяти и способности к обучению?
• Как научиться понимать и предугадывать поведение питомца?
• Какие упражнения помогут развить умственные способности вашей собаки?
• Как использовать знания из книги для улучшения здоровья и характера питомца?</t>
  </si>
  <si>
    <t>Как выработать уверенность в себе и научиться убеждать других. База. Обновленный перевод 2.0</t>
  </si>
  <si>
    <t>Карнеги Д.</t>
  </si>
  <si>
    <t>Психология. Культовая книга</t>
  </si>
  <si>
    <t>978-5-17-188726-1</t>
  </si>
  <si>
    <t>ПсихологияКультКн</t>
  </si>
  <si>
    <t>Public Speaking and Influencing Men in Business</t>
  </si>
  <si>
    <t>ASE000000000900595</t>
  </si>
  <si>
    <t>http://cdn.eksmo.ru/v2/ASE000000000900595/COVER/cover1.jpg</t>
  </si>
  <si>
    <t>ПсихологияКультКн Карнеги Как выработать уверенность в себе и научиться убеждать других. База. Обновленный перевод 2.0</t>
  </si>
  <si>
    <t>Хочешь говорить ярко, искренне и без стресса? Эта суперсила поможет выделиться в команде, завоевать уважение друзей и стать лидером мнений! Уметь четко формулировать мысли, удерживать внимание и доносить свою позицию — это базовый минимум, определяющий социальный статус, успех и влияние.
С этой книгой ты перестанешь бояться публичных выступлений и неловких пауз. Научишься сохранять внутреннюю устойчивость, ощущая на себе внимание десятков людей, уверенно отвечать на неудобные вопросы и говорить так, чтобы тебя хотели слушать снова и снова.
Ты найдешь в этой книге ценные и практичные советы, полезные техники и несложные упражнения для дикции, приемы для быстрого снятия стресса перед выступлением или разговором, тактики убеждения и завоевания внимания собеседников и правильной подготовки выступления на любую тему. Эти инструменты работают везде: от защиты индивидуального проекта и участия в дебатах до записи видео в соцсетях и выступлений на молодежных конференциях. 
И да, с ними ты точно найдешь нужные слова, даже когда неожиданно попросят поздравить родственника с днем рождения, а ты совершенно не готовился!</t>
  </si>
  <si>
    <t>Шехтель. Истоки, расцвет, вечность</t>
  </si>
  <si>
    <t>Нелли Де</t>
  </si>
  <si>
    <t>Сердце русских традиций</t>
  </si>
  <si>
    <t>978-5-17-152259-9</t>
  </si>
  <si>
    <t>Кузьмина Василиса Денисовна</t>
  </si>
  <si>
    <t>СердцеРусТрадиций</t>
  </si>
  <si>
    <t>ASE000000000868594</t>
  </si>
  <si>
    <t>http://cdn.eksmo.ru/v2/ASE000000000868594/COVER/cover1.jpg</t>
  </si>
  <si>
    <t>СердцеРусТрадиций Шехтель. Истоки, расцвет, вечность</t>
  </si>
  <si>
    <t>Федор Шехтель — имя, без которого невозможно представить русский модерн. Архитектор, сумевший превратить здание в произведение искусства, он создал образы, ставшие символами эпохи: от утончённых особняков до выразительных общественных построек.
Эта книга — не только о выдающемся мастере, но и о времени, когда архитектура обрела особую пластику, ритм и поэзию. На её страницах оживает мир Шехтеля — мир смелых линий, изысканных деталей и гармонии, в которой функциональность соединяется с вдохновением.</t>
  </si>
  <si>
    <t>Кошки, кофе, криминал</t>
  </si>
  <si>
    <t>Хадсон Р.</t>
  </si>
  <si>
    <t>Уютные расследования. Детективное кафе “Кошки и кофе”</t>
  </si>
  <si>
    <t>978-5-17-187290-8</t>
  </si>
  <si>
    <t>УютныеРасследКошкиКофе</t>
  </si>
  <si>
    <t>ASE000000000895989</t>
  </si>
  <si>
    <t>http://cdn.eksmo.ru/v2/ASE000000000895989/COVER/cover1.jpg</t>
  </si>
  <si>
    <t>УютныеРасследКошкиКофе Хадсон Кошки, кофе, криминал</t>
  </si>
  <si>
    <t>Добро пожаловать в уютный английский городок, где аромат свежесваренного кофе смешивается с запахом тайн, а самые громкие расследования начинаются… за чашкой капучино.
Когда в тихом Уинчестере на глазах у трех пенсионеров — энергичной Марджери Лейн, язвительной Элизабет Морган и бывшего полицейского Артура Фишера — гибнет местный фотограф, сорвавшись с балкона пятого этажа, они решают, что это не случайность, и пора действовать. Пенсия — не повод скучать, особенно если под боком кафе «Кошки и кофе», где подают лучший ревеневый пирог и сплетни горячее, чем эспрессо.
Но чем глубже они погружаются в расследование, тем яснее становится: за каждой улыбкой скрывается тайна, а за каждым снимком — чья-то ложь. И даже самые милые кошки иногда выпускают когти…</t>
  </si>
  <si>
    <t>Там, где начинается наша ночь</t>
  </si>
  <si>
    <t>Ко Йохан</t>
  </si>
  <si>
    <t>Хиты Кореи. Другой взгляд</t>
  </si>
  <si>
    <t>978-5-17-184273-4</t>
  </si>
  <si>
    <t>Солдатова Наталья Вячеславовна</t>
  </si>
  <si>
    <t>ХитыАзииВзгляд</t>
  </si>
  <si>
    <t>Where our night begins (우리의 밤이 시작되는 곳)</t>
  </si>
  <si>
    <t>ASE000000000890916</t>
  </si>
  <si>
    <t>http://cdn.eksmo.ru/v2/ASE000000000890916/COVER/cover1.jpg</t>
  </si>
  <si>
    <t>ХитыКореиВзгляд Ко Йохан Там, где начинается наша ночь</t>
  </si>
  <si>
    <t>Смерть — всего лишь длинное путешествие, которое приводит вас к дому.
В сердце Сеула, где время течет по своим законам, работает необычный похоронный зал. Его хранители — Чжэхо и Мари — двое молодых людей, чьи судьбы переплетаются в причудливый узор под сенью цветущей сакуры.
Чжэхо, погруженный в воспоминания о потерянной сестре, находит утешение в ночных сменах. А его напарница Мари, мечтающая о Гавайях, перебивается двадцать пятой подработкой.
Среди белых хризантем и траурных портретов они учатся жить заново, находя свет в самых темных уголках жизни. Их путь пролегает через освещенные окна ночного города, мимо статуи задумчивого писателя и таинственных городских уголков.
Действительно ли ночь — не время страха, а время искренних разговоров и глубоких прозрений?..</t>
  </si>
  <si>
    <t>Ворота Расёмон</t>
  </si>
  <si>
    <t>Акутагава Р.</t>
  </si>
  <si>
    <t>978-5-17-160323-6</t>
  </si>
  <si>
    <t>ASE000000000876894</t>
  </si>
  <si>
    <t>http://cdn.eksmo.ru/v2/ASE000000000876894/COVER/cover1.jpg</t>
  </si>
  <si>
    <t>ЭксклюзивКлассика Акутагава Ворота Расёмон (новый перевод)</t>
  </si>
  <si>
    <t>Самый популярный сборник Акутагавы в новом переводе Евгении Хузиятовой. Рюноске Акутагава — один из самых читаемых в Европе японских писателей. Рассказы «Ворота Расёмон» и «В чаще» легли в основу легендарного фильма Акиры Куросавы «Расёмон» — лауреата премии «Оскар» в номинации «Лучший иностранный фильм».</t>
  </si>
  <si>
    <t>В этот сборник вошли как принесшие Акутагаве мировую славу и автоматически ассоциирующиеся с его именем исторические рассказы и новеллы (включая легендарную «В чаще», послужившую основой для сценария бессмертного фильма «Расёмон» Куросавы), так и менее известные западному читателю, но почитающиеся на родине автора еще выше рассказы, действие которых происходит на фоне современной автору реальности Японии начала ХХ века, еще сохраняющей немало черт национального своеобразия, но жадно и стремительно «европеизирующейся». Отдельного упоминания заслуживают постоянно возникающие в творчестве Акутагавы реминисценции с классической русской литературой, которой он беспредельно восхищался и в которой наряду с родной историей нашел неисчерпаемый источник вдохновения.</t>
  </si>
  <si>
    <t>Виллет</t>
  </si>
  <si>
    <t>Бронте Ш.</t>
  </si>
  <si>
    <t>978-5-17-085225-3</t>
  </si>
  <si>
    <t>AST000000000163699</t>
  </si>
  <si>
    <t>http://cdn.eksmo.ru/v2/AST000000000163699/COVER/cover1.jpg</t>
  </si>
  <si>
    <t>ЭксклюзивКлассика Бронте Виллет</t>
  </si>
  <si>
    <t>Люси Сноу – юная сирота, у которой нет ни денег, ни родных. Однако у нее есть отличное образование, твердый характер и достаточно авантюрный склад ума, чтобы в одиночку отправиться на континент и подыскать выгодное место учительницы английского языка в респектабельном пансионе для молодых девиц.
Именно там, среди упорного повседневного труда и мелких женских интриг, судьба сводит ее с двумя очень разными мужчинами – англичанином Джоном и бельгийцем Полем. Первый кажется истинным образцом спокойного британского обаяния, второй мрачен, резок и неровен. Первый вызывает у Люси теплую симпатию, второй – целую бурю противоречивых чувств. Но станет ли один из них ее любовью и судьбой – этого Люси пока не знает...</t>
  </si>
  <si>
    <t>Степной волк</t>
  </si>
  <si>
    <t>978-5-17-083742-7</t>
  </si>
  <si>
    <t>AST000000000151279</t>
  </si>
  <si>
    <t>http://cdn.eksmo.ru/v2/AST000000000151279/COVER/cover1.jpg</t>
  </si>
  <si>
    <t>ЭксклюзивКлассика Гессе Степной волк</t>
  </si>
  <si>
    <t>«Степной волк» – один из самых главных романов XX века, впервые опубликованный в 1927 году. Это и философская притча, и вместе с тем глубокое исследование психологии человека, тщетно пытающегося найти и обрести собственное "Я", постоянно балансирующего на стыке животного и человеческого начал.
Это история любви, которая ведет к неожиданной трагической развязке, это и политический, социальный роман, в котором герой выступает как яростный критик существующего мещанства.
В эту книгу ныряешь, как в омут с головой, она завораживает тебя своим особым ритмом, своей неповторимой атмосферой полусна-полуяви, полу-реальности - полу-безумия, ритмами джаза, карнавальными масками, литературными аллюзиями и удивительными открытиями, которые делает главный герой на пути самосознания.</t>
  </si>
  <si>
    <t>Призрак Оперы</t>
  </si>
  <si>
    <t>Леру Г.</t>
  </si>
  <si>
    <t>978-5-17-093539-0</t>
  </si>
  <si>
    <t>Le Fantôme de l'Opéra</t>
  </si>
  <si>
    <t>ASE000000000719291</t>
  </si>
  <si>
    <t>http://cdn.eksmo.ru/v2/ASE000000000719291/COVER/cover1.jpg</t>
  </si>
  <si>
    <t>ЭксклюзивКлассика Леру Призрак Оперы</t>
  </si>
  <si>
    <t>«Призрак Оперы». Одно из самых ярких явлений массовой культуры ХХ, а потом и XXI века.
Его множество раз экранизировали, ему посвящали бессчетные рок-композиции, баллады и альбомы... И, наверное, нет человека, который бы ни разу в жизни не слышал или не смотрел написанного по его мотивам гениального мюзикла Эндрю Ллойда Уэббера.
Со дня первой публикации «Призрака Оперы» прошло уже больше столетия,  а таинственная и мрачная история юной оперной певицы Кристины, благородного виконта Рауля и жестокого и несчастного гения по прозвищу Призрак Оперы по-прежнему остается одним из культовых произведений в жанре готического романа.</t>
  </si>
  <si>
    <t>Точки и линии</t>
  </si>
  <si>
    <t>978-5-17-163500-8</t>
  </si>
  <si>
    <t>TEN TO SEN / 点と線</t>
  </si>
  <si>
    <t>ASE000000000880059</t>
  </si>
  <si>
    <t>http://cdn.eksmo.ru/v2/ASE000000000880059/COVER/cover1.jpg</t>
  </si>
  <si>
    <t>ЭксклюзивКлассика Мацумото Точки и линии</t>
  </si>
  <si>
    <t>Классический японский детектив от обладателя премии имени Акутагавы. Для всех поклонников азиатской культуры.
С давних времен в Японии существует печальный обычай — если влюбленные по какой-то причине не могут быть вместе, они находят укромный уголок и вместе уходят из жизни. Полицейские называют подобные случаи «самоубийством влюбленных по сговору» и не проводят тщательного расследования.
Когда холодным январским днем на морском побережье находят два тела, местные стражи правопорядка не сомневаются, что имеют дело с еще одним подобным самоубийством. Но опытный сыщик Торигаи уверен: произошло убийство.</t>
  </si>
  <si>
    <t>С древних времен в Японии существует обычай — если любящие друг друга мужчина и женщина по какой-то причине не могут быть вместе, они находят уединенный уголок и вместе уходят из жизни. Полиция называет такие случаи «самоубийством влюбленных по сговору» и обычно не проводит тщательного расследования.
Когда холодным январским днем на морском побережье находят тела чиновника и официантки, полицейские префектуры Фукуока не сомневаются: перед ними именно самоубийство влюбленных по сговору. Однако опытные сыщики Дзютаро Торигаи и Киити Михара уверены: в этом деле не обошлось без чьего-то злого умысла.</t>
  </si>
  <si>
    <t>По ту сторону добра и зла</t>
  </si>
  <si>
    <t>978-5-17-107198-1</t>
  </si>
  <si>
    <t>Jenseits von Gut und Böse</t>
  </si>
  <si>
    <t>ASE000000000835062</t>
  </si>
  <si>
    <t>http://cdn.eksmo.ru/v2/ASE000000000835062/COVER/cover1.jpg</t>
  </si>
  <si>
    <t>ЭксклюзивКлассика Ницше По ту сторону добра и зла</t>
  </si>
  <si>
    <t>"По ту сторону добра и зла" — важная этапная работа, которая предваряет заключительный, наиболее интенсивный период творчества Ницше, отмеченный подведением философских итогов предшествующей человеческой истории и предвидением важнейших социальных и духовных коллизий XX века.</t>
  </si>
  <si>
    <t>Глотнуть воздуха</t>
  </si>
  <si>
    <t>978-5-17-093722-6</t>
  </si>
  <si>
    <t>COMING UP FOR AIR</t>
  </si>
  <si>
    <t>ASE000000000719501</t>
  </si>
  <si>
    <t>http://cdn.eksmo.ru/v2/ASE000000000719501/COVER/cover1.jpg</t>
  </si>
  <si>
    <t>ЭксклюзивКлассика Оруэлл Глотнуть воздуха</t>
  </si>
  <si>
    <t>Один из маленьких шедевров писателя, роман, совсем не похожий на "1984" и "Скотный двор", который познакомит вас с иным Оруэллом – мастером психологического реализма.
Эта книга пронизана духом Англии в период затишья между двумя мировыми войнами – затишья обманчивого, предгрозового, насквозь пропитанного предчувствием грядущей беды. Книга, в которой присущий Оруэллу сарказм соседствует с неподдельным лиризмом и реалистической глубиной образов.
Осознание того, что вся предыдущая жизнь – одна сплошная ошибка, однажды заставит Джорджа Боулинга – главного героя романа – вернуться в город детства, чтобы вновь испытать давно забытые чувства счастья и свободы и отдаться единственному оставшемуся в его жизни увлечению – рыбалке...</t>
  </si>
  <si>
    <t>Гиперион</t>
  </si>
  <si>
    <t>978-5-17-101130-7</t>
  </si>
  <si>
    <t>HYPERION</t>
  </si>
  <si>
    <t>ASE000000000827608</t>
  </si>
  <si>
    <t>http://cdn.eksmo.ru/v2/ASE000000000827608/COVER/cover1.jpg</t>
  </si>
  <si>
    <t>ЭксклюзивКлассика Симмонс Гиперион</t>
  </si>
  <si>
    <t>Священник, Солат, Поэт, Ученый, Детектив, Консул отправляются на планету Гиперион в паломничество к таинственным Гробницам Времени, охраняемым кровавым убийцей Шрайком, мистическим полубожеством, святым непризнанного культа.
Именно там могут исполниться их сокровенные желания, ставшие смыслом их жизни...</t>
  </si>
  <si>
    <t>Искусство любить</t>
  </si>
  <si>
    <t>978-5-17-084593-4</t>
  </si>
  <si>
    <t>THE ART OF LOVING</t>
  </si>
  <si>
    <t>AST000000000155370</t>
  </si>
  <si>
    <t>http://cdn.eksmo.ru/v2/AST000000000155370/COVER/cover1.jpg</t>
  </si>
  <si>
    <t>ЭксклюзивКлассика Фромм Искусство любить</t>
  </si>
  <si>
    <t>– Работы знаменитого немецкого философа Эриха Фромма оказали огромное влияние на развитие социологии и психологии во всем мире. Его труды «Бегство от свободы», «Иметь или быть?», «Человек для себя» перевернули сознание многих людей.
– В трактате «Искусство любить» Фромм рассуждает о том, как приходит любовь и что люди понимают под этим словом, объясняет, почему большинство браков терпят крах и какие ошибки наиболее часто допускаются в отношениях.
– Издание серии «Эксклюзивная классика» – книги в карманном формате и мягкой обложке.</t>
  </si>
  <si>
    <t>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t>
  </si>
  <si>
    <t>Старик и море. Зеленые холмы Африки (Новый Перевод)</t>
  </si>
  <si>
    <t>978-5-17-097653-9</t>
  </si>
  <si>
    <t>GREEN HILLS OF AFRICA</t>
  </si>
  <si>
    <t>ASE000000000723728</t>
  </si>
  <si>
    <t>http://cdn.eksmo.ru/v2/ASE000000000723728/COVER/cover1.jpg</t>
  </si>
  <si>
    <t>ЭксклюзивКлассика Хемингуэй Старик и море. Зеленые холмы Африки (новый перевод)</t>
  </si>
  <si>
    <t>«Старик и море». Повесть посвящена «трагическому стоицизму»: перед жестокостью мира человек, даже проигрывая, должен сохранять мужество и достоинство.
Автобиографическая повесть «Зеленые холмы Африки» – одно из произведений, заложивших основу мифа о «папе Хэме» – смелом до безумия авантюристе-интеллектуале, любимце женщин, искателе сильных ощущений и новых впечатлений.</t>
  </si>
  <si>
    <t>Автостопом по Галактике. Ресторан "У конца Вселенной"</t>
  </si>
  <si>
    <t>Адамс Д.</t>
  </si>
  <si>
    <t>978-5-17-104156-4</t>
  </si>
  <si>
    <t>THE HITCHHIKER’S GUIDE TO THE GALAXY. THE RESTAURANT AT THE END OF THE UNVERSE</t>
  </si>
  <si>
    <t>ASE000000000830802</t>
  </si>
  <si>
    <t>http://cdn.eksmo.ru/v2/ASE000000000830802/COVER/cover1.jpg</t>
  </si>
  <si>
    <t>ЭксклюзивКлассика(тв/ляссе)Адамс Автостопом по Галактике. Ресторан "У конца Вселенной"</t>
  </si>
  <si>
    <t>«Автостопом по Галактике», стартовав в качестве радиопостановки на Би-би-си, имел грандиозный успех. Одноименный роман в 1984 году возглавил список английских бестселлеров, а сам Адамс стал самым молодым писателем, получившим награду «Золотая ручка», вручаемую за 1 млн. проданных книг.
Телепостановка 1982 года упрочила успех серии книг про «Автостоп», а полнометражный фильм 2005 года при бюджете в $50 млн. дважды «отбил» расходы на экранизацию и был номинирован на 7 премий.
Популярность сатирической «трилогии в пяти частях» выплеснулась в музыкальную и компьютерную индустрию. Так, группы Radiohead, Coldplay, NOFX используют цитаты из романа Адамса, а Level 42 названа в честь главной сюжетной линии романа.
Герои не менее культового фильма «Люди в черном» беззастенчиво пользуются саркастическими диалогами персонажей Адамса.</t>
  </si>
  <si>
    <t>Каллокаин</t>
  </si>
  <si>
    <t>Бойе К.</t>
  </si>
  <si>
    <t>978-5-17-181225-6</t>
  </si>
  <si>
    <t>Kallocain</t>
  </si>
  <si>
    <t>ASE000000000894783</t>
  </si>
  <si>
    <t>http://cdn.eksmo.ru/v2/ASE000000000894783/COVER/cover1.jpg</t>
  </si>
  <si>
    <t>ЭксклюзивКлассика(тв/ляссе)Бойе Каллокаин</t>
  </si>
  <si>
    <t>– Роман-антиутопия, написанный писательницей, которая оказала большое влияние на скандинавскую литературу ХХ века.
– Издание в серии «Эксклюзивная классика (Лучшее)» – с узнаваемым оформлением, твердым переплетом, качественной бумагой и лентой-ляссе.
– Книга понравится поклонникам «1984» Джорджа Оруэлла, «О дивный новый мир» Олдоса Хаксли, «451° по Фаренгейту» Рэя Брэдбери и «Мы» Евгения Замятина.</t>
  </si>
  <si>
    <t>В Мировом Государстве, в Химиогороде № 4, где для осуществления тотального контроля за людьми ведется постоянное наблюдение и прослушка, а доносы являются долгом каждого порядочного бойца, живет талантливый химик Лео Калль. Он создает сыворотку правды под названием «каллокаин». Открытием заинтересовывается амбициозный шеф полиции Каррек, ведь благодаря препарату можно будет узнать преступные тайны и замыслы жителей Государства. Бойцу Каллю, истинному патриоту, предстоит многое узнать и об окружающих людях, и о самом себе…</t>
  </si>
  <si>
    <t>На вилле</t>
  </si>
  <si>
    <t>978-5-17-172689-8</t>
  </si>
  <si>
    <t>Up at the Villa</t>
  </si>
  <si>
    <t>ASE000000000887937</t>
  </si>
  <si>
    <t>http://cdn.eksmo.ru/v2/ASE000000000887937/COVER/cover1.jpg</t>
  </si>
  <si>
    <t>ЭксклюзивКлассика(тв/ляссе)Моэм На вилле</t>
  </si>
  <si>
    <t>— Классика английской литературы.
— От автора романов «Театр», «Луна и шесть пенсов» и «Бремя страстей человеческих».
— Сомерсет Моэм — один из самых популярных английских писателей первой половины XX века, автор ярких романов, пьес, сценариев и путевых заметок.
— Проза Сомерсета Моэма, восхищавшая читателей десятилетия назад своей глубинной правдой жизни и знанием человеческой натуры, не утратила актуальности и в наши дни. 
— Издание в серии «Эксклюзивная классика (Лучшее)» — в узнаваемом оформлении и твердой обложке.</t>
  </si>
  <si>
    <t>Италия, 30-е годы. На роскошной вилле недалеко от Флоренции отгородилась от мира легкомысленная компания эстетствующих светских львов и львиц и их богемных приятелей. Они развлекаются изысканными разговорами и любовными интрижками, устраивают бесконечные званые ужины и танцы, делая вид, что этот образ жизни – самый подходящий. Однако их искусственная реальность разбивается вдребезги, когда на вилле происходит убийство...</t>
  </si>
  <si>
    <t>978-5-17-150043-6</t>
  </si>
  <si>
    <t>ASE000000000866365</t>
  </si>
  <si>
    <t>http://cdn.eksmo.ru/v2/ASE000000000866365/COVER/cover1.jpg</t>
  </si>
  <si>
    <t>ЭксклюзивКлассика(тв/ляссе)Оруэлл 1984(новый перевод)</t>
  </si>
  <si>
    <t>978-5-17-116556-7</t>
  </si>
  <si>
    <t>ASE000000000844574</t>
  </si>
  <si>
    <t>http://cdn.eksmo.ru/v2/ASE000000000844574/COVER/cover1.jpg</t>
  </si>
  <si>
    <t>ЭксклюзивКлассика(тв/ляссе)Стругацкий Трудно быть богом</t>
  </si>
  <si>
    <t>– От авторов книг «Пикник на обочине», «Обитаемый остров» и «Понедельник начинается в субботу».
– Братья Аркадий и Борис Стругацкие — главные лица в советской фантастике, их творчество оказало огромное влияние на все последующее развитие жанра в нашей стране.
– Издание в серии «Эксклюзивная классика (Лучшее)» — с узнаваемым оформлением, твердым переплетом, качественной бумагой и лентой-ляссе.</t>
  </si>
  <si>
    <t>«Трудно быть богом».
Возможно, самое известное из произведений братьев Стругацких. 
Один из самых прославленных повестей отечественной фантастики.
Увлекательная, полная драматизма история жизни, любви и приключений «дона Руматы» из королевства Арканар на далекой планете – рыцаря с двумя мечами, под именем которого скрывается резидент с планеты Земля ХХII века Антон.</t>
  </si>
  <si>
    <t>Обыкновенная история</t>
  </si>
  <si>
    <t>Гончаров И.А.</t>
  </si>
  <si>
    <t>978-5-17-982888-4</t>
  </si>
  <si>
    <t>ASE000000000832920</t>
  </si>
  <si>
    <t>http://cdn.eksmo.ru/v2/ASE000000000832920/COVER/cover1.jpg</t>
  </si>
  <si>
    <t>ЭксклюзивКлассикаРус Гончаров Обыкновенная история</t>
  </si>
  <si>
    <t>Роман Гончарова «Обыкновенная история» был впервые опубликован еще в 1847 году. Однако и в XIX, и в XX, и в XXI веке полно романтичных юношей из провинции, которые, подобно герою романа Александру Адуеву, рвутся в столицы, мечтая «изменить мир», – а потом, столкнувшись с жестокой реальностью, теряют юношеские иллюзии и превращаются в циников и прагматиков, готовых идти к успеху «по головам». 
«Обыкновенная история» – один из самых глубоких и психологически точных романов русского реализма XIX века.</t>
  </si>
  <si>
    <t>Зона</t>
  </si>
  <si>
    <t>Довлатов С.Д.</t>
  </si>
  <si>
    <t>978-5-17-182163-0</t>
  </si>
  <si>
    <t>ASE000000000895528</t>
  </si>
  <si>
    <t>http://cdn.eksmo.ru/v2/ASE000000000895528/COVER/cover1.jpg</t>
  </si>
  <si>
    <t>ЭксклюзивКлассикаРус Довлатов Зона</t>
  </si>
  <si>
    <t>– «Зона» Сергея Довлатова — знаковая автобиографическая повесть, вошедшая в золотой фонд русской прозы второй половины XX века. Это лагерная проза, сочетающаяся с глубокими размышлениями о природе человека, свободе и морали.
– Сергей Довлатов (1941–1990) — один из самых ярких и знаменитых русских писателей второй половины XX века, автор таких произведений, как «Чемодан», «Компромисс» и «Иностранка». 
– Книга состоит из 14 эпизодов, выстроенных как череда правдивых историй о жизни в исправительно‑трудовом лагере на Крайнем Севере. Повествование ведется от лица Бориса Алиханова — литературного двойника Довлатова, солдата‑срочника из числа охраны.
– Лагерные эпизоды чередуются с письмами автора к издателю: такая композиция создает исповедальную интонацию.
– Стиль Довлатова узнаваем: лаконичная проза, острый юмор, точные наблюдения и парадоксальные выводы. Даже в мрачных реалиях лагеря он находит место иронии, не скатываясь в цинизм.
– Издание в серии «Эксклюзив: Русская классика» в удобном карманном формате с узнаваемым оформлением.</t>
  </si>
  <si>
    <t>«Зона. Записки надзирателя» — автобиографическая повесть Сергея Довлатова, состоящая из четырнадцати эпизодов о жизни зеков и надзирателей.
Главный герой — Борис Алиханов, литературный двойник Довлатова, солдат-срочник из числа охраны исправительно-трудового лагеря в одном из поселков Крайнего Севера. Он рассказывает правдивые трагикомичные истории о лагерной жизни, описывает быт и скудный досуг, сравнивает надзирателей и заключенных, намекая на отсутствие явных различий…
«Солженицын описывает политические лагеря. Я — уголовные. Солженицын был заключенным. Я — надзирателем. По Солженицыну, лагерь — это ад. Я думаю, что ад — это мы сами».</t>
  </si>
  <si>
    <t>Беседы о русской культуре: Быт и традиции русского дворянства (XVIII — начало XIX века)</t>
  </si>
  <si>
    <t>Лотман Ю.М.</t>
  </si>
  <si>
    <t>978-5-17-119610-3</t>
  </si>
  <si>
    <t>ASE000000000848017</t>
  </si>
  <si>
    <t>http://cdn.eksmo.ru/v2/ASE000000000848017/COVER/cover1.jpg</t>
  </si>
  <si>
    <t>ЭксклюзивКлассикаРус Лотман Беседы о русской культуре: Быт и традиции русского дворянства (XVIII — начало XIX века)</t>
  </si>
  <si>
    <t>«Беседы о русской культуре» — уникальный труд, посвященный жизни русского дворянства XVIII — начала XIX века. Написанная увлекательным и доступным даже неподготовленному читателю языком, книга открывает перед нами завораживающий мир чинов, балов, карточных игр, дуэлей, политических интриг и, наконец, взаимоотношений людей ушедших эпох — мир особого культурного кода, без которого невозможно понять классическую отечественную литературу, многие важные вехи истории России, наше прошлое и, следовательно, наше будущее.
Работа была подготовлена Лотманом на основе авторских телевизионных лекций, читавшихся им в конце 1980-х годов.</t>
  </si>
  <si>
    <t>Сережа</t>
  </si>
  <si>
    <t>Панова В.Ф.</t>
  </si>
  <si>
    <t>978-5-17-160331-1</t>
  </si>
  <si>
    <t>ASE000000000876900</t>
  </si>
  <si>
    <t>http://cdn.eksmo.ru/v2/ASE000000000876900/COVER/cover1.jpg</t>
  </si>
  <si>
    <t>ЭксклюзивКлассикаРус Панова Сережа</t>
  </si>
  <si>
    <t>Мир маленького Сережи – это книги с картинками, игры с соседскими ребятишками, походы на реку, куры и индюки, подстерегающие его во дворе. Сережа растет, и каждый новый день приносит ему открытия: у любого человека есть сердце, возможно на Марсе живут люди, а звери на самом деле не разговаривают. Как и многие дети послевоенного времени, Сережа растет без отца, пока однажды мама не скажет: «Коростелев теперь будет жить с нами. Он будет твоим папой». Приход в семью нового человека становится для мальчика испытанием. 
В сборник вошли и другие произведения автора: «Валя», «Володя» и «Сестры», которые будут интересны и старшему, и младшему поколению. Детям будут понятны чувства и мысли маленьких героев. Для родителей это прекрасная возможность посмотреть на мир глазами своих детей, ведь ситуации, описанные в книге, не потеряли своей актуальности.</t>
  </si>
  <si>
    <t>Что делать?</t>
  </si>
  <si>
    <t>Чернышевский Н.Г.</t>
  </si>
  <si>
    <t>978-5-17-105407-6</t>
  </si>
  <si>
    <t>ASE000000000832193</t>
  </si>
  <si>
    <t>http://cdn.eksmo.ru/v2/ASE000000000832193/COVER/cover1.jpg</t>
  </si>
  <si>
    <t>ЭксклюзивКлассикаРус Чернышевский Что делать?</t>
  </si>
  <si>
    <t>Наверное, в русской литературе XIX века не было романа более скандального, чем «Что делать?», - книга, впервые опубликованная в 1862 году, тотчас же запрещенная цензурой и, тем не менее, известная каждому российскому читателю. Этим романом, переведенным на 9 языков еще при жизни автора, восхищались Кропоткин, Золя и Стриндберг и возмущались Достоевский и Лесков, его либо безоговорочно принимали, либо столь же безоговорочно отрицали. Но что именно столь сенсационного и опасного нашли современники в произведении, о котором сам автор писал, что в нем лишь «хотел изобразить обыкновенных порядочных людей нового поколения»?..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</si>
</sst>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0.000"/>
    <numFmt numFmtId="165" formatCode="#,##0.00[$р.-419]"/>
    <numFmt numFmtId="166" formatCode="dd/mm/yyyy;@"/>
    <numFmt numFmtId="167" formatCode="[$-F800]dddd\,\ mmmm\ dd\,\ yyyy"/>
    <numFmt numFmtId="168" formatCode="0.000"/>
    <numFmt numFmtId="169" formatCode="dd/mm/yy;@"/>
    <numFmt numFmtId="170" formatCode="dd\.mm\.yyyy;@"/>
  </numFmts>
  <fonts count="41" x14ac:knownFonts="1">
    <font>
      <sz val="10"/>
      <name val="Arial"/>
      <charset val="204"/>
    </font>
    <font>
      <sz val="8"/>
      <color indexed="9"/>
      <name val="Arial"/>
      <family val="2"/>
      <charset val="204"/>
    </font>
    <font>
      <b/>
      <sz val="10"/>
      <name val="Arial"/>
      <family val="2"/>
      <charset val="204"/>
    </font>
    <font>
      <sz val="10"/>
      <name val="Arial"/>
      <family val="2"/>
      <charset val="204"/>
    </font>
    <font>
      <b/>
      <sz val="12"/>
      <name val="Arial"/>
      <family val="2"/>
      <charset val="204"/>
    </font>
    <font>
      <u/>
      <sz val="10"/>
      <color indexed="12"/>
      <name val="MS Sans Serif"/>
      <family val="2"/>
      <charset val="204"/>
    </font>
    <font>
      <sz val="10"/>
      <color indexed="9"/>
      <name val="Arial"/>
      <family val="2"/>
      <charset val="204"/>
    </font>
    <font>
      <sz val="8"/>
      <name val="Arial"/>
      <family val="2"/>
      <charset val="204"/>
    </font>
    <font>
      <b/>
      <sz val="8"/>
      <color indexed="81"/>
      <name val="Tahoma"/>
      <family val="2"/>
      <charset val="204"/>
    </font>
    <font>
      <b/>
      <sz val="8"/>
      <name val="Arial"/>
      <family val="2"/>
      <charset val="204"/>
    </font>
    <font>
      <sz val="8"/>
      <name val="Arial"/>
      <family val="2"/>
      <charset val="204"/>
    </font>
    <font>
      <u/>
      <sz val="8"/>
      <color indexed="12"/>
      <name val="Arial"/>
      <family val="2"/>
      <charset val="204"/>
    </font>
    <font>
      <b/>
      <sz val="8"/>
      <color indexed="57"/>
      <name val="Arial"/>
      <family val="2"/>
      <charset val="204"/>
    </font>
    <font>
      <b/>
      <sz val="11"/>
      <name val="Arial"/>
      <family val="2"/>
      <charset val="204"/>
    </font>
    <font>
      <b/>
      <sz val="9"/>
      <name val="Arial"/>
      <family val="2"/>
      <charset val="204"/>
    </font>
    <font>
      <b/>
      <sz val="16"/>
      <color indexed="12"/>
      <name val="Arial"/>
      <family val="2"/>
      <charset val="204"/>
    </font>
    <font>
      <sz val="14"/>
      <color indexed="12"/>
      <name val="Arial"/>
      <family val="2"/>
      <charset val="204"/>
    </font>
    <font>
      <sz val="14"/>
      <color indexed="10"/>
      <name val="Arial"/>
      <family val="2"/>
      <charset val="204"/>
    </font>
    <font>
      <u/>
      <sz val="14"/>
      <color indexed="10"/>
      <name val="Arial"/>
      <family val="2"/>
      <charset val="204"/>
    </font>
    <font>
      <b/>
      <u/>
      <sz val="14"/>
      <color indexed="12"/>
      <name val="Arial"/>
      <family val="2"/>
      <charset val="204"/>
    </font>
    <font>
      <i/>
      <sz val="14"/>
      <color indexed="12"/>
      <name val="Arial"/>
      <family val="2"/>
      <charset val="204"/>
    </font>
    <font>
      <b/>
      <sz val="14"/>
      <color indexed="10"/>
      <name val="Arial"/>
      <family val="2"/>
      <charset val="204"/>
    </font>
    <font>
      <b/>
      <sz val="14"/>
      <name val="Arial"/>
      <family val="2"/>
      <charset val="204"/>
    </font>
    <font>
      <sz val="9"/>
      <color indexed="81"/>
      <name val="Tahoma"/>
      <family val="2"/>
      <charset val="204"/>
    </font>
    <font>
      <b/>
      <sz val="9"/>
      <color indexed="81"/>
      <name val="Tahoma"/>
      <family val="2"/>
      <charset val="204"/>
    </font>
    <font>
      <sz val="12"/>
      <name val="Arial"/>
      <family val="2"/>
      <charset val="204"/>
    </font>
    <font>
      <i/>
      <sz val="11"/>
      <name val="Arial"/>
      <family val="2"/>
      <charset val="204"/>
    </font>
    <font>
      <b/>
      <sz val="16"/>
      <name val="Arial"/>
      <family val="2"/>
      <charset val="204"/>
    </font>
    <font>
      <b/>
      <sz val="14"/>
      <color indexed="12"/>
      <name val="Arial"/>
      <family val="2"/>
      <charset val="204"/>
    </font>
    <font>
      <u/>
      <sz val="10"/>
      <color indexed="12"/>
      <name val="Arial"/>
      <family val="2"/>
      <charset val="204"/>
    </font>
    <font>
      <b/>
      <sz val="10"/>
      <color indexed="10"/>
      <name val="Arial"/>
      <family val="2"/>
      <charset val="204"/>
    </font>
    <font>
      <sz val="10"/>
      <color indexed="10"/>
      <name val="Arial"/>
      <family val="2"/>
      <charset val="204"/>
    </font>
    <font>
      <b/>
      <sz val="7"/>
      <name val="Arial"/>
      <family val="2"/>
      <charset val="204"/>
    </font>
    <font>
      <sz val="11"/>
      <color rgb="FF006100"/>
      <name val="Calibri"/>
      <family val="2"/>
      <charset val="204"/>
      <scheme val="minor"/>
    </font>
    <font>
      <sz val="10"/>
      <color theme="0"/>
      <name val="Arial"/>
      <family val="2"/>
      <charset val="204"/>
    </font>
    <font>
      <sz val="10"/>
      <color rgb="FF0000FF"/>
      <name val="Arial"/>
      <family val="2"/>
      <charset val="204"/>
    </font>
    <font>
      <b/>
      <sz val="10"/>
      <color rgb="FFFF0000"/>
      <name val="Arial"/>
      <family val="2"/>
      <charset val="204"/>
    </font>
    <font>
      <b/>
      <sz val="10"/>
      <color theme="0"/>
      <name val="Arial"/>
      <family val="2"/>
      <charset val="204"/>
    </font>
    <font>
      <b/>
      <sz val="10"/>
      <color rgb="FF0000FF"/>
      <name val="Arial"/>
      <family val="2"/>
      <charset val="204"/>
    </font>
    <font>
      <b/>
      <sz val="12"/>
      <color rgb="FF1700C0"/>
      <name val="Arial"/>
      <family val="2"/>
      <charset val="204"/>
    </font>
    <font>
      <sz val="12"/>
      <color rgb="FF1700C0"/>
      <name val="Arial"/>
      <family val="2"/>
      <charset val="204"/>
    </font>
  </fonts>
  <fills count="10">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50"/>
        <bgColor indexed="64"/>
      </patternFill>
    </fill>
    <fill>
      <patternFill patternType="solid">
        <fgColor indexed="47"/>
        <bgColor indexed="64"/>
      </patternFill>
    </fill>
    <fill>
      <patternFill patternType="solid">
        <fgColor rgb="FFC6EFCE"/>
      </patternFill>
    </fill>
    <fill>
      <patternFill patternType="solid">
        <fgColor theme="0"/>
        <bgColor indexed="64"/>
      </patternFill>
    </fill>
    <fill>
      <patternFill patternType="solid">
        <fgColor rgb="FFFFFF00"/>
        <bgColor indexed="64"/>
      </patternFill>
    </fill>
    <fill>
      <patternFill patternType="solid">
        <fgColor rgb="FFFFFF99"/>
        <bgColor indexed="64"/>
      </patternFill>
    </fill>
  </fills>
  <borders count="32">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5" fillId="0" borderId="0" applyNumberFormat="0" applyFill="0" applyBorder="0" applyAlignment="0" applyProtection="0"/>
    <xf numFmtId="0" fontId="3" fillId="0" borderId="0"/>
    <xf numFmtId="0" fontId="3" fillId="0" borderId="0"/>
    <xf numFmtId="0" fontId="33" fillId="6" borderId="0" applyNumberFormat="0" applyBorder="0" applyAlignment="0" applyProtection="0"/>
  </cellStyleXfs>
  <cellXfs count="221">
    <xf numFmtId="0" fontId="0" fillId="0" borderId="0" xfId="0"/>
    <xf numFmtId="49" fontId="3" fillId="0" borderId="0" xfId="0" applyNumberFormat="1" applyFont="1" applyFill="1" applyBorder="1" applyAlignment="1" applyProtection="1">
      <alignment horizontal="left"/>
      <protection hidden="1"/>
    </xf>
    <xf numFmtId="49" fontId="3" fillId="0" borderId="0" xfId="0" applyNumberFormat="1" applyFont="1" applyFill="1" applyBorder="1" applyAlignment="1" applyProtection="1">
      <alignment horizontal="center"/>
      <protection hidden="1"/>
    </xf>
    <xf numFmtId="0" fontId="3" fillId="0" borderId="0" xfId="0" applyFont="1" applyFill="1" applyProtection="1">
      <protection hidden="1"/>
    </xf>
    <xf numFmtId="49" fontId="10" fillId="0" borderId="0" xfId="0" applyNumberFormat="1" applyFont="1" applyFill="1" applyBorder="1" applyAlignment="1" applyProtection="1">
      <alignment horizontal="left"/>
      <protection hidden="1"/>
    </xf>
    <xf numFmtId="49" fontId="11" fillId="0" borderId="0" xfId="1" applyNumberFormat="1" applyFont="1" applyFill="1" applyBorder="1" applyAlignment="1" applyProtection="1">
      <protection hidden="1"/>
    </xf>
    <xf numFmtId="49" fontId="10" fillId="0" borderId="0" xfId="0" applyNumberFormat="1" applyFont="1" applyFill="1" applyBorder="1" applyAlignment="1" applyProtection="1">
      <alignment vertical="top"/>
      <protection hidden="1"/>
    </xf>
    <xf numFmtId="49" fontId="9" fillId="0" borderId="0" xfId="0" applyNumberFormat="1" applyFont="1" applyFill="1" applyBorder="1" applyAlignment="1" applyProtection="1">
      <alignment horizontal="left"/>
      <protection hidden="1"/>
    </xf>
    <xf numFmtId="0" fontId="15" fillId="0" borderId="0" xfId="0" applyFont="1"/>
    <xf numFmtId="0" fontId="16" fillId="0" borderId="0" xfId="0" applyFont="1"/>
    <xf numFmtId="0" fontId="17" fillId="0" borderId="0" xfId="0" applyFont="1"/>
    <xf numFmtId="0" fontId="18" fillId="0" borderId="0" xfId="0" applyFont="1"/>
    <xf numFmtId="0" fontId="17" fillId="2" borderId="0" xfId="0" applyFont="1" applyFill="1"/>
    <xf numFmtId="0" fontId="0" fillId="2" borderId="0" xfId="0" applyFill="1"/>
    <xf numFmtId="0" fontId="19" fillId="0" borderId="0" xfId="0" applyFont="1"/>
    <xf numFmtId="0" fontId="20" fillId="0" borderId="0" xfId="0" applyFont="1"/>
    <xf numFmtId="49" fontId="3" fillId="0" borderId="1" xfId="0" applyNumberFormat="1" applyFont="1" applyFill="1" applyBorder="1" applyAlignment="1" applyProtection="1">
      <alignment horizontal="left"/>
      <protection hidden="1"/>
    </xf>
    <xf numFmtId="49" fontId="3" fillId="0" borderId="1" xfId="0" applyNumberFormat="1" applyFont="1" applyFill="1" applyBorder="1" applyAlignment="1" applyProtection="1">
      <protection hidden="1"/>
    </xf>
    <xf numFmtId="49" fontId="3" fillId="0" borderId="0" xfId="0" applyNumberFormat="1" applyFont="1" applyFill="1" applyBorder="1" applyAlignment="1" applyProtection="1">
      <protection hidden="1"/>
    </xf>
    <xf numFmtId="1" fontId="3" fillId="0" borderId="0" xfId="0" applyNumberFormat="1" applyFont="1" applyFill="1" applyBorder="1" applyAlignment="1" applyProtection="1">
      <alignment horizontal="center"/>
      <protection hidden="1"/>
    </xf>
    <xf numFmtId="49" fontId="6" fillId="0" borderId="0" xfId="0" applyNumberFormat="1" applyFont="1" applyFill="1" applyBorder="1" applyAlignment="1" applyProtection="1">
      <alignment horizontal="right"/>
      <protection hidden="1"/>
    </xf>
    <xf numFmtId="49" fontId="2" fillId="0" borderId="2" xfId="0" quotePrefix="1" applyNumberFormat="1" applyFont="1" applyFill="1" applyBorder="1" applyAlignment="1" applyProtection="1">
      <alignment horizontal="center" vertical="center" wrapText="1"/>
      <protection hidden="1"/>
    </xf>
    <xf numFmtId="49" fontId="2" fillId="0" borderId="2" xfId="0" applyNumberFormat="1" applyFont="1" applyFill="1" applyBorder="1" applyAlignment="1" applyProtection="1">
      <alignment horizontal="center" vertical="center" wrapText="1"/>
      <protection hidden="1"/>
    </xf>
    <xf numFmtId="49" fontId="3" fillId="0" borderId="3" xfId="0" applyNumberFormat="1" applyFont="1" applyFill="1" applyBorder="1" applyAlignment="1" applyProtection="1">
      <alignment horizontal="left"/>
    </xf>
    <xf numFmtId="49" fontId="3" fillId="0" borderId="4" xfId="0" applyNumberFormat="1" applyFont="1" applyFill="1" applyBorder="1" applyAlignment="1" applyProtection="1">
      <alignment horizontal="left"/>
    </xf>
    <xf numFmtId="49" fontId="3" fillId="0" borderId="4" xfId="0" applyNumberFormat="1" applyFont="1" applyFill="1" applyBorder="1" applyAlignment="1" applyProtection="1">
      <alignment horizontal="center"/>
    </xf>
    <xf numFmtId="166" fontId="3" fillId="0" borderId="4" xfId="0" applyNumberFormat="1" applyFont="1" applyFill="1" applyBorder="1" applyAlignment="1" applyProtection="1">
      <alignment horizontal="center"/>
    </xf>
    <xf numFmtId="0" fontId="3" fillId="0" borderId="0" xfId="0" applyFont="1" applyFill="1" applyProtection="1"/>
    <xf numFmtId="1" fontId="3" fillId="0" borderId="4" xfId="0" applyNumberFormat="1" applyFont="1" applyFill="1" applyBorder="1" applyAlignment="1" applyProtection="1">
      <alignment horizontal="center"/>
    </xf>
    <xf numFmtId="49" fontId="9" fillId="0" borderId="5" xfId="0" applyNumberFormat="1" applyFont="1" applyFill="1" applyBorder="1" applyAlignment="1" applyProtection="1">
      <alignment vertical="center" wrapText="1"/>
      <protection hidden="1"/>
    </xf>
    <xf numFmtId="49" fontId="9" fillId="0" borderId="6" xfId="0" applyNumberFormat="1" applyFont="1" applyFill="1" applyBorder="1" applyAlignment="1" applyProtection="1">
      <alignment vertical="center" wrapText="1"/>
      <protection hidden="1"/>
    </xf>
    <xf numFmtId="49" fontId="9" fillId="0" borderId="7" xfId="0" applyNumberFormat="1" applyFont="1" applyFill="1" applyBorder="1" applyAlignment="1" applyProtection="1">
      <alignment vertical="center" wrapText="1"/>
      <protection hidden="1"/>
    </xf>
    <xf numFmtId="49" fontId="3" fillId="0" borderId="0" xfId="0" applyNumberFormat="1" applyFont="1" applyFill="1" applyProtection="1">
      <protection hidden="1"/>
    </xf>
    <xf numFmtId="1" fontId="1" fillId="0" borderId="0" xfId="0" applyNumberFormat="1" applyFont="1" applyFill="1" applyBorder="1" applyAlignment="1" applyProtection="1">
      <alignment horizontal="left"/>
      <protection hidden="1"/>
    </xf>
    <xf numFmtId="1" fontId="2" fillId="0" borderId="0" xfId="0" applyNumberFormat="1" applyFont="1" applyFill="1" applyBorder="1" applyAlignment="1" applyProtection="1">
      <alignment horizontal="center"/>
      <protection hidden="1"/>
    </xf>
    <xf numFmtId="1" fontId="2" fillId="0" borderId="0" xfId="0" applyNumberFormat="1" applyFont="1" applyFill="1" applyBorder="1" applyAlignment="1" applyProtection="1">
      <alignment horizontal="left"/>
      <protection hidden="1"/>
    </xf>
    <xf numFmtId="1" fontId="4" fillId="0" borderId="0" xfId="0" applyNumberFormat="1" applyFont="1" applyFill="1" applyBorder="1" applyAlignment="1" applyProtection="1">
      <alignment vertical="center"/>
      <protection hidden="1"/>
    </xf>
    <xf numFmtId="1" fontId="4" fillId="0" borderId="0" xfId="0" applyNumberFormat="1" applyFont="1" applyFill="1" applyBorder="1" applyAlignment="1" applyProtection="1">
      <alignment horizontal="center" vertical="center"/>
      <protection hidden="1"/>
    </xf>
    <xf numFmtId="1" fontId="2" fillId="0" borderId="2" xfId="0" applyNumberFormat="1" applyFont="1" applyFill="1" applyBorder="1" applyAlignment="1" applyProtection="1">
      <alignment horizontal="center" vertical="center" wrapText="1"/>
      <protection hidden="1"/>
    </xf>
    <xf numFmtId="2" fontId="3" fillId="0" borderId="0" xfId="0" applyNumberFormat="1" applyFont="1" applyFill="1" applyBorder="1" applyAlignment="1" applyProtection="1">
      <alignment horizontal="right"/>
      <protection hidden="1"/>
    </xf>
    <xf numFmtId="2" fontId="4" fillId="0" borderId="8" xfId="0" applyNumberFormat="1" applyFont="1" applyFill="1" applyBorder="1" applyAlignment="1" applyProtection="1">
      <alignment vertical="center"/>
      <protection hidden="1"/>
    </xf>
    <xf numFmtId="2" fontId="4" fillId="0" borderId="8" xfId="0" applyNumberFormat="1" applyFont="1" applyFill="1" applyBorder="1" applyAlignment="1" applyProtection="1">
      <alignment horizontal="center" vertical="center"/>
      <protection hidden="1"/>
    </xf>
    <xf numFmtId="2" fontId="3" fillId="0" borderId="3" xfId="0" applyNumberFormat="1" applyFont="1" applyFill="1" applyBorder="1" applyAlignment="1" applyProtection="1">
      <alignment horizontal="right" indent="1"/>
    </xf>
    <xf numFmtId="0" fontId="34" fillId="0" borderId="0" xfId="0" applyFont="1" applyFill="1" applyProtection="1">
      <protection hidden="1"/>
    </xf>
    <xf numFmtId="0" fontId="34" fillId="0" borderId="0" xfId="0" applyFont="1" applyFill="1" applyProtection="1"/>
    <xf numFmtId="2" fontId="34" fillId="0" borderId="0" xfId="0" applyNumberFormat="1" applyFont="1" applyFill="1" applyProtection="1">
      <protection hidden="1"/>
    </xf>
    <xf numFmtId="2" fontId="34" fillId="0" borderId="0" xfId="0" applyNumberFormat="1" applyFont="1" applyFill="1" applyProtection="1"/>
    <xf numFmtId="1" fontId="10" fillId="0" borderId="8" xfId="0" applyNumberFormat="1" applyFont="1" applyFill="1" applyBorder="1" applyAlignment="1" applyProtection="1">
      <alignment vertical="top"/>
      <protection hidden="1"/>
    </xf>
    <xf numFmtId="49" fontId="3" fillId="0" borderId="0" xfId="0" applyNumberFormat="1" applyFont="1" applyFill="1" applyBorder="1" applyProtection="1">
      <protection hidden="1"/>
    </xf>
    <xf numFmtId="1" fontId="3" fillId="0" borderId="0" xfId="0" applyNumberFormat="1" applyFont="1" applyFill="1" applyProtection="1">
      <protection hidden="1"/>
    </xf>
    <xf numFmtId="1" fontId="3" fillId="0" borderId="0" xfId="0" applyNumberFormat="1" applyFont="1" applyFill="1" applyBorder="1" applyAlignment="1" applyProtection="1">
      <alignment horizontal="right"/>
      <protection hidden="1"/>
    </xf>
    <xf numFmtId="1" fontId="2" fillId="0" borderId="2" xfId="0" quotePrefix="1" applyNumberFormat="1" applyFont="1" applyFill="1" applyBorder="1" applyAlignment="1" applyProtection="1">
      <alignment horizontal="center" vertical="center" wrapText="1"/>
      <protection hidden="1"/>
    </xf>
    <xf numFmtId="1" fontId="3" fillId="0" borderId="4" xfId="0" applyNumberFormat="1" applyFont="1" applyFill="1" applyBorder="1" applyAlignment="1" applyProtection="1">
      <alignment horizontal="left"/>
    </xf>
    <xf numFmtId="168" fontId="3" fillId="0" borderId="0" xfId="0" applyNumberFormat="1" applyFont="1" applyFill="1" applyProtection="1">
      <protection hidden="1"/>
    </xf>
    <xf numFmtId="168" fontId="3" fillId="0" borderId="0" xfId="0" applyNumberFormat="1" applyFont="1" applyFill="1" applyBorder="1" applyAlignment="1" applyProtection="1">
      <alignment horizontal="left"/>
      <protection hidden="1"/>
    </xf>
    <xf numFmtId="168" fontId="2" fillId="0" borderId="2" xfId="0" quotePrefix="1" applyNumberFormat="1" applyFont="1" applyFill="1" applyBorder="1" applyAlignment="1" applyProtection="1">
      <alignment horizontal="center" vertical="center" wrapText="1"/>
      <protection hidden="1"/>
    </xf>
    <xf numFmtId="168" fontId="3" fillId="0" borderId="4" xfId="0" applyNumberFormat="1" applyFont="1" applyFill="1" applyBorder="1" applyAlignment="1" applyProtection="1">
      <alignment horizontal="left"/>
    </xf>
    <xf numFmtId="166" fontId="3" fillId="0" borderId="0" xfId="0" applyNumberFormat="1" applyFont="1" applyFill="1" applyAlignment="1" applyProtection="1">
      <protection hidden="1"/>
    </xf>
    <xf numFmtId="49" fontId="3" fillId="0" borderId="0" xfId="0" applyNumberFormat="1" applyFont="1" applyFill="1" applyAlignment="1" applyProtection="1">
      <protection hidden="1"/>
    </xf>
    <xf numFmtId="166" fontId="3" fillId="0" borderId="4" xfId="0" applyNumberFormat="1" applyFont="1" applyFill="1" applyBorder="1" applyAlignment="1" applyProtection="1"/>
    <xf numFmtId="49" fontId="3" fillId="0" borderId="4" xfId="0" applyNumberFormat="1" applyFont="1" applyFill="1" applyBorder="1" applyAlignment="1" applyProtection="1"/>
    <xf numFmtId="49" fontId="3" fillId="0" borderId="1" xfId="0" applyNumberFormat="1" applyFont="1" applyFill="1" applyBorder="1" applyAlignment="1" applyProtection="1">
      <alignment horizontal="center"/>
      <protection hidden="1"/>
    </xf>
    <xf numFmtId="49" fontId="11" fillId="0" borderId="0" xfId="1" applyNumberFormat="1" applyFont="1" applyFill="1" applyBorder="1" applyAlignment="1" applyProtection="1">
      <alignment horizontal="center"/>
      <protection hidden="1"/>
    </xf>
    <xf numFmtId="1" fontId="10" fillId="0" borderId="0" xfId="0" applyNumberFormat="1" applyFont="1" applyFill="1" applyBorder="1" applyAlignment="1" applyProtection="1">
      <alignment horizontal="left" vertical="top"/>
      <protection hidden="1"/>
    </xf>
    <xf numFmtId="14" fontId="3" fillId="0" borderId="0" xfId="0" applyNumberFormat="1" applyFont="1" applyFill="1" applyProtection="1">
      <protection hidden="1"/>
    </xf>
    <xf numFmtId="14" fontId="3" fillId="0" borderId="0" xfId="0" applyNumberFormat="1" applyFont="1" applyFill="1" applyBorder="1" applyAlignment="1" applyProtection="1">
      <alignment horizontal="center"/>
      <protection hidden="1"/>
    </xf>
    <xf numFmtId="14" fontId="3" fillId="0" borderId="0" xfId="0" applyNumberFormat="1" applyFont="1" applyFill="1" applyBorder="1" applyAlignment="1" applyProtection="1">
      <alignment horizontal="right"/>
      <protection hidden="1"/>
    </xf>
    <xf numFmtId="14" fontId="2" fillId="0" borderId="2" xfId="0" quotePrefix="1" applyNumberFormat="1" applyFont="1" applyFill="1" applyBorder="1" applyAlignment="1" applyProtection="1">
      <alignment horizontal="center" vertical="center" wrapText="1"/>
      <protection hidden="1"/>
    </xf>
    <xf numFmtId="14" fontId="3" fillId="0" borderId="4" xfId="0" applyNumberFormat="1" applyFont="1" applyFill="1" applyBorder="1" applyAlignment="1" applyProtection="1">
      <alignment horizontal="right" indent="1"/>
    </xf>
    <xf numFmtId="49" fontId="3" fillId="0" borderId="4" xfId="0" applyNumberFormat="1" applyFont="1" applyFill="1" applyBorder="1" applyAlignment="1" applyProtection="1">
      <alignment horizontal="right"/>
    </xf>
    <xf numFmtId="0" fontId="35" fillId="0" borderId="0" xfId="0" applyFont="1" applyFill="1" applyProtection="1">
      <protection hidden="1"/>
    </xf>
    <xf numFmtId="0" fontId="35" fillId="0" borderId="4" xfId="0" applyFont="1" applyFill="1" applyBorder="1" applyProtection="1"/>
    <xf numFmtId="0" fontId="3" fillId="0" borderId="0" xfId="0" applyFont="1" applyFill="1" applyAlignment="1" applyProtection="1">
      <alignment horizontal="left"/>
      <protection hidden="1"/>
    </xf>
    <xf numFmtId="9" fontId="22" fillId="7" borderId="9" xfId="0" applyNumberFormat="1" applyFont="1" applyFill="1" applyBorder="1" applyAlignment="1" applyProtection="1">
      <alignment horizontal="center" vertical="center"/>
      <protection locked="0"/>
    </xf>
    <xf numFmtId="9" fontId="22" fillId="7" borderId="7" xfId="0" applyNumberFormat="1" applyFont="1" applyFill="1" applyBorder="1" applyAlignment="1" applyProtection="1">
      <alignment horizontal="center" vertical="center"/>
      <protection locked="0"/>
    </xf>
    <xf numFmtId="0" fontId="3" fillId="0" borderId="0" xfId="2"/>
    <xf numFmtId="0" fontId="25" fillId="0" borderId="0" xfId="2" applyFont="1"/>
    <xf numFmtId="0" fontId="26" fillId="0" borderId="0" xfId="2" applyFont="1"/>
    <xf numFmtId="0" fontId="27" fillId="0" borderId="0" xfId="2" applyFont="1"/>
    <xf numFmtId="0" fontId="2" fillId="0" borderId="0" xfId="2" applyFont="1"/>
    <xf numFmtId="0" fontId="28" fillId="0" borderId="0" xfId="2" applyFont="1"/>
    <xf numFmtId="0" fontId="16" fillId="0" borderId="0" xfId="2" applyFont="1"/>
    <xf numFmtId="0" fontId="18" fillId="0" borderId="0" xfId="2" applyFont="1"/>
    <xf numFmtId="0" fontId="17" fillId="0" borderId="0" xfId="2" applyFont="1"/>
    <xf numFmtId="0" fontId="15" fillId="0" borderId="0" xfId="2" applyFont="1"/>
    <xf numFmtId="49" fontId="29" fillId="0" borderId="4" xfId="1"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left" vertical="center" wrapText="1"/>
    </xf>
    <xf numFmtId="49" fontId="3" fillId="0" borderId="4" xfId="0" applyNumberFormat="1" applyFont="1" applyFill="1" applyBorder="1" applyProtection="1"/>
    <xf numFmtId="1" fontId="3" fillId="0" borderId="4" xfId="0" applyNumberFormat="1" applyFont="1" applyFill="1" applyBorder="1" applyAlignment="1" applyProtection="1">
      <alignment horizontal="right" indent="1"/>
      <protection locked="0"/>
    </xf>
    <xf numFmtId="0" fontId="0" fillId="0" borderId="4" xfId="0" applyBorder="1"/>
    <xf numFmtId="3" fontId="2" fillId="0" borderId="4" xfId="0" applyNumberFormat="1" applyFont="1" applyFill="1" applyBorder="1" applyAlignment="1" applyProtection="1">
      <alignment horizontal="center" vertical="center" wrapText="1"/>
    </xf>
    <xf numFmtId="1" fontId="3" fillId="0" borderId="4" xfId="0" applyNumberFormat="1" applyFont="1" applyFill="1" applyBorder="1" applyAlignment="1" applyProtection="1">
      <alignment horizontal="left" vertical="center" wrapText="1"/>
    </xf>
    <xf numFmtId="1" fontId="3" fillId="0" borderId="4" xfId="0" applyNumberFormat="1" applyFont="1" applyFill="1" applyBorder="1" applyAlignment="1" applyProtection="1">
      <alignment horizontal="center" vertical="center" wrapText="1"/>
    </xf>
    <xf numFmtId="3" fontId="3" fillId="0" borderId="4" xfId="0" applyNumberFormat="1" applyFont="1" applyFill="1" applyBorder="1" applyAlignment="1" applyProtection="1">
      <alignment horizontal="center" vertical="center" wrapText="1"/>
    </xf>
    <xf numFmtId="169" fontId="3" fillId="0" borderId="4" xfId="0" applyNumberFormat="1" applyFont="1" applyFill="1" applyBorder="1" applyAlignment="1" applyProtection="1">
      <alignment horizontal="center" vertical="center" wrapText="1"/>
    </xf>
    <xf numFmtId="1" fontId="3" fillId="0" borderId="4" xfId="0" quotePrefix="1" applyNumberFormat="1" applyFont="1" applyFill="1" applyBorder="1" applyAlignment="1" applyProtection="1">
      <alignment horizontal="right" vertical="center" wrapText="1"/>
    </xf>
    <xf numFmtId="3" fontId="3" fillId="0" borderId="4" xfId="0" applyNumberFormat="1" applyFont="1" applyFill="1" applyBorder="1" applyAlignment="1" applyProtection="1">
      <alignment horizontal="right" vertical="center" wrapText="1"/>
    </xf>
    <xf numFmtId="4" fontId="3" fillId="0" borderId="4" xfId="0" applyNumberFormat="1" applyFont="1" applyFill="1" applyBorder="1" applyAlignment="1" applyProtection="1">
      <alignment horizontal="left" vertical="center" wrapText="1"/>
    </xf>
    <xf numFmtId="49" fontId="3" fillId="0" borderId="4" xfId="0" quotePrefix="1" applyNumberFormat="1" applyFont="1" applyFill="1" applyBorder="1" applyAlignment="1" applyProtection="1">
      <alignment horizontal="left" vertical="center" wrapText="1"/>
    </xf>
    <xf numFmtId="3" fontId="36" fillId="0" borderId="4" xfId="0" applyNumberFormat="1" applyFont="1" applyFill="1" applyBorder="1" applyAlignment="1" applyProtection="1">
      <alignment horizontal="center" vertical="center" wrapText="1"/>
    </xf>
    <xf numFmtId="49" fontId="3" fillId="0" borderId="4" xfId="0" applyNumberFormat="1" applyFont="1" applyFill="1" applyBorder="1" applyAlignment="1" applyProtection="1">
      <alignment horizontal="center" vertical="center" wrapText="1"/>
    </xf>
    <xf numFmtId="0" fontId="3" fillId="0" borderId="4" xfId="0" applyNumberFormat="1" applyFont="1" applyFill="1" applyBorder="1" applyAlignment="1" applyProtection="1">
      <alignment horizontal="center" vertical="center" wrapText="1"/>
    </xf>
    <xf numFmtId="3" fontId="3" fillId="0" borderId="4" xfId="0" quotePrefix="1" applyNumberFormat="1" applyFont="1" applyFill="1" applyBorder="1" applyAlignment="1" applyProtection="1">
      <alignment horizontal="left" vertical="top" wrapText="1"/>
    </xf>
    <xf numFmtId="169" fontId="31" fillId="0" borderId="4" xfId="0" applyNumberFormat="1" applyFont="1" applyFill="1" applyBorder="1" applyAlignment="1" applyProtection="1">
      <alignment horizontal="center" vertical="center" wrapText="1"/>
    </xf>
    <xf numFmtId="166" fontId="34" fillId="0" borderId="0" xfId="0" applyNumberFormat="1" applyFont="1" applyFill="1" applyAlignment="1" applyProtection="1">
      <protection hidden="1"/>
    </xf>
    <xf numFmtId="49" fontId="2" fillId="0" borderId="0"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166" fontId="2" fillId="0" borderId="0" xfId="0" applyNumberFormat="1" applyFont="1" applyFill="1" applyAlignment="1" applyProtection="1">
      <protection hidden="1"/>
    </xf>
    <xf numFmtId="1" fontId="2" fillId="0" borderId="0" xfId="0" applyNumberFormat="1" applyFont="1" applyFill="1" applyBorder="1" applyAlignment="1" applyProtection="1">
      <alignment vertical="center" wrapText="1"/>
      <protection hidden="1"/>
    </xf>
    <xf numFmtId="1" fontId="2" fillId="0" borderId="0" xfId="0" applyNumberFormat="1" applyFont="1" applyFill="1" applyBorder="1" applyAlignment="1" applyProtection="1">
      <alignment vertical="center"/>
      <protection hidden="1"/>
    </xf>
    <xf numFmtId="2" fontId="2" fillId="0" borderId="8" xfId="0" applyNumberFormat="1" applyFont="1" applyFill="1" applyBorder="1" applyAlignment="1" applyProtection="1">
      <alignment vertical="center"/>
      <protection hidden="1"/>
    </xf>
    <xf numFmtId="0" fontId="32" fillId="0" borderId="0" xfId="0" applyFont="1" applyFill="1" applyBorder="1" applyAlignment="1" applyProtection="1">
      <alignment vertical="center" wrapText="1"/>
      <protection hidden="1"/>
    </xf>
    <xf numFmtId="49" fontId="2" fillId="0" borderId="0" xfId="0" applyNumberFormat="1" applyFont="1" applyFill="1" applyAlignment="1" applyProtection="1">
      <alignment vertical="center"/>
      <protection hidden="1"/>
    </xf>
    <xf numFmtId="1" fontId="2" fillId="0" borderId="0" xfId="0" applyNumberFormat="1" applyFont="1" applyFill="1" applyAlignment="1" applyProtection="1">
      <alignment vertical="center"/>
      <protection hidden="1"/>
    </xf>
    <xf numFmtId="14" fontId="2" fillId="0" borderId="0" xfId="0" applyNumberFormat="1" applyFont="1" applyFill="1" applyAlignment="1" applyProtection="1">
      <alignment vertical="center"/>
      <protection hidden="1"/>
    </xf>
    <xf numFmtId="168" fontId="2" fillId="0" borderId="0" xfId="0" applyNumberFormat="1" applyFont="1" applyFill="1" applyAlignment="1" applyProtection="1">
      <alignment vertical="center"/>
      <protection hidden="1"/>
    </xf>
    <xf numFmtId="0" fontId="2" fillId="0" borderId="0" xfId="0" applyFont="1" applyFill="1" applyAlignment="1" applyProtection="1">
      <alignment vertical="center"/>
      <protection hidden="1"/>
    </xf>
    <xf numFmtId="0" fontId="37" fillId="0" borderId="0" xfId="0" applyFont="1" applyFill="1" applyAlignment="1" applyProtection="1">
      <alignment vertical="center"/>
      <protection hidden="1"/>
    </xf>
    <xf numFmtId="166" fontId="37" fillId="0" borderId="0" xfId="0" applyNumberFormat="1" applyFont="1" applyFill="1" applyAlignment="1" applyProtection="1">
      <alignment vertical="center"/>
      <protection hidden="1"/>
    </xf>
    <xf numFmtId="166" fontId="2" fillId="0" borderId="0" xfId="0" applyNumberFormat="1" applyFont="1" applyFill="1" applyAlignment="1" applyProtection="1">
      <alignment vertical="center"/>
      <protection hidden="1"/>
    </xf>
    <xf numFmtId="0" fontId="2" fillId="0" borderId="0" xfId="0" applyFont="1" applyFill="1" applyAlignment="1" applyProtection="1">
      <alignment horizontal="left" vertical="center"/>
      <protection hidden="1"/>
    </xf>
    <xf numFmtId="2" fontId="37" fillId="0" borderId="0" xfId="0" applyNumberFormat="1" applyFont="1" applyFill="1" applyAlignment="1" applyProtection="1">
      <alignment vertical="center"/>
      <protection hidden="1"/>
    </xf>
    <xf numFmtId="0" fontId="2" fillId="0" borderId="0" xfId="0" applyFont="1" applyBorder="1" applyAlignment="1">
      <alignment vertical="center"/>
    </xf>
    <xf numFmtId="49" fontId="9" fillId="0" borderId="10" xfId="0" applyNumberFormat="1" applyFont="1" applyFill="1" applyBorder="1" applyAlignment="1" applyProtection="1">
      <alignment horizontal="left" vertical="center"/>
      <protection hidden="1"/>
    </xf>
    <xf numFmtId="4" fontId="9" fillId="0" borderId="11" xfId="0" applyNumberFormat="1" applyFont="1" applyFill="1" applyBorder="1" applyAlignment="1" applyProtection="1">
      <alignment horizontal="right" vertical="center"/>
      <protection hidden="1"/>
    </xf>
    <xf numFmtId="4" fontId="14" fillId="0" borderId="12" xfId="0" applyNumberFormat="1" applyFont="1" applyFill="1" applyBorder="1" applyAlignment="1" applyProtection="1">
      <alignment horizontal="center" vertical="center"/>
      <protection hidden="1"/>
    </xf>
    <xf numFmtId="49" fontId="9" fillId="0" borderId="13" xfId="0" applyNumberFormat="1" applyFont="1" applyFill="1" applyBorder="1" applyAlignment="1" applyProtection="1">
      <alignment horizontal="left" vertical="center"/>
      <protection hidden="1"/>
    </xf>
    <xf numFmtId="3" fontId="9" fillId="0" borderId="14" xfId="0" applyNumberFormat="1" applyFont="1" applyFill="1" applyBorder="1" applyAlignment="1" applyProtection="1">
      <alignment horizontal="right" vertical="center"/>
      <protection hidden="1"/>
    </xf>
    <xf numFmtId="3" fontId="14" fillId="0" borderId="15" xfId="0" applyNumberFormat="1" applyFont="1" applyFill="1" applyBorder="1" applyAlignment="1" applyProtection="1">
      <alignment horizontal="center" vertical="center"/>
      <protection hidden="1"/>
    </xf>
    <xf numFmtId="49" fontId="9" fillId="0" borderId="16" xfId="0" applyNumberFormat="1" applyFont="1" applyFill="1" applyBorder="1" applyAlignment="1" applyProtection="1">
      <alignment horizontal="left" vertical="center"/>
      <protection hidden="1"/>
    </xf>
    <xf numFmtId="164" fontId="9" fillId="0" borderId="17" xfId="0" applyNumberFormat="1" applyFont="1" applyFill="1" applyBorder="1" applyAlignment="1" applyProtection="1">
      <alignment horizontal="right" vertical="center"/>
      <protection hidden="1"/>
    </xf>
    <xf numFmtId="164" fontId="14" fillId="0" borderId="18" xfId="0" applyNumberFormat="1" applyFont="1" applyFill="1" applyBorder="1" applyAlignment="1" applyProtection="1">
      <alignment horizontal="center" vertical="center"/>
      <protection hidden="1"/>
    </xf>
    <xf numFmtId="49" fontId="3" fillId="0" borderId="19" xfId="0" applyNumberFormat="1" applyFont="1" applyBorder="1" applyProtection="1"/>
    <xf numFmtId="4" fontId="2" fillId="0" borderId="19" xfId="0" applyNumberFormat="1" applyFont="1" applyFill="1" applyBorder="1" applyAlignment="1" applyProtection="1">
      <alignment horizontal="right" vertical="center"/>
    </xf>
    <xf numFmtId="3" fontId="2" fillId="0" borderId="19" xfId="0" applyNumberFormat="1" applyFont="1" applyFill="1" applyBorder="1" applyAlignment="1" applyProtection="1">
      <alignment horizontal="left" vertical="center" wrapText="1"/>
    </xf>
    <xf numFmtId="3" fontId="2" fillId="0" borderId="19" xfId="0" applyNumberFormat="1" applyFont="1" applyFill="1" applyBorder="1" applyAlignment="1" applyProtection="1">
      <alignment horizontal="center" vertical="center" wrapText="1"/>
    </xf>
    <xf numFmtId="1" fontId="2" fillId="3" borderId="20" xfId="0" applyNumberFormat="1" applyFont="1" applyFill="1" applyBorder="1" applyAlignment="1" applyProtection="1">
      <alignment horizontal="center" vertical="center" wrapText="1"/>
      <protection locked="0"/>
    </xf>
    <xf numFmtId="2" fontId="2" fillId="0" borderId="2" xfId="0" quotePrefix="1" applyNumberFormat="1" applyFont="1" applyFill="1" applyBorder="1" applyAlignment="1" applyProtection="1">
      <alignment horizontal="center" vertical="center" wrapText="1"/>
      <protection hidden="1"/>
    </xf>
    <xf numFmtId="49" fontId="2" fillId="4" borderId="2" xfId="0" applyNumberFormat="1" applyFont="1" applyFill="1" applyBorder="1" applyAlignment="1" applyProtection="1">
      <alignment horizontal="center" vertical="center" wrapText="1"/>
      <protection hidden="1"/>
    </xf>
    <xf numFmtId="3" fontId="2" fillId="0" borderId="2" xfId="0" applyNumberFormat="1" applyFont="1" applyFill="1" applyBorder="1" applyAlignment="1" applyProtection="1">
      <alignment horizontal="center" vertical="center" wrapText="1"/>
      <protection hidden="1"/>
    </xf>
    <xf numFmtId="49" fontId="36" fillId="0" borderId="2" xfId="0" applyNumberFormat="1" applyFont="1" applyFill="1" applyBorder="1" applyAlignment="1" applyProtection="1">
      <alignment horizontal="center" vertical="center" wrapText="1"/>
      <protection hidden="1"/>
    </xf>
    <xf numFmtId="1" fontId="3" fillId="0" borderId="0" xfId="0" applyNumberFormat="1" applyFont="1" applyFill="1" applyAlignment="1" applyProtection="1">
      <alignment vertical="center"/>
      <protection hidden="1"/>
    </xf>
    <xf numFmtId="166" fontId="2" fillId="0" borderId="4" xfId="0" applyNumberFormat="1" applyFont="1" applyFill="1" applyBorder="1" applyAlignment="1" applyProtection="1"/>
    <xf numFmtId="1" fontId="36" fillId="0" borderId="19" xfId="0" applyNumberFormat="1" applyFont="1" applyFill="1" applyBorder="1" applyAlignment="1" applyProtection="1">
      <alignment horizontal="right" vertical="center" wrapText="1"/>
      <protection locked="0"/>
    </xf>
    <xf numFmtId="3" fontId="36" fillId="0" borderId="2" xfId="0" applyNumberFormat="1" applyFont="1" applyFill="1" applyBorder="1" applyAlignment="1" applyProtection="1">
      <alignment horizontal="center" vertical="center" wrapText="1"/>
      <protection hidden="1"/>
    </xf>
    <xf numFmtId="0" fontId="2" fillId="0" borderId="0" xfId="0" applyFont="1" applyFill="1" applyAlignment="1" applyProtection="1">
      <alignment horizontal="center" vertical="center"/>
      <protection hidden="1"/>
    </xf>
    <xf numFmtId="2" fontId="37" fillId="0" borderId="0" xfId="0" applyNumberFormat="1" applyFont="1" applyFill="1" applyAlignment="1" applyProtection="1">
      <alignment horizontal="center" vertical="center"/>
      <protection hidden="1"/>
    </xf>
    <xf numFmtId="0" fontId="37" fillId="0" borderId="0" xfId="0" applyFont="1" applyFill="1" applyAlignment="1" applyProtection="1">
      <alignment horizontal="center" vertical="center"/>
      <protection hidden="1"/>
    </xf>
    <xf numFmtId="1" fontId="2" fillId="0" borderId="0" xfId="0" applyNumberFormat="1" applyFont="1" applyFill="1" applyProtection="1">
      <protection hidden="1"/>
    </xf>
    <xf numFmtId="1" fontId="2" fillId="0" borderId="4" xfId="0" applyNumberFormat="1" applyFont="1" applyFill="1" applyBorder="1" applyAlignment="1" applyProtection="1">
      <alignment horizontal="left"/>
    </xf>
    <xf numFmtId="1" fontId="2" fillId="9" borderId="19" xfId="0" applyNumberFormat="1" applyFont="1" applyFill="1" applyBorder="1" applyAlignment="1" applyProtection="1">
      <alignment horizontal="right" vertical="center" wrapText="1"/>
      <protection locked="0"/>
    </xf>
    <xf numFmtId="49" fontId="2" fillId="8" borderId="2" xfId="0" quotePrefix="1" applyNumberFormat="1" applyFont="1" applyFill="1" applyBorder="1" applyAlignment="1" applyProtection="1">
      <alignment horizontal="center" vertical="center" wrapText="1"/>
      <protection hidden="1"/>
    </xf>
    <xf numFmtId="3" fontId="2" fillId="0" borderId="20" xfId="0" applyNumberFormat="1" applyFont="1" applyFill="1" applyBorder="1" applyAlignment="1" applyProtection="1">
      <alignment horizontal="center" vertical="center" wrapText="1"/>
    </xf>
    <xf numFmtId="49" fontId="6" fillId="0" borderId="0" xfId="2" applyNumberFormat="1" applyFont="1" applyFill="1" applyProtection="1">
      <protection hidden="1"/>
    </xf>
    <xf numFmtId="49" fontId="3" fillId="0" borderId="0" xfId="2" applyNumberFormat="1" applyFont="1" applyFill="1" applyProtection="1">
      <protection hidden="1"/>
    </xf>
    <xf numFmtId="49" fontId="2" fillId="0" borderId="0" xfId="2" applyNumberFormat="1" applyFont="1" applyFill="1" applyProtection="1">
      <protection hidden="1"/>
    </xf>
    <xf numFmtId="49" fontId="3" fillId="0" borderId="4" xfId="2" applyNumberFormat="1" applyFont="1" applyFill="1" applyBorder="1" applyProtection="1"/>
    <xf numFmtId="3" fontId="3" fillId="0" borderId="19" xfId="0" applyNumberFormat="1" applyFont="1" applyFill="1" applyBorder="1" applyAlignment="1" applyProtection="1">
      <alignment horizontal="left" vertical="top" wrapText="1"/>
    </xf>
    <xf numFmtId="14" fontId="2" fillId="0" borderId="2" xfId="0" quotePrefix="1" applyNumberFormat="1" applyFont="1" applyFill="1" applyBorder="1" applyAlignment="1" applyProtection="1">
      <alignment horizontal="left" vertical="center" wrapText="1"/>
      <protection hidden="1"/>
    </xf>
    <xf numFmtId="3" fontId="30" fillId="0" borderId="19" xfId="0" applyNumberFormat="1" applyFont="1" applyFill="1" applyBorder="1" applyAlignment="1" applyProtection="1">
      <alignment horizontal="left" vertical="center" wrapText="1"/>
    </xf>
    <xf numFmtId="3" fontId="38" fillId="0" borderId="2" xfId="0" applyNumberFormat="1" applyFont="1" applyFill="1" applyBorder="1" applyAlignment="1" applyProtection="1">
      <alignment horizontal="center" vertical="center"/>
      <protection hidden="1"/>
    </xf>
    <xf numFmtId="49" fontId="2" fillId="0" borderId="2" xfId="0" applyNumberFormat="1" applyFont="1" applyFill="1" applyBorder="1" applyAlignment="1" applyProtection="1">
      <alignment horizontal="center" vertical="center"/>
      <protection hidden="1"/>
    </xf>
    <xf numFmtId="166" fontId="2" fillId="0" borderId="2" xfId="0" applyNumberFormat="1" applyFont="1" applyFill="1" applyBorder="1" applyAlignment="1" applyProtection="1">
      <alignment horizontal="center" vertical="center"/>
      <protection hidden="1"/>
    </xf>
    <xf numFmtId="49" fontId="3" fillId="0" borderId="4" xfId="0" applyNumberFormat="1" applyFont="1" applyFill="1" applyBorder="1" applyAlignment="1" applyProtection="1">
      <alignment horizontal="left" vertical="center" wrapText="1"/>
    </xf>
    <xf numFmtId="49" fontId="2" fillId="8" borderId="2" xfId="3" applyNumberFormat="1" applyFont="1" applyFill="1" applyBorder="1" applyAlignment="1" applyProtection="1">
      <alignment horizontal="left" vertical="center" wrapText="1"/>
      <protection hidden="1"/>
    </xf>
    <xf numFmtId="49" fontId="30" fillId="4" borderId="2" xfId="0" applyNumberFormat="1" applyFont="1" applyFill="1" applyBorder="1" applyAlignment="1" applyProtection="1">
      <alignment horizontal="center" vertical="center"/>
      <protection hidden="1"/>
    </xf>
    <xf numFmtId="3" fontId="30" fillId="4" borderId="2" xfId="0" applyNumberFormat="1" applyFont="1" applyFill="1" applyBorder="1" applyAlignment="1" applyProtection="1">
      <alignment horizontal="center" vertical="center" wrapText="1"/>
      <protection hidden="1"/>
    </xf>
    <xf numFmtId="170" fontId="30" fillId="4" borderId="2" xfId="0" applyNumberFormat="1" applyFont="1" applyFill="1" applyBorder="1" applyAlignment="1" applyProtection="1">
      <alignment horizontal="center" vertical="center" wrapText="1"/>
      <protection hidden="1"/>
    </xf>
    <xf numFmtId="3" fontId="2" fillId="0" borderId="19" xfId="0" applyNumberFormat="1" applyFont="1" applyFill="1" applyBorder="1" applyAlignment="1" applyProtection="1">
      <alignment horizontal="center" vertical="center"/>
    </xf>
    <xf numFmtId="3" fontId="36" fillId="0" borderId="19" xfId="0" applyNumberFormat="1" applyFont="1" applyFill="1" applyBorder="1" applyAlignment="1" applyProtection="1">
      <alignment horizontal="center" vertical="center" wrapText="1"/>
    </xf>
    <xf numFmtId="3" fontId="2" fillId="0" borderId="19" xfId="0" applyNumberFormat="1" applyFont="1" applyFill="1" applyBorder="1" applyAlignment="1" applyProtection="1">
      <alignment horizontal="right" vertical="center"/>
    </xf>
    <xf numFmtId="49" fontId="9" fillId="0" borderId="21" xfId="0" applyNumberFormat="1" applyFont="1" applyFill="1" applyBorder="1" applyAlignment="1" applyProtection="1">
      <alignment horizontal="center" vertical="center" wrapText="1"/>
      <protection hidden="1"/>
    </xf>
    <xf numFmtId="49" fontId="9" fillId="0" borderId="22" xfId="0" applyNumberFormat="1" applyFont="1" applyFill="1" applyBorder="1" applyAlignment="1" applyProtection="1">
      <alignment horizontal="center" vertical="center" wrapText="1"/>
      <protection hidden="1"/>
    </xf>
    <xf numFmtId="49" fontId="2" fillId="0" borderId="5" xfId="0" applyNumberFormat="1" applyFont="1" applyFill="1" applyBorder="1" applyAlignment="1" applyProtection="1">
      <alignment horizontal="center" vertical="center" wrapText="1"/>
      <protection hidden="1"/>
    </xf>
    <xf numFmtId="49" fontId="2" fillId="0" borderId="0" xfId="0" applyNumberFormat="1" applyFont="1" applyFill="1" applyBorder="1" applyAlignment="1" applyProtection="1">
      <alignment horizontal="center" vertical="center" wrapText="1"/>
      <protection hidden="1"/>
    </xf>
    <xf numFmtId="49" fontId="2" fillId="0" borderId="8" xfId="0" applyNumberFormat="1" applyFont="1" applyFill="1" applyBorder="1" applyAlignment="1" applyProtection="1">
      <alignment horizontal="center" vertical="center" wrapText="1"/>
      <protection hidden="1"/>
    </xf>
    <xf numFmtId="49" fontId="2" fillId="0" borderId="6" xfId="0" applyNumberFormat="1" applyFont="1" applyFill="1" applyBorder="1" applyAlignment="1" applyProtection="1">
      <alignment horizontal="center" vertical="center" wrapText="1"/>
      <protection hidden="1"/>
    </xf>
    <xf numFmtId="49" fontId="2" fillId="0" borderId="7" xfId="0" applyNumberFormat="1" applyFont="1" applyFill="1" applyBorder="1" applyAlignment="1" applyProtection="1">
      <alignment horizontal="center" vertical="center" wrapText="1"/>
      <protection hidden="1"/>
    </xf>
    <xf numFmtId="49" fontId="2" fillId="0" borderId="23" xfId="0" applyNumberFormat="1" applyFont="1" applyFill="1" applyBorder="1" applyAlignment="1" applyProtection="1">
      <alignment horizontal="center" vertical="center" wrapText="1"/>
      <protection hidden="1"/>
    </xf>
    <xf numFmtId="49" fontId="2" fillId="0" borderId="24" xfId="0" applyNumberFormat="1" applyFont="1" applyFill="1" applyBorder="1" applyAlignment="1" applyProtection="1">
      <alignment horizontal="center"/>
      <protection hidden="1"/>
    </xf>
    <xf numFmtId="49" fontId="2" fillId="0" borderId="25" xfId="0" applyNumberFormat="1" applyFont="1" applyFill="1" applyBorder="1" applyAlignment="1" applyProtection="1">
      <alignment horizontal="center"/>
      <protection hidden="1"/>
    </xf>
    <xf numFmtId="49" fontId="2" fillId="0" borderId="26" xfId="0" applyNumberFormat="1" applyFont="1" applyFill="1" applyBorder="1" applyAlignment="1" applyProtection="1">
      <alignment horizontal="center"/>
      <protection hidden="1"/>
    </xf>
    <xf numFmtId="165" fontId="22" fillId="0" borderId="27" xfId="0" applyNumberFormat="1" applyFont="1" applyFill="1" applyBorder="1" applyAlignment="1" applyProtection="1">
      <alignment horizontal="center" vertical="center"/>
      <protection hidden="1"/>
    </xf>
    <xf numFmtId="165" fontId="22" fillId="0" borderId="9" xfId="0" applyNumberFormat="1" applyFont="1" applyFill="1" applyBorder="1" applyAlignment="1" applyProtection="1">
      <alignment horizontal="center" vertical="center"/>
      <protection hidden="1"/>
    </xf>
    <xf numFmtId="165" fontId="22" fillId="0" borderId="28" xfId="0" applyNumberFormat="1" applyFont="1" applyFill="1" applyBorder="1" applyAlignment="1" applyProtection="1">
      <alignment horizontal="center" vertical="center"/>
      <protection hidden="1"/>
    </xf>
    <xf numFmtId="165" fontId="22" fillId="0" borderId="6" xfId="0" applyNumberFormat="1" applyFont="1" applyFill="1" applyBorder="1" applyAlignment="1" applyProtection="1">
      <alignment horizontal="center" vertical="center"/>
      <protection hidden="1"/>
    </xf>
    <xf numFmtId="165" fontId="22" fillId="0" borderId="7" xfId="0" applyNumberFormat="1" applyFont="1" applyFill="1" applyBorder="1" applyAlignment="1" applyProtection="1">
      <alignment horizontal="center" vertical="center"/>
      <protection hidden="1"/>
    </xf>
    <xf numFmtId="165" fontId="22" fillId="0" borderId="23" xfId="0" applyNumberFormat="1" applyFont="1" applyFill="1" applyBorder="1" applyAlignment="1" applyProtection="1">
      <alignment horizontal="center" vertical="center"/>
      <protection hidden="1"/>
    </xf>
    <xf numFmtId="0" fontId="7" fillId="5" borderId="5" xfId="0" applyFont="1" applyFill="1" applyBorder="1" applyAlignment="1" applyProtection="1">
      <alignment horizontal="left" vertical="center" wrapText="1"/>
      <protection hidden="1"/>
    </xf>
    <xf numFmtId="0" fontId="7" fillId="5" borderId="0" xfId="0" applyFont="1" applyFill="1" applyBorder="1" applyAlignment="1" applyProtection="1">
      <alignment horizontal="left" vertical="center" wrapText="1"/>
      <protection hidden="1"/>
    </xf>
    <xf numFmtId="0" fontId="7" fillId="5" borderId="8" xfId="0" applyFont="1" applyFill="1" applyBorder="1" applyAlignment="1" applyProtection="1">
      <alignment horizontal="left" vertical="center" wrapText="1"/>
      <protection hidden="1"/>
    </xf>
    <xf numFmtId="0" fontId="7" fillId="5" borderId="6" xfId="0" applyFont="1" applyFill="1" applyBorder="1" applyAlignment="1" applyProtection="1">
      <alignment horizontal="left" vertical="center" wrapText="1"/>
      <protection hidden="1"/>
    </xf>
    <xf numFmtId="0" fontId="7" fillId="5" borderId="7" xfId="0" applyFont="1" applyFill="1" applyBorder="1" applyAlignment="1" applyProtection="1">
      <alignment horizontal="left" vertical="center" wrapText="1"/>
      <protection hidden="1"/>
    </xf>
    <xf numFmtId="0" fontId="7" fillId="5" borderId="23" xfId="0" applyFont="1" applyFill="1" applyBorder="1" applyAlignment="1" applyProtection="1">
      <alignment horizontal="left" vertical="center" wrapText="1"/>
      <protection hidden="1"/>
    </xf>
    <xf numFmtId="9" fontId="22" fillId="6" borderId="27" xfId="4" applyNumberFormat="1" applyFont="1" applyBorder="1" applyAlignment="1" applyProtection="1">
      <alignment horizontal="center" vertical="center"/>
      <protection locked="0"/>
    </xf>
    <xf numFmtId="9" fontId="22" fillId="6" borderId="9" xfId="4" applyNumberFormat="1" applyFont="1" applyBorder="1" applyAlignment="1" applyProtection="1">
      <alignment horizontal="center" vertical="center"/>
      <protection locked="0"/>
    </xf>
    <xf numFmtId="9" fontId="22" fillId="6" borderId="28" xfId="4" applyNumberFormat="1" applyFont="1" applyBorder="1" applyAlignment="1" applyProtection="1">
      <alignment horizontal="center" vertical="center"/>
      <protection locked="0"/>
    </xf>
    <xf numFmtId="9" fontId="22" fillId="6" borderId="6" xfId="4" applyNumberFormat="1" applyFont="1" applyBorder="1" applyAlignment="1" applyProtection="1">
      <alignment horizontal="center" vertical="center"/>
      <protection locked="0"/>
    </xf>
    <xf numFmtId="9" fontId="22" fillId="6" borderId="7" xfId="4" applyNumberFormat="1" applyFont="1" applyBorder="1" applyAlignment="1" applyProtection="1">
      <alignment horizontal="center" vertical="center"/>
      <protection locked="0"/>
    </xf>
    <xf numFmtId="9" fontId="22" fillId="6" borderId="23" xfId="4" applyNumberFormat="1" applyFont="1" applyBorder="1" applyAlignment="1" applyProtection="1">
      <alignment horizontal="center" vertical="center"/>
      <protection locked="0"/>
    </xf>
    <xf numFmtId="49" fontId="2" fillId="0" borderId="5" xfId="0" applyNumberFormat="1" applyFont="1" applyFill="1" applyBorder="1" applyAlignment="1" applyProtection="1">
      <alignment horizontal="center" vertical="center"/>
      <protection hidden="1"/>
    </xf>
    <xf numFmtId="49" fontId="2" fillId="0" borderId="0" xfId="0" applyNumberFormat="1" applyFont="1" applyFill="1" applyBorder="1" applyAlignment="1" applyProtection="1">
      <alignment horizontal="center" vertical="center"/>
      <protection hidden="1"/>
    </xf>
    <xf numFmtId="49" fontId="2" fillId="0" borderId="8" xfId="0" applyNumberFormat="1" applyFont="1" applyFill="1" applyBorder="1" applyAlignment="1" applyProtection="1">
      <alignment horizontal="center" vertical="center"/>
      <protection hidden="1"/>
    </xf>
    <xf numFmtId="49" fontId="2" fillId="0" borderId="6" xfId="0" applyNumberFormat="1" applyFont="1" applyFill="1" applyBorder="1" applyAlignment="1" applyProtection="1">
      <alignment horizontal="center" vertical="center"/>
      <protection hidden="1"/>
    </xf>
    <xf numFmtId="49" fontId="2" fillId="0" borderId="7" xfId="0" applyNumberFormat="1" applyFont="1" applyFill="1" applyBorder="1" applyAlignment="1" applyProtection="1">
      <alignment horizontal="center" vertical="center"/>
      <protection hidden="1"/>
    </xf>
    <xf numFmtId="49" fontId="2" fillId="0" borderId="23" xfId="0" applyNumberFormat="1" applyFont="1" applyFill="1" applyBorder="1" applyAlignment="1" applyProtection="1">
      <alignment horizontal="center" vertical="center"/>
      <protection hidden="1"/>
    </xf>
    <xf numFmtId="0" fontId="9" fillId="0" borderId="29" xfId="0" applyFont="1" applyFill="1" applyBorder="1" applyAlignment="1" applyProtection="1">
      <alignment horizontal="center" vertical="center" wrapText="1"/>
      <protection hidden="1"/>
    </xf>
    <xf numFmtId="0" fontId="9" fillId="0" borderId="30" xfId="0" applyFont="1" applyFill="1" applyBorder="1" applyAlignment="1" applyProtection="1">
      <alignment horizontal="center" vertical="center" wrapText="1"/>
      <protection hidden="1"/>
    </xf>
    <xf numFmtId="0" fontId="9" fillId="0" borderId="31" xfId="0" applyFont="1" applyFill="1" applyBorder="1" applyAlignment="1" applyProtection="1">
      <alignment horizontal="center" vertical="center" wrapText="1"/>
      <protection hidden="1"/>
    </xf>
    <xf numFmtId="49" fontId="9" fillId="3" borderId="4" xfId="0" applyNumberFormat="1" applyFont="1" applyFill="1" applyBorder="1" applyAlignment="1" applyProtection="1">
      <alignment horizontal="left" vertical="top" wrapText="1"/>
      <protection hidden="1"/>
    </xf>
    <xf numFmtId="167" fontId="13" fillId="0" borderId="0" xfId="0" applyNumberFormat="1" applyFont="1" applyFill="1" applyAlignment="1" applyProtection="1">
      <alignment horizontal="center" vertical="center"/>
      <protection hidden="1"/>
    </xf>
    <xf numFmtId="167" fontId="13" fillId="0" borderId="0" xfId="0" applyNumberFormat="1" applyFont="1" applyFill="1" applyBorder="1" applyAlignment="1" applyProtection="1">
      <alignment horizontal="center" vertical="center"/>
      <protection hidden="1"/>
    </xf>
    <xf numFmtId="49" fontId="2" fillId="0" borderId="4" xfId="0" applyNumberFormat="1" applyFont="1" applyFill="1" applyBorder="1" applyAlignment="1" applyProtection="1">
      <alignment horizontal="center" wrapText="1"/>
      <protection hidden="1"/>
    </xf>
    <xf numFmtId="49" fontId="19" fillId="0" borderId="4" xfId="1" applyNumberFormat="1" applyFont="1" applyFill="1" applyBorder="1" applyAlignment="1" applyProtection="1">
      <alignment horizontal="center" vertical="center"/>
      <protection hidden="1"/>
    </xf>
    <xf numFmtId="0" fontId="9" fillId="0" borderId="27" xfId="0" applyFont="1" applyFill="1" applyBorder="1" applyAlignment="1" applyProtection="1">
      <alignment horizontal="center" vertical="center" wrapText="1"/>
      <protection hidden="1"/>
    </xf>
    <xf numFmtId="0" fontId="9" fillId="0" borderId="9" xfId="0" applyFont="1" applyFill="1" applyBorder="1" applyAlignment="1" applyProtection="1">
      <alignment horizontal="center" vertical="center" wrapText="1"/>
      <protection hidden="1"/>
    </xf>
    <xf numFmtId="0" fontId="9" fillId="0" borderId="28" xfId="0" applyFont="1" applyFill="1" applyBorder="1" applyAlignment="1" applyProtection="1">
      <alignment horizontal="center" vertical="center" wrapText="1"/>
      <protection hidden="1"/>
    </xf>
    <xf numFmtId="49" fontId="2" fillId="0" borderId="4" xfId="0" applyNumberFormat="1" applyFont="1" applyFill="1" applyBorder="1" applyAlignment="1" applyProtection="1">
      <alignment horizontal="center" vertical="center" wrapText="1"/>
      <protection hidden="1"/>
    </xf>
    <xf numFmtId="0" fontId="0" fillId="0" borderId="4" xfId="0" applyBorder="1" applyAlignment="1">
      <alignment horizontal="center" vertical="center" wrapText="1"/>
    </xf>
    <xf numFmtId="49" fontId="39" fillId="0" borderId="4" xfId="0" applyNumberFormat="1" applyFont="1" applyFill="1" applyBorder="1" applyAlignment="1" applyProtection="1">
      <alignment horizontal="center" vertical="center" wrapText="1"/>
      <protection hidden="1"/>
    </xf>
    <xf numFmtId="0" fontId="40" fillId="0" borderId="4" xfId="0" applyFont="1" applyBorder="1" applyAlignment="1">
      <alignment horizontal="center" vertical="center" wrapText="1"/>
    </xf>
  </cellXfs>
  <cellStyles count="5">
    <cellStyle name="Гиперссылка" xfId="1" builtinId="8"/>
    <cellStyle name="Обычный" xfId="0" builtinId="0"/>
    <cellStyle name="Обычный 2" xfId="2"/>
    <cellStyle name="Обычный 6" xfId="3"/>
    <cellStyle name="Хороший" xfId="4" builtinId="26"/>
  </cellStyles>
  <dxfs count="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png"/><Relationship Id="rId84" Type="http://schemas.openxmlformats.org/officeDocument/2006/relationships/image" Target="../media/image84.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38" Type="http://schemas.openxmlformats.org/officeDocument/2006/relationships/image" Target="../media/image138.png"/><Relationship Id="rId154" Type="http://schemas.openxmlformats.org/officeDocument/2006/relationships/image" Target="../media/image154.png"/><Relationship Id="rId159" Type="http://schemas.openxmlformats.org/officeDocument/2006/relationships/image" Target="../media/image159.png"/><Relationship Id="rId175" Type="http://schemas.openxmlformats.org/officeDocument/2006/relationships/image" Target="../media/image175.png"/><Relationship Id="rId170" Type="http://schemas.openxmlformats.org/officeDocument/2006/relationships/image" Target="../media/image170.png"/><Relationship Id="rId191" Type="http://schemas.openxmlformats.org/officeDocument/2006/relationships/image" Target="../media/image191.png"/><Relationship Id="rId16" Type="http://schemas.openxmlformats.org/officeDocument/2006/relationships/image" Target="../media/image16.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28" Type="http://schemas.openxmlformats.org/officeDocument/2006/relationships/image" Target="../media/image128.png"/><Relationship Id="rId144" Type="http://schemas.openxmlformats.org/officeDocument/2006/relationships/image" Target="../media/image144.png"/><Relationship Id="rId149" Type="http://schemas.openxmlformats.org/officeDocument/2006/relationships/image" Target="../media/image149.png"/><Relationship Id="rId5" Type="http://schemas.openxmlformats.org/officeDocument/2006/relationships/image" Target="../media/image5.png"/><Relationship Id="rId90" Type="http://schemas.openxmlformats.org/officeDocument/2006/relationships/image" Target="../media/image90.png"/><Relationship Id="rId95" Type="http://schemas.openxmlformats.org/officeDocument/2006/relationships/image" Target="../media/image95.png"/><Relationship Id="rId160" Type="http://schemas.openxmlformats.org/officeDocument/2006/relationships/image" Target="../media/image160.png"/><Relationship Id="rId165" Type="http://schemas.openxmlformats.org/officeDocument/2006/relationships/image" Target="../media/image165.png"/><Relationship Id="rId181" Type="http://schemas.openxmlformats.org/officeDocument/2006/relationships/image" Target="../media/image181.png"/><Relationship Id="rId186" Type="http://schemas.openxmlformats.org/officeDocument/2006/relationships/image" Target="../media/image186.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png"/><Relationship Id="rId113" Type="http://schemas.openxmlformats.org/officeDocument/2006/relationships/image" Target="../media/image113.png"/><Relationship Id="rId118" Type="http://schemas.openxmlformats.org/officeDocument/2006/relationships/image" Target="../media/image118.png"/><Relationship Id="rId134" Type="http://schemas.openxmlformats.org/officeDocument/2006/relationships/image" Target="../media/image134.png"/><Relationship Id="rId139" Type="http://schemas.openxmlformats.org/officeDocument/2006/relationships/image" Target="../media/image139.png"/><Relationship Id="rId80" Type="http://schemas.openxmlformats.org/officeDocument/2006/relationships/image" Target="../media/image80.png"/><Relationship Id="rId85" Type="http://schemas.openxmlformats.org/officeDocument/2006/relationships/image" Target="../media/image85.png"/><Relationship Id="rId150" Type="http://schemas.openxmlformats.org/officeDocument/2006/relationships/image" Target="../media/image150.png"/><Relationship Id="rId155" Type="http://schemas.openxmlformats.org/officeDocument/2006/relationships/image" Target="../media/image155.png"/><Relationship Id="rId171" Type="http://schemas.openxmlformats.org/officeDocument/2006/relationships/image" Target="../media/image171.png"/><Relationship Id="rId176" Type="http://schemas.openxmlformats.org/officeDocument/2006/relationships/image" Target="../media/image176.png"/><Relationship Id="rId192" Type="http://schemas.openxmlformats.org/officeDocument/2006/relationships/image" Target="../media/image192.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08" Type="http://schemas.openxmlformats.org/officeDocument/2006/relationships/image" Target="../media/image108.png"/><Relationship Id="rId124" Type="http://schemas.openxmlformats.org/officeDocument/2006/relationships/image" Target="../media/image124.png"/><Relationship Id="rId129" Type="http://schemas.openxmlformats.org/officeDocument/2006/relationships/image" Target="../media/image129.png"/><Relationship Id="rId54" Type="http://schemas.openxmlformats.org/officeDocument/2006/relationships/image" Target="../media/image54.png"/><Relationship Id="rId70" Type="http://schemas.openxmlformats.org/officeDocument/2006/relationships/image" Target="../media/image70.png"/><Relationship Id="rId75" Type="http://schemas.openxmlformats.org/officeDocument/2006/relationships/image" Target="../media/image75.png"/><Relationship Id="rId91" Type="http://schemas.openxmlformats.org/officeDocument/2006/relationships/image" Target="../media/image91.png"/><Relationship Id="rId96" Type="http://schemas.openxmlformats.org/officeDocument/2006/relationships/image" Target="../media/image96.png"/><Relationship Id="rId140" Type="http://schemas.openxmlformats.org/officeDocument/2006/relationships/image" Target="../media/image140.png"/><Relationship Id="rId145" Type="http://schemas.openxmlformats.org/officeDocument/2006/relationships/image" Target="../media/image145.png"/><Relationship Id="rId161" Type="http://schemas.openxmlformats.org/officeDocument/2006/relationships/image" Target="../media/image161.png"/><Relationship Id="rId166" Type="http://schemas.openxmlformats.org/officeDocument/2006/relationships/image" Target="../media/image166.png"/><Relationship Id="rId182" Type="http://schemas.openxmlformats.org/officeDocument/2006/relationships/image" Target="../media/image182.png"/><Relationship Id="rId187" Type="http://schemas.openxmlformats.org/officeDocument/2006/relationships/image" Target="../media/image187.png"/><Relationship Id="rId1" Type="http://schemas.openxmlformats.org/officeDocument/2006/relationships/image" Target="../media/image1.jpe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119" Type="http://schemas.openxmlformats.org/officeDocument/2006/relationships/image" Target="../media/image119.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1.png"/><Relationship Id="rId86" Type="http://schemas.openxmlformats.org/officeDocument/2006/relationships/image" Target="../media/image86.png"/><Relationship Id="rId130" Type="http://schemas.openxmlformats.org/officeDocument/2006/relationships/image" Target="../media/image130.png"/><Relationship Id="rId135" Type="http://schemas.openxmlformats.org/officeDocument/2006/relationships/image" Target="../media/image135.png"/><Relationship Id="rId151" Type="http://schemas.openxmlformats.org/officeDocument/2006/relationships/image" Target="../media/image151.png"/><Relationship Id="rId156" Type="http://schemas.openxmlformats.org/officeDocument/2006/relationships/image" Target="../media/image156.png"/><Relationship Id="rId177" Type="http://schemas.openxmlformats.org/officeDocument/2006/relationships/image" Target="../media/image177.png"/><Relationship Id="rId172" Type="http://schemas.openxmlformats.org/officeDocument/2006/relationships/image" Target="../media/image172.png"/><Relationship Id="rId193" Type="http://schemas.openxmlformats.org/officeDocument/2006/relationships/image" Target="../media/image193.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188" Type="http://schemas.openxmlformats.org/officeDocument/2006/relationships/image" Target="../media/image188.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189" Type="http://schemas.openxmlformats.org/officeDocument/2006/relationships/image" Target="../media/image189.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90" Type="http://schemas.openxmlformats.org/officeDocument/2006/relationships/image" Target="../media/image190.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s>
</file>

<file path=xl/drawings/_rels/drawing2.xml.rels><?xml version="1.0" encoding="UTF-8" standalone="yes"?>
<Relationships xmlns="http://schemas.openxmlformats.org/package/2006/relationships"><Relationship Id="rId8" Type="http://schemas.openxmlformats.org/officeDocument/2006/relationships/image" Target="../media/image201.png"/><Relationship Id="rId3" Type="http://schemas.openxmlformats.org/officeDocument/2006/relationships/image" Target="../media/image196.png"/><Relationship Id="rId7" Type="http://schemas.openxmlformats.org/officeDocument/2006/relationships/image" Target="../media/image200.png"/><Relationship Id="rId2" Type="http://schemas.openxmlformats.org/officeDocument/2006/relationships/image" Target="../media/image195.png"/><Relationship Id="rId1" Type="http://schemas.openxmlformats.org/officeDocument/2006/relationships/image" Target="../media/image194.png"/><Relationship Id="rId6" Type="http://schemas.openxmlformats.org/officeDocument/2006/relationships/image" Target="../media/image199.png"/><Relationship Id="rId5" Type="http://schemas.openxmlformats.org/officeDocument/2006/relationships/image" Target="../media/image198.png"/><Relationship Id="rId4" Type="http://schemas.openxmlformats.org/officeDocument/2006/relationships/image" Target="../media/image197.png"/><Relationship Id="rId9" Type="http://schemas.openxmlformats.org/officeDocument/2006/relationships/image" Target="../media/image202.png"/></Relationships>
</file>

<file path=xl/drawings/drawing1.xml><?xml version="1.0" encoding="utf-8"?>
<xdr:wsDr xmlns:xdr="http://schemas.openxmlformats.org/drawingml/2006/spreadsheetDrawing" xmlns:a="http://schemas.openxmlformats.org/drawingml/2006/main">
  <xdr:twoCellAnchor editAs="oneCell">
    <xdr:from>
      <xdr:col>0</xdr:col>
      <xdr:colOff>75639</xdr:colOff>
      <xdr:row>2</xdr:row>
      <xdr:rowOff>220756</xdr:rowOff>
    </xdr:from>
    <xdr:to>
      <xdr:col>4</xdr:col>
      <xdr:colOff>504264</xdr:colOff>
      <xdr:row>14</xdr:row>
      <xdr:rowOff>63313</xdr:rowOff>
    </xdr:to>
    <xdr:pic>
      <xdr:nvPicPr>
        <xdr:cNvPr id="1415" name="Рисунок 3"/>
        <xdr:cNvPicPr>
          <a:picLocks noChangeAspect="1" noChangeArrowheads="1"/>
        </xdr:cNvPicPr>
      </xdr:nvPicPr>
      <xdr:blipFill>
        <a:blip xmlns:r="http://schemas.openxmlformats.org/officeDocument/2006/relationships" r:embed="rId1" cstate="print"/>
        <a:srcRect/>
        <a:stretch>
          <a:fillRect/>
        </a:stretch>
      </xdr:blipFill>
      <xdr:spPr bwMode="auto">
        <a:xfrm>
          <a:off x="75639" y="411256"/>
          <a:ext cx="2367243" cy="1433792"/>
        </a:xfrm>
        <a:prstGeom prst="rect">
          <a:avLst/>
        </a:prstGeom>
        <a:noFill/>
        <a:ln w="9525">
          <a:noFill/>
          <a:miter lim="800000"/>
          <a:headEnd/>
          <a:tailEnd/>
        </a:ln>
      </xdr:spPr>
    </xdr:pic>
    <xdr:clientData/>
  </xdr:twoCellAnchor>
  <xdr:twoCellAnchor>
    <xdr:from>
      <xdr:col>8</xdr:col>
      <xdr:colOff>133350</xdr:colOff>
      <xdr:row>17</xdr:row>
      <xdr:rowOff>123825</xdr:rowOff>
    </xdr:from>
    <xdr:to>
      <xdr:col>8</xdr:col>
      <xdr:colOff>1465350</xdr:colOff>
      <xdr:row>17</xdr:row>
      <xdr:rowOff>1455825</xdr:rowOff>
    </xdr:to>
    <xdr:pic>
      <xdr:nvPicPr>
        <xdr:cNvPr id="729" name="Имя " descr="Descr "/>
        <xdr:cNvPicPr>
          <a:picLocks noChangeAspect="1"/>
        </xdr:cNvPicPr>
      </xdr:nvPicPr>
      <xdr:blipFill>
        <a:blip xmlns:r="http://schemas.openxmlformats.org/officeDocument/2006/relationships" r:embed="rId2"/>
        <a:stretch>
          <a:fillRect/>
        </a:stretch>
      </xdr:blipFill>
      <xdr:spPr>
        <a:xfrm>
          <a:off x="5248275" y="714375"/>
          <a:ext cx="1332000" cy="1332000"/>
        </a:xfrm>
        <a:prstGeom prst="rect">
          <a:avLst/>
        </a:prstGeom>
        <a:ln w="9525">
          <a:solidFill>
            <a:srgbClr val="000000"/>
          </a:solidFill>
          <a:prstDash val="solid"/>
        </a:ln>
      </xdr:spPr>
    </xdr:pic>
    <xdr:clientData/>
  </xdr:twoCellAnchor>
  <xdr:twoCellAnchor>
    <xdr:from>
      <xdr:col>8</xdr:col>
      <xdr:colOff>133350</xdr:colOff>
      <xdr:row>18</xdr:row>
      <xdr:rowOff>123825</xdr:rowOff>
    </xdr:from>
    <xdr:to>
      <xdr:col>8</xdr:col>
      <xdr:colOff>1465350</xdr:colOff>
      <xdr:row>18</xdr:row>
      <xdr:rowOff>1455825</xdr:rowOff>
    </xdr:to>
    <xdr:pic>
      <xdr:nvPicPr>
        <xdr:cNvPr id="730" name="Имя " descr="Descr "/>
        <xdr:cNvPicPr>
          <a:picLocks noChangeAspect="1"/>
        </xdr:cNvPicPr>
      </xdr:nvPicPr>
      <xdr:blipFill>
        <a:blip xmlns:r="http://schemas.openxmlformats.org/officeDocument/2006/relationships" r:embed="rId3"/>
        <a:stretch>
          <a:fillRect/>
        </a:stretch>
      </xdr:blipFill>
      <xdr:spPr>
        <a:xfrm>
          <a:off x="5248275" y="2238375"/>
          <a:ext cx="1332000" cy="1332000"/>
        </a:xfrm>
        <a:prstGeom prst="rect">
          <a:avLst/>
        </a:prstGeom>
        <a:ln w="9525">
          <a:solidFill>
            <a:srgbClr val="000000"/>
          </a:solidFill>
          <a:prstDash val="solid"/>
        </a:ln>
      </xdr:spPr>
    </xdr:pic>
    <xdr:clientData/>
  </xdr:twoCellAnchor>
  <xdr:twoCellAnchor>
    <xdr:from>
      <xdr:col>8</xdr:col>
      <xdr:colOff>133350</xdr:colOff>
      <xdr:row>21</xdr:row>
      <xdr:rowOff>123825</xdr:rowOff>
    </xdr:from>
    <xdr:to>
      <xdr:col>8</xdr:col>
      <xdr:colOff>1465350</xdr:colOff>
      <xdr:row>21</xdr:row>
      <xdr:rowOff>1455825</xdr:rowOff>
    </xdr:to>
    <xdr:pic>
      <xdr:nvPicPr>
        <xdr:cNvPr id="731" name="Имя " descr="Descr "/>
        <xdr:cNvPicPr>
          <a:picLocks noChangeAspect="1"/>
        </xdr:cNvPicPr>
      </xdr:nvPicPr>
      <xdr:blipFill>
        <a:blip xmlns:r="http://schemas.openxmlformats.org/officeDocument/2006/relationships" r:embed="rId4"/>
        <a:stretch>
          <a:fillRect/>
        </a:stretch>
      </xdr:blipFill>
      <xdr:spPr>
        <a:xfrm>
          <a:off x="5248275" y="3762375"/>
          <a:ext cx="1332000" cy="1332000"/>
        </a:xfrm>
        <a:prstGeom prst="rect">
          <a:avLst/>
        </a:prstGeom>
        <a:ln w="9525">
          <a:solidFill>
            <a:srgbClr val="000000"/>
          </a:solidFill>
          <a:prstDash val="solid"/>
        </a:ln>
      </xdr:spPr>
    </xdr:pic>
    <xdr:clientData/>
  </xdr:twoCellAnchor>
  <xdr:twoCellAnchor>
    <xdr:from>
      <xdr:col>8</xdr:col>
      <xdr:colOff>133350</xdr:colOff>
      <xdr:row>22</xdr:row>
      <xdr:rowOff>123825</xdr:rowOff>
    </xdr:from>
    <xdr:to>
      <xdr:col>8</xdr:col>
      <xdr:colOff>1465350</xdr:colOff>
      <xdr:row>22</xdr:row>
      <xdr:rowOff>1455825</xdr:rowOff>
    </xdr:to>
    <xdr:pic>
      <xdr:nvPicPr>
        <xdr:cNvPr id="732" name="Имя " descr="Descr "/>
        <xdr:cNvPicPr>
          <a:picLocks noChangeAspect="1"/>
        </xdr:cNvPicPr>
      </xdr:nvPicPr>
      <xdr:blipFill>
        <a:blip xmlns:r="http://schemas.openxmlformats.org/officeDocument/2006/relationships" r:embed="rId5"/>
        <a:stretch>
          <a:fillRect/>
        </a:stretch>
      </xdr:blipFill>
      <xdr:spPr>
        <a:xfrm>
          <a:off x="5248275" y="5286375"/>
          <a:ext cx="1332000" cy="1332000"/>
        </a:xfrm>
        <a:prstGeom prst="rect">
          <a:avLst/>
        </a:prstGeom>
        <a:ln w="9525">
          <a:solidFill>
            <a:srgbClr val="000000"/>
          </a:solidFill>
          <a:prstDash val="solid"/>
        </a:ln>
      </xdr:spPr>
    </xdr:pic>
    <xdr:clientData/>
  </xdr:twoCellAnchor>
  <xdr:twoCellAnchor>
    <xdr:from>
      <xdr:col>8</xdr:col>
      <xdr:colOff>133350</xdr:colOff>
      <xdr:row>24</xdr:row>
      <xdr:rowOff>123825</xdr:rowOff>
    </xdr:from>
    <xdr:to>
      <xdr:col>8</xdr:col>
      <xdr:colOff>1465350</xdr:colOff>
      <xdr:row>24</xdr:row>
      <xdr:rowOff>1455825</xdr:rowOff>
    </xdr:to>
    <xdr:pic>
      <xdr:nvPicPr>
        <xdr:cNvPr id="733" name="Имя " descr="Descr "/>
        <xdr:cNvPicPr>
          <a:picLocks noChangeAspect="1"/>
        </xdr:cNvPicPr>
      </xdr:nvPicPr>
      <xdr:blipFill>
        <a:blip xmlns:r="http://schemas.openxmlformats.org/officeDocument/2006/relationships" r:embed="rId6"/>
        <a:stretch>
          <a:fillRect/>
        </a:stretch>
      </xdr:blipFill>
      <xdr:spPr>
        <a:xfrm>
          <a:off x="5248275" y="6810375"/>
          <a:ext cx="1332000" cy="1332000"/>
        </a:xfrm>
        <a:prstGeom prst="rect">
          <a:avLst/>
        </a:prstGeom>
        <a:ln w="9525">
          <a:solidFill>
            <a:srgbClr val="000000"/>
          </a:solidFill>
          <a:prstDash val="solid"/>
        </a:ln>
      </xdr:spPr>
    </xdr:pic>
    <xdr:clientData/>
  </xdr:twoCellAnchor>
  <xdr:twoCellAnchor>
    <xdr:from>
      <xdr:col>8</xdr:col>
      <xdr:colOff>133350</xdr:colOff>
      <xdr:row>35</xdr:row>
      <xdr:rowOff>123825</xdr:rowOff>
    </xdr:from>
    <xdr:to>
      <xdr:col>8</xdr:col>
      <xdr:colOff>1465350</xdr:colOff>
      <xdr:row>35</xdr:row>
      <xdr:rowOff>1455825</xdr:rowOff>
    </xdr:to>
    <xdr:pic>
      <xdr:nvPicPr>
        <xdr:cNvPr id="734" name="Имя " descr="Descr "/>
        <xdr:cNvPicPr>
          <a:picLocks noChangeAspect="1"/>
        </xdr:cNvPicPr>
      </xdr:nvPicPr>
      <xdr:blipFill>
        <a:blip xmlns:r="http://schemas.openxmlformats.org/officeDocument/2006/relationships" r:embed="rId7"/>
        <a:stretch>
          <a:fillRect/>
        </a:stretch>
      </xdr:blipFill>
      <xdr:spPr>
        <a:xfrm>
          <a:off x="5248275" y="8334375"/>
          <a:ext cx="1332000" cy="1332000"/>
        </a:xfrm>
        <a:prstGeom prst="rect">
          <a:avLst/>
        </a:prstGeom>
        <a:ln w="9525">
          <a:solidFill>
            <a:srgbClr val="000000"/>
          </a:solidFill>
          <a:prstDash val="solid"/>
        </a:ln>
      </xdr:spPr>
    </xdr:pic>
    <xdr:clientData/>
  </xdr:twoCellAnchor>
  <xdr:twoCellAnchor>
    <xdr:from>
      <xdr:col>8</xdr:col>
      <xdr:colOff>133350</xdr:colOff>
      <xdr:row>37</xdr:row>
      <xdr:rowOff>123825</xdr:rowOff>
    </xdr:from>
    <xdr:to>
      <xdr:col>8</xdr:col>
      <xdr:colOff>1465350</xdr:colOff>
      <xdr:row>37</xdr:row>
      <xdr:rowOff>1455825</xdr:rowOff>
    </xdr:to>
    <xdr:pic>
      <xdr:nvPicPr>
        <xdr:cNvPr id="735" name="Имя " descr="Descr "/>
        <xdr:cNvPicPr>
          <a:picLocks noChangeAspect="1"/>
        </xdr:cNvPicPr>
      </xdr:nvPicPr>
      <xdr:blipFill>
        <a:blip xmlns:r="http://schemas.openxmlformats.org/officeDocument/2006/relationships" r:embed="rId8"/>
        <a:stretch>
          <a:fillRect/>
        </a:stretch>
      </xdr:blipFill>
      <xdr:spPr>
        <a:xfrm>
          <a:off x="5248275" y="9858375"/>
          <a:ext cx="1332000" cy="1332000"/>
        </a:xfrm>
        <a:prstGeom prst="rect">
          <a:avLst/>
        </a:prstGeom>
        <a:ln w="9525">
          <a:solidFill>
            <a:srgbClr val="000000"/>
          </a:solidFill>
          <a:prstDash val="solid"/>
        </a:ln>
      </xdr:spPr>
    </xdr:pic>
    <xdr:clientData/>
  </xdr:twoCellAnchor>
  <xdr:twoCellAnchor>
    <xdr:from>
      <xdr:col>8</xdr:col>
      <xdr:colOff>133350</xdr:colOff>
      <xdr:row>44</xdr:row>
      <xdr:rowOff>123825</xdr:rowOff>
    </xdr:from>
    <xdr:to>
      <xdr:col>8</xdr:col>
      <xdr:colOff>1465350</xdr:colOff>
      <xdr:row>44</xdr:row>
      <xdr:rowOff>1455825</xdr:rowOff>
    </xdr:to>
    <xdr:pic>
      <xdr:nvPicPr>
        <xdr:cNvPr id="737" name="Имя " descr="Descr "/>
        <xdr:cNvPicPr>
          <a:picLocks noChangeAspect="1"/>
        </xdr:cNvPicPr>
      </xdr:nvPicPr>
      <xdr:blipFill>
        <a:blip xmlns:r="http://schemas.openxmlformats.org/officeDocument/2006/relationships" r:embed="rId9"/>
        <a:stretch>
          <a:fillRect/>
        </a:stretch>
      </xdr:blipFill>
      <xdr:spPr>
        <a:xfrm>
          <a:off x="5248275" y="11382375"/>
          <a:ext cx="1332000" cy="1332000"/>
        </a:xfrm>
        <a:prstGeom prst="rect">
          <a:avLst/>
        </a:prstGeom>
        <a:ln w="9525">
          <a:solidFill>
            <a:srgbClr val="000000"/>
          </a:solidFill>
          <a:prstDash val="solid"/>
        </a:ln>
      </xdr:spPr>
    </xdr:pic>
    <xdr:clientData/>
  </xdr:twoCellAnchor>
  <xdr:twoCellAnchor>
    <xdr:from>
      <xdr:col>8</xdr:col>
      <xdr:colOff>133350</xdr:colOff>
      <xdr:row>45</xdr:row>
      <xdr:rowOff>123825</xdr:rowOff>
    </xdr:from>
    <xdr:to>
      <xdr:col>8</xdr:col>
      <xdr:colOff>1465350</xdr:colOff>
      <xdr:row>45</xdr:row>
      <xdr:rowOff>1455825</xdr:rowOff>
    </xdr:to>
    <xdr:pic>
      <xdr:nvPicPr>
        <xdr:cNvPr id="738" name="Имя " descr="Descr "/>
        <xdr:cNvPicPr>
          <a:picLocks noChangeAspect="1"/>
        </xdr:cNvPicPr>
      </xdr:nvPicPr>
      <xdr:blipFill>
        <a:blip xmlns:r="http://schemas.openxmlformats.org/officeDocument/2006/relationships" r:embed="rId10"/>
        <a:stretch>
          <a:fillRect/>
        </a:stretch>
      </xdr:blipFill>
      <xdr:spPr>
        <a:xfrm>
          <a:off x="5248275" y="12906375"/>
          <a:ext cx="1332000" cy="1332000"/>
        </a:xfrm>
        <a:prstGeom prst="rect">
          <a:avLst/>
        </a:prstGeom>
        <a:ln w="9525">
          <a:solidFill>
            <a:srgbClr val="000000"/>
          </a:solidFill>
          <a:prstDash val="solid"/>
        </a:ln>
      </xdr:spPr>
    </xdr:pic>
    <xdr:clientData/>
  </xdr:twoCellAnchor>
  <xdr:twoCellAnchor>
    <xdr:from>
      <xdr:col>8</xdr:col>
      <xdr:colOff>133350</xdr:colOff>
      <xdr:row>46</xdr:row>
      <xdr:rowOff>123825</xdr:rowOff>
    </xdr:from>
    <xdr:to>
      <xdr:col>8</xdr:col>
      <xdr:colOff>1465350</xdr:colOff>
      <xdr:row>46</xdr:row>
      <xdr:rowOff>1455825</xdr:rowOff>
    </xdr:to>
    <xdr:pic>
      <xdr:nvPicPr>
        <xdr:cNvPr id="739" name="Имя " descr="Descr "/>
        <xdr:cNvPicPr>
          <a:picLocks noChangeAspect="1"/>
        </xdr:cNvPicPr>
      </xdr:nvPicPr>
      <xdr:blipFill>
        <a:blip xmlns:r="http://schemas.openxmlformats.org/officeDocument/2006/relationships" r:embed="rId11"/>
        <a:stretch>
          <a:fillRect/>
        </a:stretch>
      </xdr:blipFill>
      <xdr:spPr>
        <a:xfrm>
          <a:off x="5248275" y="14430375"/>
          <a:ext cx="1332000" cy="1332000"/>
        </a:xfrm>
        <a:prstGeom prst="rect">
          <a:avLst/>
        </a:prstGeom>
        <a:ln w="9525">
          <a:solidFill>
            <a:srgbClr val="000000"/>
          </a:solidFill>
          <a:prstDash val="solid"/>
        </a:ln>
      </xdr:spPr>
    </xdr:pic>
    <xdr:clientData/>
  </xdr:twoCellAnchor>
  <xdr:twoCellAnchor>
    <xdr:from>
      <xdr:col>8</xdr:col>
      <xdr:colOff>133350</xdr:colOff>
      <xdr:row>48</xdr:row>
      <xdr:rowOff>123825</xdr:rowOff>
    </xdr:from>
    <xdr:to>
      <xdr:col>8</xdr:col>
      <xdr:colOff>1465350</xdr:colOff>
      <xdr:row>48</xdr:row>
      <xdr:rowOff>1455825</xdr:rowOff>
    </xdr:to>
    <xdr:pic>
      <xdr:nvPicPr>
        <xdr:cNvPr id="740" name="Имя " descr="Descr "/>
        <xdr:cNvPicPr>
          <a:picLocks noChangeAspect="1"/>
        </xdr:cNvPicPr>
      </xdr:nvPicPr>
      <xdr:blipFill>
        <a:blip xmlns:r="http://schemas.openxmlformats.org/officeDocument/2006/relationships" r:embed="rId12"/>
        <a:stretch>
          <a:fillRect/>
        </a:stretch>
      </xdr:blipFill>
      <xdr:spPr>
        <a:xfrm>
          <a:off x="5248275" y="15954375"/>
          <a:ext cx="1332000" cy="1332000"/>
        </a:xfrm>
        <a:prstGeom prst="rect">
          <a:avLst/>
        </a:prstGeom>
        <a:ln w="9525">
          <a:solidFill>
            <a:srgbClr val="000000"/>
          </a:solidFill>
          <a:prstDash val="solid"/>
        </a:ln>
      </xdr:spPr>
    </xdr:pic>
    <xdr:clientData/>
  </xdr:twoCellAnchor>
  <xdr:twoCellAnchor>
    <xdr:from>
      <xdr:col>8</xdr:col>
      <xdr:colOff>133350</xdr:colOff>
      <xdr:row>52</xdr:row>
      <xdr:rowOff>123825</xdr:rowOff>
    </xdr:from>
    <xdr:to>
      <xdr:col>8</xdr:col>
      <xdr:colOff>1465350</xdr:colOff>
      <xdr:row>52</xdr:row>
      <xdr:rowOff>1455825</xdr:rowOff>
    </xdr:to>
    <xdr:pic>
      <xdr:nvPicPr>
        <xdr:cNvPr id="741" name="Имя " descr="Descr "/>
        <xdr:cNvPicPr>
          <a:picLocks noChangeAspect="1"/>
        </xdr:cNvPicPr>
      </xdr:nvPicPr>
      <xdr:blipFill>
        <a:blip xmlns:r="http://schemas.openxmlformats.org/officeDocument/2006/relationships" r:embed="rId13"/>
        <a:stretch>
          <a:fillRect/>
        </a:stretch>
      </xdr:blipFill>
      <xdr:spPr>
        <a:xfrm>
          <a:off x="5248275" y="17478375"/>
          <a:ext cx="1332000" cy="1332000"/>
        </a:xfrm>
        <a:prstGeom prst="rect">
          <a:avLst/>
        </a:prstGeom>
        <a:ln w="9525">
          <a:solidFill>
            <a:srgbClr val="000000"/>
          </a:solidFill>
          <a:prstDash val="solid"/>
        </a:ln>
      </xdr:spPr>
    </xdr:pic>
    <xdr:clientData/>
  </xdr:twoCellAnchor>
  <xdr:twoCellAnchor>
    <xdr:from>
      <xdr:col>8</xdr:col>
      <xdr:colOff>133350</xdr:colOff>
      <xdr:row>53</xdr:row>
      <xdr:rowOff>123825</xdr:rowOff>
    </xdr:from>
    <xdr:to>
      <xdr:col>8</xdr:col>
      <xdr:colOff>1465350</xdr:colOff>
      <xdr:row>53</xdr:row>
      <xdr:rowOff>1455825</xdr:rowOff>
    </xdr:to>
    <xdr:pic>
      <xdr:nvPicPr>
        <xdr:cNvPr id="742" name="Имя " descr="Descr "/>
        <xdr:cNvPicPr>
          <a:picLocks noChangeAspect="1"/>
        </xdr:cNvPicPr>
      </xdr:nvPicPr>
      <xdr:blipFill>
        <a:blip xmlns:r="http://schemas.openxmlformats.org/officeDocument/2006/relationships" r:embed="rId14"/>
        <a:stretch>
          <a:fillRect/>
        </a:stretch>
      </xdr:blipFill>
      <xdr:spPr>
        <a:xfrm>
          <a:off x="5248275" y="19002375"/>
          <a:ext cx="1332000" cy="1332000"/>
        </a:xfrm>
        <a:prstGeom prst="rect">
          <a:avLst/>
        </a:prstGeom>
        <a:ln w="9525">
          <a:solidFill>
            <a:srgbClr val="000000"/>
          </a:solidFill>
          <a:prstDash val="solid"/>
        </a:ln>
      </xdr:spPr>
    </xdr:pic>
    <xdr:clientData/>
  </xdr:twoCellAnchor>
  <xdr:twoCellAnchor>
    <xdr:from>
      <xdr:col>8</xdr:col>
      <xdr:colOff>133350</xdr:colOff>
      <xdr:row>55</xdr:row>
      <xdr:rowOff>123825</xdr:rowOff>
    </xdr:from>
    <xdr:to>
      <xdr:col>8</xdr:col>
      <xdr:colOff>1465350</xdr:colOff>
      <xdr:row>55</xdr:row>
      <xdr:rowOff>1455825</xdr:rowOff>
    </xdr:to>
    <xdr:pic>
      <xdr:nvPicPr>
        <xdr:cNvPr id="743" name="Имя " descr="Descr "/>
        <xdr:cNvPicPr>
          <a:picLocks noChangeAspect="1"/>
        </xdr:cNvPicPr>
      </xdr:nvPicPr>
      <xdr:blipFill>
        <a:blip xmlns:r="http://schemas.openxmlformats.org/officeDocument/2006/relationships" r:embed="rId15"/>
        <a:stretch>
          <a:fillRect/>
        </a:stretch>
      </xdr:blipFill>
      <xdr:spPr>
        <a:xfrm>
          <a:off x="5248275" y="20526375"/>
          <a:ext cx="1332000" cy="1332000"/>
        </a:xfrm>
        <a:prstGeom prst="rect">
          <a:avLst/>
        </a:prstGeom>
        <a:ln w="9525">
          <a:solidFill>
            <a:srgbClr val="000000"/>
          </a:solidFill>
          <a:prstDash val="solid"/>
        </a:ln>
      </xdr:spPr>
    </xdr:pic>
    <xdr:clientData/>
  </xdr:twoCellAnchor>
  <xdr:twoCellAnchor>
    <xdr:from>
      <xdr:col>8</xdr:col>
      <xdr:colOff>133350</xdr:colOff>
      <xdr:row>56</xdr:row>
      <xdr:rowOff>123825</xdr:rowOff>
    </xdr:from>
    <xdr:to>
      <xdr:col>8</xdr:col>
      <xdr:colOff>1465350</xdr:colOff>
      <xdr:row>56</xdr:row>
      <xdr:rowOff>1455825</xdr:rowOff>
    </xdr:to>
    <xdr:pic>
      <xdr:nvPicPr>
        <xdr:cNvPr id="744" name="Имя " descr="Descr "/>
        <xdr:cNvPicPr>
          <a:picLocks noChangeAspect="1"/>
        </xdr:cNvPicPr>
      </xdr:nvPicPr>
      <xdr:blipFill>
        <a:blip xmlns:r="http://schemas.openxmlformats.org/officeDocument/2006/relationships" r:embed="rId16"/>
        <a:stretch>
          <a:fillRect/>
        </a:stretch>
      </xdr:blipFill>
      <xdr:spPr>
        <a:xfrm>
          <a:off x="5248275" y="22050375"/>
          <a:ext cx="1332000" cy="1332000"/>
        </a:xfrm>
        <a:prstGeom prst="rect">
          <a:avLst/>
        </a:prstGeom>
        <a:ln w="9525">
          <a:solidFill>
            <a:srgbClr val="000000"/>
          </a:solidFill>
          <a:prstDash val="solid"/>
        </a:ln>
      </xdr:spPr>
    </xdr:pic>
    <xdr:clientData/>
  </xdr:twoCellAnchor>
  <xdr:twoCellAnchor>
    <xdr:from>
      <xdr:col>8</xdr:col>
      <xdr:colOff>133350</xdr:colOff>
      <xdr:row>59</xdr:row>
      <xdr:rowOff>123825</xdr:rowOff>
    </xdr:from>
    <xdr:to>
      <xdr:col>8</xdr:col>
      <xdr:colOff>1465350</xdr:colOff>
      <xdr:row>59</xdr:row>
      <xdr:rowOff>1455825</xdr:rowOff>
    </xdr:to>
    <xdr:pic>
      <xdr:nvPicPr>
        <xdr:cNvPr id="745" name="Имя " descr="Descr "/>
        <xdr:cNvPicPr>
          <a:picLocks noChangeAspect="1"/>
        </xdr:cNvPicPr>
      </xdr:nvPicPr>
      <xdr:blipFill>
        <a:blip xmlns:r="http://schemas.openxmlformats.org/officeDocument/2006/relationships" r:embed="rId17"/>
        <a:stretch>
          <a:fillRect/>
        </a:stretch>
      </xdr:blipFill>
      <xdr:spPr>
        <a:xfrm>
          <a:off x="5248275" y="23574375"/>
          <a:ext cx="1332000" cy="1332000"/>
        </a:xfrm>
        <a:prstGeom prst="rect">
          <a:avLst/>
        </a:prstGeom>
        <a:ln w="9525">
          <a:solidFill>
            <a:srgbClr val="000000"/>
          </a:solidFill>
          <a:prstDash val="solid"/>
        </a:ln>
      </xdr:spPr>
    </xdr:pic>
    <xdr:clientData/>
  </xdr:twoCellAnchor>
  <xdr:twoCellAnchor>
    <xdr:from>
      <xdr:col>8</xdr:col>
      <xdr:colOff>133350</xdr:colOff>
      <xdr:row>66</xdr:row>
      <xdr:rowOff>123825</xdr:rowOff>
    </xdr:from>
    <xdr:to>
      <xdr:col>8</xdr:col>
      <xdr:colOff>1465350</xdr:colOff>
      <xdr:row>66</xdr:row>
      <xdr:rowOff>1455825</xdr:rowOff>
    </xdr:to>
    <xdr:pic>
      <xdr:nvPicPr>
        <xdr:cNvPr id="747" name="Имя " descr="Descr "/>
        <xdr:cNvPicPr>
          <a:picLocks noChangeAspect="1"/>
        </xdr:cNvPicPr>
      </xdr:nvPicPr>
      <xdr:blipFill>
        <a:blip xmlns:r="http://schemas.openxmlformats.org/officeDocument/2006/relationships" r:embed="rId18"/>
        <a:stretch>
          <a:fillRect/>
        </a:stretch>
      </xdr:blipFill>
      <xdr:spPr>
        <a:xfrm>
          <a:off x="5248275" y="25098375"/>
          <a:ext cx="1332000" cy="1332000"/>
        </a:xfrm>
        <a:prstGeom prst="rect">
          <a:avLst/>
        </a:prstGeom>
        <a:ln w="9525">
          <a:solidFill>
            <a:srgbClr val="000000"/>
          </a:solidFill>
          <a:prstDash val="solid"/>
        </a:ln>
      </xdr:spPr>
    </xdr:pic>
    <xdr:clientData/>
  </xdr:twoCellAnchor>
  <xdr:twoCellAnchor>
    <xdr:from>
      <xdr:col>8</xdr:col>
      <xdr:colOff>133350</xdr:colOff>
      <xdr:row>69</xdr:row>
      <xdr:rowOff>123825</xdr:rowOff>
    </xdr:from>
    <xdr:to>
      <xdr:col>8</xdr:col>
      <xdr:colOff>1465350</xdr:colOff>
      <xdr:row>69</xdr:row>
      <xdr:rowOff>1455825</xdr:rowOff>
    </xdr:to>
    <xdr:pic>
      <xdr:nvPicPr>
        <xdr:cNvPr id="748" name="Имя " descr="Descr "/>
        <xdr:cNvPicPr>
          <a:picLocks noChangeAspect="1"/>
        </xdr:cNvPicPr>
      </xdr:nvPicPr>
      <xdr:blipFill>
        <a:blip xmlns:r="http://schemas.openxmlformats.org/officeDocument/2006/relationships" r:embed="rId19"/>
        <a:stretch>
          <a:fillRect/>
        </a:stretch>
      </xdr:blipFill>
      <xdr:spPr>
        <a:xfrm>
          <a:off x="5248275" y="26622375"/>
          <a:ext cx="1332000" cy="1332000"/>
        </a:xfrm>
        <a:prstGeom prst="rect">
          <a:avLst/>
        </a:prstGeom>
        <a:ln w="9525">
          <a:solidFill>
            <a:srgbClr val="000000"/>
          </a:solidFill>
          <a:prstDash val="solid"/>
        </a:ln>
      </xdr:spPr>
    </xdr:pic>
    <xdr:clientData/>
  </xdr:twoCellAnchor>
  <xdr:twoCellAnchor>
    <xdr:from>
      <xdr:col>8</xdr:col>
      <xdr:colOff>133350</xdr:colOff>
      <xdr:row>71</xdr:row>
      <xdr:rowOff>123825</xdr:rowOff>
    </xdr:from>
    <xdr:to>
      <xdr:col>8</xdr:col>
      <xdr:colOff>1465350</xdr:colOff>
      <xdr:row>71</xdr:row>
      <xdr:rowOff>1455825</xdr:rowOff>
    </xdr:to>
    <xdr:pic>
      <xdr:nvPicPr>
        <xdr:cNvPr id="749" name="Имя " descr="Descr "/>
        <xdr:cNvPicPr>
          <a:picLocks noChangeAspect="1"/>
        </xdr:cNvPicPr>
      </xdr:nvPicPr>
      <xdr:blipFill>
        <a:blip xmlns:r="http://schemas.openxmlformats.org/officeDocument/2006/relationships" r:embed="rId20"/>
        <a:stretch>
          <a:fillRect/>
        </a:stretch>
      </xdr:blipFill>
      <xdr:spPr>
        <a:xfrm>
          <a:off x="5248275" y="28146375"/>
          <a:ext cx="1332000" cy="1332000"/>
        </a:xfrm>
        <a:prstGeom prst="rect">
          <a:avLst/>
        </a:prstGeom>
        <a:ln w="9525">
          <a:solidFill>
            <a:srgbClr val="000000"/>
          </a:solidFill>
          <a:prstDash val="solid"/>
        </a:ln>
      </xdr:spPr>
    </xdr:pic>
    <xdr:clientData/>
  </xdr:twoCellAnchor>
  <xdr:twoCellAnchor>
    <xdr:from>
      <xdr:col>8</xdr:col>
      <xdr:colOff>133350</xdr:colOff>
      <xdr:row>72</xdr:row>
      <xdr:rowOff>123825</xdr:rowOff>
    </xdr:from>
    <xdr:to>
      <xdr:col>8</xdr:col>
      <xdr:colOff>1465350</xdr:colOff>
      <xdr:row>72</xdr:row>
      <xdr:rowOff>1455825</xdr:rowOff>
    </xdr:to>
    <xdr:pic>
      <xdr:nvPicPr>
        <xdr:cNvPr id="751" name="Имя " descr="Descr "/>
        <xdr:cNvPicPr>
          <a:picLocks noChangeAspect="1"/>
        </xdr:cNvPicPr>
      </xdr:nvPicPr>
      <xdr:blipFill>
        <a:blip xmlns:r="http://schemas.openxmlformats.org/officeDocument/2006/relationships" r:embed="rId21"/>
        <a:stretch>
          <a:fillRect/>
        </a:stretch>
      </xdr:blipFill>
      <xdr:spPr>
        <a:xfrm>
          <a:off x="5248275" y="29670375"/>
          <a:ext cx="1332000" cy="1332000"/>
        </a:xfrm>
        <a:prstGeom prst="rect">
          <a:avLst/>
        </a:prstGeom>
        <a:ln w="9525">
          <a:solidFill>
            <a:srgbClr val="000000"/>
          </a:solidFill>
          <a:prstDash val="solid"/>
        </a:ln>
      </xdr:spPr>
    </xdr:pic>
    <xdr:clientData/>
  </xdr:twoCellAnchor>
  <xdr:twoCellAnchor>
    <xdr:from>
      <xdr:col>8</xdr:col>
      <xdr:colOff>133350</xdr:colOff>
      <xdr:row>76</xdr:row>
      <xdr:rowOff>123825</xdr:rowOff>
    </xdr:from>
    <xdr:to>
      <xdr:col>8</xdr:col>
      <xdr:colOff>1465350</xdr:colOff>
      <xdr:row>76</xdr:row>
      <xdr:rowOff>1455825</xdr:rowOff>
    </xdr:to>
    <xdr:pic>
      <xdr:nvPicPr>
        <xdr:cNvPr id="752" name="Имя " descr="Descr "/>
        <xdr:cNvPicPr>
          <a:picLocks noChangeAspect="1"/>
        </xdr:cNvPicPr>
      </xdr:nvPicPr>
      <xdr:blipFill>
        <a:blip xmlns:r="http://schemas.openxmlformats.org/officeDocument/2006/relationships" r:embed="rId22"/>
        <a:stretch>
          <a:fillRect/>
        </a:stretch>
      </xdr:blipFill>
      <xdr:spPr>
        <a:xfrm>
          <a:off x="5248275" y="31194375"/>
          <a:ext cx="1332000" cy="1332000"/>
        </a:xfrm>
        <a:prstGeom prst="rect">
          <a:avLst/>
        </a:prstGeom>
        <a:ln w="9525">
          <a:solidFill>
            <a:srgbClr val="000000"/>
          </a:solidFill>
          <a:prstDash val="solid"/>
        </a:ln>
      </xdr:spPr>
    </xdr:pic>
    <xdr:clientData/>
  </xdr:twoCellAnchor>
  <xdr:twoCellAnchor>
    <xdr:from>
      <xdr:col>8</xdr:col>
      <xdr:colOff>133350</xdr:colOff>
      <xdr:row>78</xdr:row>
      <xdr:rowOff>123825</xdr:rowOff>
    </xdr:from>
    <xdr:to>
      <xdr:col>8</xdr:col>
      <xdr:colOff>1465350</xdr:colOff>
      <xdr:row>78</xdr:row>
      <xdr:rowOff>1455825</xdr:rowOff>
    </xdr:to>
    <xdr:pic>
      <xdr:nvPicPr>
        <xdr:cNvPr id="753" name="Имя " descr="Descr "/>
        <xdr:cNvPicPr>
          <a:picLocks noChangeAspect="1"/>
        </xdr:cNvPicPr>
      </xdr:nvPicPr>
      <xdr:blipFill>
        <a:blip xmlns:r="http://schemas.openxmlformats.org/officeDocument/2006/relationships" r:embed="rId23"/>
        <a:stretch>
          <a:fillRect/>
        </a:stretch>
      </xdr:blipFill>
      <xdr:spPr>
        <a:xfrm>
          <a:off x="5248275" y="32718375"/>
          <a:ext cx="1332000" cy="1332000"/>
        </a:xfrm>
        <a:prstGeom prst="rect">
          <a:avLst/>
        </a:prstGeom>
        <a:ln w="9525">
          <a:solidFill>
            <a:srgbClr val="000000"/>
          </a:solidFill>
          <a:prstDash val="solid"/>
        </a:ln>
      </xdr:spPr>
    </xdr:pic>
    <xdr:clientData/>
  </xdr:twoCellAnchor>
  <xdr:twoCellAnchor>
    <xdr:from>
      <xdr:col>8</xdr:col>
      <xdr:colOff>133350</xdr:colOff>
      <xdr:row>79</xdr:row>
      <xdr:rowOff>123825</xdr:rowOff>
    </xdr:from>
    <xdr:to>
      <xdr:col>8</xdr:col>
      <xdr:colOff>1465350</xdr:colOff>
      <xdr:row>79</xdr:row>
      <xdr:rowOff>1455825</xdr:rowOff>
    </xdr:to>
    <xdr:pic>
      <xdr:nvPicPr>
        <xdr:cNvPr id="754" name="Имя " descr="Descr "/>
        <xdr:cNvPicPr>
          <a:picLocks noChangeAspect="1"/>
        </xdr:cNvPicPr>
      </xdr:nvPicPr>
      <xdr:blipFill>
        <a:blip xmlns:r="http://schemas.openxmlformats.org/officeDocument/2006/relationships" r:embed="rId24"/>
        <a:stretch>
          <a:fillRect/>
        </a:stretch>
      </xdr:blipFill>
      <xdr:spPr>
        <a:xfrm>
          <a:off x="5248275" y="34242375"/>
          <a:ext cx="1332000" cy="1332000"/>
        </a:xfrm>
        <a:prstGeom prst="rect">
          <a:avLst/>
        </a:prstGeom>
        <a:ln w="9525">
          <a:solidFill>
            <a:srgbClr val="000000"/>
          </a:solidFill>
          <a:prstDash val="solid"/>
        </a:ln>
      </xdr:spPr>
    </xdr:pic>
    <xdr:clientData/>
  </xdr:twoCellAnchor>
  <xdr:twoCellAnchor>
    <xdr:from>
      <xdr:col>8</xdr:col>
      <xdr:colOff>133350</xdr:colOff>
      <xdr:row>81</xdr:row>
      <xdr:rowOff>123825</xdr:rowOff>
    </xdr:from>
    <xdr:to>
      <xdr:col>8</xdr:col>
      <xdr:colOff>1465350</xdr:colOff>
      <xdr:row>81</xdr:row>
      <xdr:rowOff>1455825</xdr:rowOff>
    </xdr:to>
    <xdr:pic>
      <xdr:nvPicPr>
        <xdr:cNvPr id="755" name="Имя " descr="Descr "/>
        <xdr:cNvPicPr>
          <a:picLocks noChangeAspect="1"/>
        </xdr:cNvPicPr>
      </xdr:nvPicPr>
      <xdr:blipFill>
        <a:blip xmlns:r="http://schemas.openxmlformats.org/officeDocument/2006/relationships" r:embed="rId25"/>
        <a:stretch>
          <a:fillRect/>
        </a:stretch>
      </xdr:blipFill>
      <xdr:spPr>
        <a:xfrm>
          <a:off x="5248275" y="35766375"/>
          <a:ext cx="1332000" cy="1332000"/>
        </a:xfrm>
        <a:prstGeom prst="rect">
          <a:avLst/>
        </a:prstGeom>
        <a:ln w="9525">
          <a:solidFill>
            <a:srgbClr val="000000"/>
          </a:solidFill>
          <a:prstDash val="solid"/>
        </a:ln>
      </xdr:spPr>
    </xdr:pic>
    <xdr:clientData/>
  </xdr:twoCellAnchor>
  <xdr:twoCellAnchor>
    <xdr:from>
      <xdr:col>8</xdr:col>
      <xdr:colOff>133350</xdr:colOff>
      <xdr:row>84</xdr:row>
      <xdr:rowOff>123825</xdr:rowOff>
    </xdr:from>
    <xdr:to>
      <xdr:col>8</xdr:col>
      <xdr:colOff>1465350</xdr:colOff>
      <xdr:row>84</xdr:row>
      <xdr:rowOff>1455825</xdr:rowOff>
    </xdr:to>
    <xdr:pic>
      <xdr:nvPicPr>
        <xdr:cNvPr id="756" name="Имя " descr="Descr "/>
        <xdr:cNvPicPr>
          <a:picLocks noChangeAspect="1"/>
        </xdr:cNvPicPr>
      </xdr:nvPicPr>
      <xdr:blipFill>
        <a:blip xmlns:r="http://schemas.openxmlformats.org/officeDocument/2006/relationships" r:embed="rId26"/>
        <a:stretch>
          <a:fillRect/>
        </a:stretch>
      </xdr:blipFill>
      <xdr:spPr>
        <a:xfrm>
          <a:off x="5248275" y="37290375"/>
          <a:ext cx="1332000" cy="1332000"/>
        </a:xfrm>
        <a:prstGeom prst="rect">
          <a:avLst/>
        </a:prstGeom>
        <a:ln w="9525">
          <a:solidFill>
            <a:srgbClr val="000000"/>
          </a:solidFill>
          <a:prstDash val="solid"/>
        </a:ln>
      </xdr:spPr>
    </xdr:pic>
    <xdr:clientData/>
  </xdr:twoCellAnchor>
  <xdr:twoCellAnchor>
    <xdr:from>
      <xdr:col>8</xdr:col>
      <xdr:colOff>133350</xdr:colOff>
      <xdr:row>86</xdr:row>
      <xdr:rowOff>123825</xdr:rowOff>
    </xdr:from>
    <xdr:to>
      <xdr:col>8</xdr:col>
      <xdr:colOff>1465350</xdr:colOff>
      <xdr:row>86</xdr:row>
      <xdr:rowOff>1455825</xdr:rowOff>
    </xdr:to>
    <xdr:pic>
      <xdr:nvPicPr>
        <xdr:cNvPr id="758" name="Имя " descr="Descr "/>
        <xdr:cNvPicPr>
          <a:picLocks noChangeAspect="1"/>
        </xdr:cNvPicPr>
      </xdr:nvPicPr>
      <xdr:blipFill>
        <a:blip xmlns:r="http://schemas.openxmlformats.org/officeDocument/2006/relationships" r:embed="rId27"/>
        <a:stretch>
          <a:fillRect/>
        </a:stretch>
      </xdr:blipFill>
      <xdr:spPr>
        <a:xfrm>
          <a:off x="5248275" y="38814375"/>
          <a:ext cx="1332000" cy="1332000"/>
        </a:xfrm>
        <a:prstGeom prst="rect">
          <a:avLst/>
        </a:prstGeom>
        <a:ln w="9525">
          <a:solidFill>
            <a:srgbClr val="000000"/>
          </a:solidFill>
          <a:prstDash val="solid"/>
        </a:ln>
      </xdr:spPr>
    </xdr:pic>
    <xdr:clientData/>
  </xdr:twoCellAnchor>
  <xdr:twoCellAnchor>
    <xdr:from>
      <xdr:col>8</xdr:col>
      <xdr:colOff>133350</xdr:colOff>
      <xdr:row>87</xdr:row>
      <xdr:rowOff>123825</xdr:rowOff>
    </xdr:from>
    <xdr:to>
      <xdr:col>8</xdr:col>
      <xdr:colOff>1465350</xdr:colOff>
      <xdr:row>87</xdr:row>
      <xdr:rowOff>1455825</xdr:rowOff>
    </xdr:to>
    <xdr:pic>
      <xdr:nvPicPr>
        <xdr:cNvPr id="759" name="Имя " descr="Descr "/>
        <xdr:cNvPicPr>
          <a:picLocks noChangeAspect="1"/>
        </xdr:cNvPicPr>
      </xdr:nvPicPr>
      <xdr:blipFill>
        <a:blip xmlns:r="http://schemas.openxmlformats.org/officeDocument/2006/relationships" r:embed="rId28"/>
        <a:stretch>
          <a:fillRect/>
        </a:stretch>
      </xdr:blipFill>
      <xdr:spPr>
        <a:xfrm>
          <a:off x="5248275" y="40338375"/>
          <a:ext cx="1332000" cy="1332000"/>
        </a:xfrm>
        <a:prstGeom prst="rect">
          <a:avLst/>
        </a:prstGeom>
        <a:ln w="9525">
          <a:solidFill>
            <a:srgbClr val="000000"/>
          </a:solidFill>
          <a:prstDash val="solid"/>
        </a:ln>
      </xdr:spPr>
    </xdr:pic>
    <xdr:clientData/>
  </xdr:twoCellAnchor>
  <xdr:twoCellAnchor>
    <xdr:from>
      <xdr:col>8</xdr:col>
      <xdr:colOff>133350</xdr:colOff>
      <xdr:row>88</xdr:row>
      <xdr:rowOff>123825</xdr:rowOff>
    </xdr:from>
    <xdr:to>
      <xdr:col>8</xdr:col>
      <xdr:colOff>1465350</xdr:colOff>
      <xdr:row>88</xdr:row>
      <xdr:rowOff>1455825</xdr:rowOff>
    </xdr:to>
    <xdr:pic>
      <xdr:nvPicPr>
        <xdr:cNvPr id="760" name="Имя " descr="Descr "/>
        <xdr:cNvPicPr>
          <a:picLocks noChangeAspect="1"/>
        </xdr:cNvPicPr>
      </xdr:nvPicPr>
      <xdr:blipFill>
        <a:blip xmlns:r="http://schemas.openxmlformats.org/officeDocument/2006/relationships" r:embed="rId29"/>
        <a:stretch>
          <a:fillRect/>
        </a:stretch>
      </xdr:blipFill>
      <xdr:spPr>
        <a:xfrm>
          <a:off x="5248275" y="41862375"/>
          <a:ext cx="1332000" cy="1332000"/>
        </a:xfrm>
        <a:prstGeom prst="rect">
          <a:avLst/>
        </a:prstGeom>
        <a:ln w="9525">
          <a:solidFill>
            <a:srgbClr val="000000"/>
          </a:solidFill>
          <a:prstDash val="solid"/>
        </a:ln>
      </xdr:spPr>
    </xdr:pic>
    <xdr:clientData/>
  </xdr:twoCellAnchor>
  <xdr:twoCellAnchor>
    <xdr:from>
      <xdr:col>8</xdr:col>
      <xdr:colOff>133350</xdr:colOff>
      <xdr:row>89</xdr:row>
      <xdr:rowOff>123825</xdr:rowOff>
    </xdr:from>
    <xdr:to>
      <xdr:col>8</xdr:col>
      <xdr:colOff>1465350</xdr:colOff>
      <xdr:row>89</xdr:row>
      <xdr:rowOff>1455825</xdr:rowOff>
    </xdr:to>
    <xdr:pic>
      <xdr:nvPicPr>
        <xdr:cNvPr id="761" name="Имя " descr="Descr "/>
        <xdr:cNvPicPr>
          <a:picLocks noChangeAspect="1"/>
        </xdr:cNvPicPr>
      </xdr:nvPicPr>
      <xdr:blipFill>
        <a:blip xmlns:r="http://schemas.openxmlformats.org/officeDocument/2006/relationships" r:embed="rId30"/>
        <a:stretch>
          <a:fillRect/>
        </a:stretch>
      </xdr:blipFill>
      <xdr:spPr>
        <a:xfrm>
          <a:off x="5248275" y="43386375"/>
          <a:ext cx="1332000" cy="1332000"/>
        </a:xfrm>
        <a:prstGeom prst="rect">
          <a:avLst/>
        </a:prstGeom>
        <a:ln w="9525">
          <a:solidFill>
            <a:srgbClr val="000000"/>
          </a:solidFill>
          <a:prstDash val="solid"/>
        </a:ln>
      </xdr:spPr>
    </xdr:pic>
    <xdr:clientData/>
  </xdr:twoCellAnchor>
  <xdr:twoCellAnchor>
    <xdr:from>
      <xdr:col>8</xdr:col>
      <xdr:colOff>133350</xdr:colOff>
      <xdr:row>90</xdr:row>
      <xdr:rowOff>123825</xdr:rowOff>
    </xdr:from>
    <xdr:to>
      <xdr:col>8</xdr:col>
      <xdr:colOff>1465350</xdr:colOff>
      <xdr:row>90</xdr:row>
      <xdr:rowOff>1455825</xdr:rowOff>
    </xdr:to>
    <xdr:pic>
      <xdr:nvPicPr>
        <xdr:cNvPr id="762" name="Имя " descr="Descr "/>
        <xdr:cNvPicPr>
          <a:picLocks noChangeAspect="1"/>
        </xdr:cNvPicPr>
      </xdr:nvPicPr>
      <xdr:blipFill>
        <a:blip xmlns:r="http://schemas.openxmlformats.org/officeDocument/2006/relationships" r:embed="rId31"/>
        <a:stretch>
          <a:fillRect/>
        </a:stretch>
      </xdr:blipFill>
      <xdr:spPr>
        <a:xfrm>
          <a:off x="5248275" y="44910375"/>
          <a:ext cx="1332000" cy="1332000"/>
        </a:xfrm>
        <a:prstGeom prst="rect">
          <a:avLst/>
        </a:prstGeom>
        <a:ln w="9525">
          <a:solidFill>
            <a:srgbClr val="000000"/>
          </a:solidFill>
          <a:prstDash val="solid"/>
        </a:ln>
      </xdr:spPr>
    </xdr:pic>
    <xdr:clientData/>
  </xdr:twoCellAnchor>
  <xdr:twoCellAnchor>
    <xdr:from>
      <xdr:col>8</xdr:col>
      <xdr:colOff>133350</xdr:colOff>
      <xdr:row>91</xdr:row>
      <xdr:rowOff>123825</xdr:rowOff>
    </xdr:from>
    <xdr:to>
      <xdr:col>8</xdr:col>
      <xdr:colOff>1465350</xdr:colOff>
      <xdr:row>91</xdr:row>
      <xdr:rowOff>1455825</xdr:rowOff>
    </xdr:to>
    <xdr:pic>
      <xdr:nvPicPr>
        <xdr:cNvPr id="763" name="Имя " descr="Descr "/>
        <xdr:cNvPicPr>
          <a:picLocks noChangeAspect="1"/>
        </xdr:cNvPicPr>
      </xdr:nvPicPr>
      <xdr:blipFill>
        <a:blip xmlns:r="http://schemas.openxmlformats.org/officeDocument/2006/relationships" r:embed="rId32"/>
        <a:stretch>
          <a:fillRect/>
        </a:stretch>
      </xdr:blipFill>
      <xdr:spPr>
        <a:xfrm>
          <a:off x="5248275" y="46434375"/>
          <a:ext cx="1332000" cy="1332000"/>
        </a:xfrm>
        <a:prstGeom prst="rect">
          <a:avLst/>
        </a:prstGeom>
        <a:ln w="9525">
          <a:solidFill>
            <a:srgbClr val="000000"/>
          </a:solidFill>
          <a:prstDash val="solid"/>
        </a:ln>
      </xdr:spPr>
    </xdr:pic>
    <xdr:clientData/>
  </xdr:twoCellAnchor>
  <xdr:twoCellAnchor>
    <xdr:from>
      <xdr:col>8</xdr:col>
      <xdr:colOff>133350</xdr:colOff>
      <xdr:row>92</xdr:row>
      <xdr:rowOff>123825</xdr:rowOff>
    </xdr:from>
    <xdr:to>
      <xdr:col>8</xdr:col>
      <xdr:colOff>1465350</xdr:colOff>
      <xdr:row>92</xdr:row>
      <xdr:rowOff>1455825</xdr:rowOff>
    </xdr:to>
    <xdr:pic>
      <xdr:nvPicPr>
        <xdr:cNvPr id="768" name="Имя " descr="Descr "/>
        <xdr:cNvPicPr>
          <a:picLocks noChangeAspect="1"/>
        </xdr:cNvPicPr>
      </xdr:nvPicPr>
      <xdr:blipFill>
        <a:blip xmlns:r="http://schemas.openxmlformats.org/officeDocument/2006/relationships" r:embed="rId33"/>
        <a:stretch>
          <a:fillRect/>
        </a:stretch>
      </xdr:blipFill>
      <xdr:spPr>
        <a:xfrm>
          <a:off x="5248275" y="47958375"/>
          <a:ext cx="1332000" cy="1332000"/>
        </a:xfrm>
        <a:prstGeom prst="rect">
          <a:avLst/>
        </a:prstGeom>
        <a:ln w="9525">
          <a:solidFill>
            <a:srgbClr val="000000"/>
          </a:solidFill>
          <a:prstDash val="solid"/>
        </a:ln>
      </xdr:spPr>
    </xdr:pic>
    <xdr:clientData/>
  </xdr:twoCellAnchor>
  <xdr:twoCellAnchor>
    <xdr:from>
      <xdr:col>8</xdr:col>
      <xdr:colOff>133350</xdr:colOff>
      <xdr:row>93</xdr:row>
      <xdr:rowOff>123825</xdr:rowOff>
    </xdr:from>
    <xdr:to>
      <xdr:col>8</xdr:col>
      <xdr:colOff>1465350</xdr:colOff>
      <xdr:row>93</xdr:row>
      <xdr:rowOff>1455825</xdr:rowOff>
    </xdr:to>
    <xdr:pic>
      <xdr:nvPicPr>
        <xdr:cNvPr id="769" name="Имя " descr="Descr "/>
        <xdr:cNvPicPr>
          <a:picLocks noChangeAspect="1"/>
        </xdr:cNvPicPr>
      </xdr:nvPicPr>
      <xdr:blipFill>
        <a:blip xmlns:r="http://schemas.openxmlformats.org/officeDocument/2006/relationships" r:embed="rId34"/>
        <a:stretch>
          <a:fillRect/>
        </a:stretch>
      </xdr:blipFill>
      <xdr:spPr>
        <a:xfrm>
          <a:off x="5248275" y="49482375"/>
          <a:ext cx="1332000" cy="1332000"/>
        </a:xfrm>
        <a:prstGeom prst="rect">
          <a:avLst/>
        </a:prstGeom>
        <a:ln w="9525">
          <a:solidFill>
            <a:srgbClr val="000000"/>
          </a:solidFill>
          <a:prstDash val="solid"/>
        </a:ln>
      </xdr:spPr>
    </xdr:pic>
    <xdr:clientData/>
  </xdr:twoCellAnchor>
  <xdr:twoCellAnchor>
    <xdr:from>
      <xdr:col>8</xdr:col>
      <xdr:colOff>133350</xdr:colOff>
      <xdr:row>95</xdr:row>
      <xdr:rowOff>123825</xdr:rowOff>
    </xdr:from>
    <xdr:to>
      <xdr:col>8</xdr:col>
      <xdr:colOff>1465350</xdr:colOff>
      <xdr:row>95</xdr:row>
      <xdr:rowOff>1455825</xdr:rowOff>
    </xdr:to>
    <xdr:pic>
      <xdr:nvPicPr>
        <xdr:cNvPr id="770" name="Имя " descr="Descr "/>
        <xdr:cNvPicPr>
          <a:picLocks noChangeAspect="1"/>
        </xdr:cNvPicPr>
      </xdr:nvPicPr>
      <xdr:blipFill>
        <a:blip xmlns:r="http://schemas.openxmlformats.org/officeDocument/2006/relationships" r:embed="rId35"/>
        <a:stretch>
          <a:fillRect/>
        </a:stretch>
      </xdr:blipFill>
      <xdr:spPr>
        <a:xfrm>
          <a:off x="5248275" y="51006375"/>
          <a:ext cx="1332000" cy="1332000"/>
        </a:xfrm>
        <a:prstGeom prst="rect">
          <a:avLst/>
        </a:prstGeom>
        <a:ln w="9525">
          <a:solidFill>
            <a:srgbClr val="000000"/>
          </a:solidFill>
          <a:prstDash val="solid"/>
        </a:ln>
      </xdr:spPr>
    </xdr:pic>
    <xdr:clientData/>
  </xdr:twoCellAnchor>
  <xdr:twoCellAnchor>
    <xdr:from>
      <xdr:col>8</xdr:col>
      <xdr:colOff>133350</xdr:colOff>
      <xdr:row>96</xdr:row>
      <xdr:rowOff>123825</xdr:rowOff>
    </xdr:from>
    <xdr:to>
      <xdr:col>8</xdr:col>
      <xdr:colOff>1465350</xdr:colOff>
      <xdr:row>96</xdr:row>
      <xdr:rowOff>1455825</xdr:rowOff>
    </xdr:to>
    <xdr:pic>
      <xdr:nvPicPr>
        <xdr:cNvPr id="771" name="Имя " descr="Descr "/>
        <xdr:cNvPicPr>
          <a:picLocks noChangeAspect="1"/>
        </xdr:cNvPicPr>
      </xdr:nvPicPr>
      <xdr:blipFill>
        <a:blip xmlns:r="http://schemas.openxmlformats.org/officeDocument/2006/relationships" r:embed="rId36"/>
        <a:stretch>
          <a:fillRect/>
        </a:stretch>
      </xdr:blipFill>
      <xdr:spPr>
        <a:xfrm>
          <a:off x="5248275" y="52530375"/>
          <a:ext cx="1332000" cy="1332000"/>
        </a:xfrm>
        <a:prstGeom prst="rect">
          <a:avLst/>
        </a:prstGeom>
        <a:ln w="9525">
          <a:solidFill>
            <a:srgbClr val="000000"/>
          </a:solidFill>
          <a:prstDash val="solid"/>
        </a:ln>
      </xdr:spPr>
    </xdr:pic>
    <xdr:clientData/>
  </xdr:twoCellAnchor>
  <xdr:twoCellAnchor>
    <xdr:from>
      <xdr:col>8</xdr:col>
      <xdr:colOff>133350</xdr:colOff>
      <xdr:row>97</xdr:row>
      <xdr:rowOff>123825</xdr:rowOff>
    </xdr:from>
    <xdr:to>
      <xdr:col>8</xdr:col>
      <xdr:colOff>1465350</xdr:colOff>
      <xdr:row>97</xdr:row>
      <xdr:rowOff>1455825</xdr:rowOff>
    </xdr:to>
    <xdr:pic>
      <xdr:nvPicPr>
        <xdr:cNvPr id="772" name="Имя " descr="Descr "/>
        <xdr:cNvPicPr>
          <a:picLocks noChangeAspect="1"/>
        </xdr:cNvPicPr>
      </xdr:nvPicPr>
      <xdr:blipFill>
        <a:blip xmlns:r="http://schemas.openxmlformats.org/officeDocument/2006/relationships" r:embed="rId37"/>
        <a:stretch>
          <a:fillRect/>
        </a:stretch>
      </xdr:blipFill>
      <xdr:spPr>
        <a:xfrm>
          <a:off x="5248275" y="54054375"/>
          <a:ext cx="1332000" cy="1332000"/>
        </a:xfrm>
        <a:prstGeom prst="rect">
          <a:avLst/>
        </a:prstGeom>
        <a:ln w="9525">
          <a:solidFill>
            <a:srgbClr val="000000"/>
          </a:solidFill>
          <a:prstDash val="solid"/>
        </a:ln>
      </xdr:spPr>
    </xdr:pic>
    <xdr:clientData/>
  </xdr:twoCellAnchor>
  <xdr:twoCellAnchor>
    <xdr:from>
      <xdr:col>8</xdr:col>
      <xdr:colOff>133350</xdr:colOff>
      <xdr:row>99</xdr:row>
      <xdr:rowOff>123825</xdr:rowOff>
    </xdr:from>
    <xdr:to>
      <xdr:col>8</xdr:col>
      <xdr:colOff>1465350</xdr:colOff>
      <xdr:row>99</xdr:row>
      <xdr:rowOff>1455825</xdr:rowOff>
    </xdr:to>
    <xdr:pic>
      <xdr:nvPicPr>
        <xdr:cNvPr id="773" name="Имя " descr="Descr "/>
        <xdr:cNvPicPr>
          <a:picLocks noChangeAspect="1"/>
        </xdr:cNvPicPr>
      </xdr:nvPicPr>
      <xdr:blipFill>
        <a:blip xmlns:r="http://schemas.openxmlformats.org/officeDocument/2006/relationships" r:embed="rId38"/>
        <a:stretch>
          <a:fillRect/>
        </a:stretch>
      </xdr:blipFill>
      <xdr:spPr>
        <a:xfrm>
          <a:off x="5248275" y="55578375"/>
          <a:ext cx="1332000" cy="1332000"/>
        </a:xfrm>
        <a:prstGeom prst="rect">
          <a:avLst/>
        </a:prstGeom>
        <a:ln w="9525">
          <a:solidFill>
            <a:srgbClr val="000000"/>
          </a:solidFill>
          <a:prstDash val="solid"/>
        </a:ln>
      </xdr:spPr>
    </xdr:pic>
    <xdr:clientData/>
  </xdr:twoCellAnchor>
  <xdr:twoCellAnchor>
    <xdr:from>
      <xdr:col>8</xdr:col>
      <xdr:colOff>133350</xdr:colOff>
      <xdr:row>101</xdr:row>
      <xdr:rowOff>123825</xdr:rowOff>
    </xdr:from>
    <xdr:to>
      <xdr:col>8</xdr:col>
      <xdr:colOff>1465350</xdr:colOff>
      <xdr:row>101</xdr:row>
      <xdr:rowOff>1455825</xdr:rowOff>
    </xdr:to>
    <xdr:pic>
      <xdr:nvPicPr>
        <xdr:cNvPr id="774" name="Имя " descr="Descr "/>
        <xdr:cNvPicPr>
          <a:picLocks noChangeAspect="1"/>
        </xdr:cNvPicPr>
      </xdr:nvPicPr>
      <xdr:blipFill>
        <a:blip xmlns:r="http://schemas.openxmlformats.org/officeDocument/2006/relationships" r:embed="rId39"/>
        <a:stretch>
          <a:fillRect/>
        </a:stretch>
      </xdr:blipFill>
      <xdr:spPr>
        <a:xfrm>
          <a:off x="5248275" y="57102375"/>
          <a:ext cx="1332000" cy="1332000"/>
        </a:xfrm>
        <a:prstGeom prst="rect">
          <a:avLst/>
        </a:prstGeom>
        <a:ln w="9525">
          <a:solidFill>
            <a:srgbClr val="000000"/>
          </a:solidFill>
          <a:prstDash val="solid"/>
        </a:ln>
      </xdr:spPr>
    </xdr:pic>
    <xdr:clientData/>
  </xdr:twoCellAnchor>
  <xdr:twoCellAnchor>
    <xdr:from>
      <xdr:col>8</xdr:col>
      <xdr:colOff>133350</xdr:colOff>
      <xdr:row>102</xdr:row>
      <xdr:rowOff>123825</xdr:rowOff>
    </xdr:from>
    <xdr:to>
      <xdr:col>8</xdr:col>
      <xdr:colOff>1465350</xdr:colOff>
      <xdr:row>102</xdr:row>
      <xdr:rowOff>1455825</xdr:rowOff>
    </xdr:to>
    <xdr:pic>
      <xdr:nvPicPr>
        <xdr:cNvPr id="775" name="Имя " descr="Descr "/>
        <xdr:cNvPicPr>
          <a:picLocks noChangeAspect="1"/>
        </xdr:cNvPicPr>
      </xdr:nvPicPr>
      <xdr:blipFill>
        <a:blip xmlns:r="http://schemas.openxmlformats.org/officeDocument/2006/relationships" r:embed="rId40"/>
        <a:stretch>
          <a:fillRect/>
        </a:stretch>
      </xdr:blipFill>
      <xdr:spPr>
        <a:xfrm>
          <a:off x="5248275" y="58626375"/>
          <a:ext cx="1332000" cy="1332000"/>
        </a:xfrm>
        <a:prstGeom prst="rect">
          <a:avLst/>
        </a:prstGeom>
        <a:ln w="9525">
          <a:solidFill>
            <a:srgbClr val="000000"/>
          </a:solidFill>
          <a:prstDash val="solid"/>
        </a:ln>
      </xdr:spPr>
    </xdr:pic>
    <xdr:clientData/>
  </xdr:twoCellAnchor>
  <xdr:twoCellAnchor>
    <xdr:from>
      <xdr:col>8</xdr:col>
      <xdr:colOff>133350</xdr:colOff>
      <xdr:row>108</xdr:row>
      <xdr:rowOff>123825</xdr:rowOff>
    </xdr:from>
    <xdr:to>
      <xdr:col>8</xdr:col>
      <xdr:colOff>1465350</xdr:colOff>
      <xdr:row>108</xdr:row>
      <xdr:rowOff>1455825</xdr:rowOff>
    </xdr:to>
    <xdr:pic>
      <xdr:nvPicPr>
        <xdr:cNvPr id="776" name="Имя " descr="Descr "/>
        <xdr:cNvPicPr>
          <a:picLocks noChangeAspect="1"/>
        </xdr:cNvPicPr>
      </xdr:nvPicPr>
      <xdr:blipFill>
        <a:blip xmlns:r="http://schemas.openxmlformats.org/officeDocument/2006/relationships" r:embed="rId41"/>
        <a:stretch>
          <a:fillRect/>
        </a:stretch>
      </xdr:blipFill>
      <xdr:spPr>
        <a:xfrm>
          <a:off x="5248275" y="60150375"/>
          <a:ext cx="1332000" cy="1332000"/>
        </a:xfrm>
        <a:prstGeom prst="rect">
          <a:avLst/>
        </a:prstGeom>
        <a:ln w="9525">
          <a:solidFill>
            <a:srgbClr val="000000"/>
          </a:solidFill>
          <a:prstDash val="solid"/>
        </a:ln>
      </xdr:spPr>
    </xdr:pic>
    <xdr:clientData/>
  </xdr:twoCellAnchor>
  <xdr:twoCellAnchor>
    <xdr:from>
      <xdr:col>8</xdr:col>
      <xdr:colOff>133350</xdr:colOff>
      <xdr:row>110</xdr:row>
      <xdr:rowOff>123825</xdr:rowOff>
    </xdr:from>
    <xdr:to>
      <xdr:col>8</xdr:col>
      <xdr:colOff>1465350</xdr:colOff>
      <xdr:row>110</xdr:row>
      <xdr:rowOff>1455825</xdr:rowOff>
    </xdr:to>
    <xdr:pic>
      <xdr:nvPicPr>
        <xdr:cNvPr id="777" name="Имя " descr="Descr "/>
        <xdr:cNvPicPr>
          <a:picLocks noChangeAspect="1"/>
        </xdr:cNvPicPr>
      </xdr:nvPicPr>
      <xdr:blipFill>
        <a:blip xmlns:r="http://schemas.openxmlformats.org/officeDocument/2006/relationships" r:embed="rId42"/>
        <a:stretch>
          <a:fillRect/>
        </a:stretch>
      </xdr:blipFill>
      <xdr:spPr>
        <a:xfrm>
          <a:off x="5248275" y="61674375"/>
          <a:ext cx="1332000" cy="1332000"/>
        </a:xfrm>
        <a:prstGeom prst="rect">
          <a:avLst/>
        </a:prstGeom>
        <a:ln w="9525">
          <a:solidFill>
            <a:srgbClr val="000000"/>
          </a:solidFill>
          <a:prstDash val="solid"/>
        </a:ln>
      </xdr:spPr>
    </xdr:pic>
    <xdr:clientData/>
  </xdr:twoCellAnchor>
  <xdr:twoCellAnchor>
    <xdr:from>
      <xdr:col>8</xdr:col>
      <xdr:colOff>133350</xdr:colOff>
      <xdr:row>114</xdr:row>
      <xdr:rowOff>123825</xdr:rowOff>
    </xdr:from>
    <xdr:to>
      <xdr:col>8</xdr:col>
      <xdr:colOff>1465350</xdr:colOff>
      <xdr:row>114</xdr:row>
      <xdr:rowOff>1455825</xdr:rowOff>
    </xdr:to>
    <xdr:pic>
      <xdr:nvPicPr>
        <xdr:cNvPr id="778" name="Имя " descr="Descr "/>
        <xdr:cNvPicPr>
          <a:picLocks noChangeAspect="1"/>
        </xdr:cNvPicPr>
      </xdr:nvPicPr>
      <xdr:blipFill>
        <a:blip xmlns:r="http://schemas.openxmlformats.org/officeDocument/2006/relationships" r:embed="rId43"/>
        <a:stretch>
          <a:fillRect/>
        </a:stretch>
      </xdr:blipFill>
      <xdr:spPr>
        <a:xfrm>
          <a:off x="5248275" y="63198375"/>
          <a:ext cx="1332000" cy="1332000"/>
        </a:xfrm>
        <a:prstGeom prst="rect">
          <a:avLst/>
        </a:prstGeom>
        <a:ln w="9525">
          <a:solidFill>
            <a:srgbClr val="000000"/>
          </a:solidFill>
          <a:prstDash val="solid"/>
        </a:ln>
      </xdr:spPr>
    </xdr:pic>
    <xdr:clientData/>
  </xdr:twoCellAnchor>
  <xdr:twoCellAnchor>
    <xdr:from>
      <xdr:col>8</xdr:col>
      <xdr:colOff>133350</xdr:colOff>
      <xdr:row>115</xdr:row>
      <xdr:rowOff>123825</xdr:rowOff>
    </xdr:from>
    <xdr:to>
      <xdr:col>8</xdr:col>
      <xdr:colOff>1465350</xdr:colOff>
      <xdr:row>115</xdr:row>
      <xdr:rowOff>1455825</xdr:rowOff>
    </xdr:to>
    <xdr:pic>
      <xdr:nvPicPr>
        <xdr:cNvPr id="779" name="Имя " descr="Descr "/>
        <xdr:cNvPicPr>
          <a:picLocks noChangeAspect="1"/>
        </xdr:cNvPicPr>
      </xdr:nvPicPr>
      <xdr:blipFill>
        <a:blip xmlns:r="http://schemas.openxmlformats.org/officeDocument/2006/relationships" r:embed="rId44"/>
        <a:stretch>
          <a:fillRect/>
        </a:stretch>
      </xdr:blipFill>
      <xdr:spPr>
        <a:xfrm>
          <a:off x="5248275" y="64722375"/>
          <a:ext cx="1332000" cy="1332000"/>
        </a:xfrm>
        <a:prstGeom prst="rect">
          <a:avLst/>
        </a:prstGeom>
        <a:ln w="9525">
          <a:solidFill>
            <a:srgbClr val="000000"/>
          </a:solidFill>
          <a:prstDash val="solid"/>
        </a:ln>
      </xdr:spPr>
    </xdr:pic>
    <xdr:clientData/>
  </xdr:twoCellAnchor>
  <xdr:twoCellAnchor>
    <xdr:from>
      <xdr:col>8</xdr:col>
      <xdr:colOff>133350</xdr:colOff>
      <xdr:row>120</xdr:row>
      <xdr:rowOff>123825</xdr:rowOff>
    </xdr:from>
    <xdr:to>
      <xdr:col>8</xdr:col>
      <xdr:colOff>1465350</xdr:colOff>
      <xdr:row>120</xdr:row>
      <xdr:rowOff>1455825</xdr:rowOff>
    </xdr:to>
    <xdr:pic>
      <xdr:nvPicPr>
        <xdr:cNvPr id="780" name="Имя " descr="Descr "/>
        <xdr:cNvPicPr>
          <a:picLocks noChangeAspect="1"/>
        </xdr:cNvPicPr>
      </xdr:nvPicPr>
      <xdr:blipFill>
        <a:blip xmlns:r="http://schemas.openxmlformats.org/officeDocument/2006/relationships" r:embed="rId45"/>
        <a:stretch>
          <a:fillRect/>
        </a:stretch>
      </xdr:blipFill>
      <xdr:spPr>
        <a:xfrm>
          <a:off x="5248275" y="66246375"/>
          <a:ext cx="1332000" cy="1332000"/>
        </a:xfrm>
        <a:prstGeom prst="rect">
          <a:avLst/>
        </a:prstGeom>
        <a:ln w="9525">
          <a:solidFill>
            <a:srgbClr val="000000"/>
          </a:solidFill>
          <a:prstDash val="solid"/>
        </a:ln>
      </xdr:spPr>
    </xdr:pic>
    <xdr:clientData/>
  </xdr:twoCellAnchor>
  <xdr:twoCellAnchor>
    <xdr:from>
      <xdr:col>8</xdr:col>
      <xdr:colOff>133350</xdr:colOff>
      <xdr:row>122</xdr:row>
      <xdr:rowOff>123825</xdr:rowOff>
    </xdr:from>
    <xdr:to>
      <xdr:col>8</xdr:col>
      <xdr:colOff>1465350</xdr:colOff>
      <xdr:row>122</xdr:row>
      <xdr:rowOff>1455825</xdr:rowOff>
    </xdr:to>
    <xdr:pic>
      <xdr:nvPicPr>
        <xdr:cNvPr id="781" name="Имя " descr="Descr "/>
        <xdr:cNvPicPr>
          <a:picLocks noChangeAspect="1"/>
        </xdr:cNvPicPr>
      </xdr:nvPicPr>
      <xdr:blipFill>
        <a:blip xmlns:r="http://schemas.openxmlformats.org/officeDocument/2006/relationships" r:embed="rId46"/>
        <a:stretch>
          <a:fillRect/>
        </a:stretch>
      </xdr:blipFill>
      <xdr:spPr>
        <a:xfrm>
          <a:off x="5248275" y="67770375"/>
          <a:ext cx="1332000" cy="1332000"/>
        </a:xfrm>
        <a:prstGeom prst="rect">
          <a:avLst/>
        </a:prstGeom>
        <a:ln w="9525">
          <a:solidFill>
            <a:srgbClr val="000000"/>
          </a:solidFill>
          <a:prstDash val="solid"/>
        </a:ln>
      </xdr:spPr>
    </xdr:pic>
    <xdr:clientData/>
  </xdr:twoCellAnchor>
  <xdr:twoCellAnchor>
    <xdr:from>
      <xdr:col>8</xdr:col>
      <xdr:colOff>133350</xdr:colOff>
      <xdr:row>126</xdr:row>
      <xdr:rowOff>123825</xdr:rowOff>
    </xdr:from>
    <xdr:to>
      <xdr:col>8</xdr:col>
      <xdr:colOff>1465350</xdr:colOff>
      <xdr:row>126</xdr:row>
      <xdr:rowOff>1455825</xdr:rowOff>
    </xdr:to>
    <xdr:pic>
      <xdr:nvPicPr>
        <xdr:cNvPr id="782" name="Имя " descr="Descr "/>
        <xdr:cNvPicPr>
          <a:picLocks noChangeAspect="1"/>
        </xdr:cNvPicPr>
      </xdr:nvPicPr>
      <xdr:blipFill>
        <a:blip xmlns:r="http://schemas.openxmlformats.org/officeDocument/2006/relationships" r:embed="rId47"/>
        <a:stretch>
          <a:fillRect/>
        </a:stretch>
      </xdr:blipFill>
      <xdr:spPr>
        <a:xfrm>
          <a:off x="5248275" y="69294375"/>
          <a:ext cx="1332000" cy="1332000"/>
        </a:xfrm>
        <a:prstGeom prst="rect">
          <a:avLst/>
        </a:prstGeom>
        <a:ln w="9525">
          <a:solidFill>
            <a:srgbClr val="000000"/>
          </a:solidFill>
          <a:prstDash val="solid"/>
        </a:ln>
      </xdr:spPr>
    </xdr:pic>
    <xdr:clientData/>
  </xdr:twoCellAnchor>
  <xdr:twoCellAnchor>
    <xdr:from>
      <xdr:col>8</xdr:col>
      <xdr:colOff>133350</xdr:colOff>
      <xdr:row>127</xdr:row>
      <xdr:rowOff>123825</xdr:rowOff>
    </xdr:from>
    <xdr:to>
      <xdr:col>8</xdr:col>
      <xdr:colOff>1465350</xdr:colOff>
      <xdr:row>127</xdr:row>
      <xdr:rowOff>1455825</xdr:rowOff>
    </xdr:to>
    <xdr:pic>
      <xdr:nvPicPr>
        <xdr:cNvPr id="783" name="Имя " descr="Descr "/>
        <xdr:cNvPicPr>
          <a:picLocks noChangeAspect="1"/>
        </xdr:cNvPicPr>
      </xdr:nvPicPr>
      <xdr:blipFill>
        <a:blip xmlns:r="http://schemas.openxmlformats.org/officeDocument/2006/relationships" r:embed="rId48"/>
        <a:stretch>
          <a:fillRect/>
        </a:stretch>
      </xdr:blipFill>
      <xdr:spPr>
        <a:xfrm>
          <a:off x="5248275" y="70818375"/>
          <a:ext cx="1332000" cy="1332000"/>
        </a:xfrm>
        <a:prstGeom prst="rect">
          <a:avLst/>
        </a:prstGeom>
        <a:ln w="9525">
          <a:solidFill>
            <a:srgbClr val="000000"/>
          </a:solidFill>
          <a:prstDash val="solid"/>
        </a:ln>
      </xdr:spPr>
    </xdr:pic>
    <xdr:clientData/>
  </xdr:twoCellAnchor>
  <xdr:twoCellAnchor>
    <xdr:from>
      <xdr:col>8</xdr:col>
      <xdr:colOff>133350</xdr:colOff>
      <xdr:row>129</xdr:row>
      <xdr:rowOff>123825</xdr:rowOff>
    </xdr:from>
    <xdr:to>
      <xdr:col>8</xdr:col>
      <xdr:colOff>1465350</xdr:colOff>
      <xdr:row>129</xdr:row>
      <xdr:rowOff>1455825</xdr:rowOff>
    </xdr:to>
    <xdr:pic>
      <xdr:nvPicPr>
        <xdr:cNvPr id="1133" name="Имя " descr="Descr "/>
        <xdr:cNvPicPr>
          <a:picLocks noChangeAspect="1"/>
        </xdr:cNvPicPr>
      </xdr:nvPicPr>
      <xdr:blipFill>
        <a:blip xmlns:r="http://schemas.openxmlformats.org/officeDocument/2006/relationships" r:embed="rId49"/>
        <a:stretch>
          <a:fillRect/>
        </a:stretch>
      </xdr:blipFill>
      <xdr:spPr>
        <a:xfrm>
          <a:off x="5248275" y="72342375"/>
          <a:ext cx="1332000" cy="1332000"/>
        </a:xfrm>
        <a:prstGeom prst="rect">
          <a:avLst/>
        </a:prstGeom>
        <a:ln w="9525">
          <a:solidFill>
            <a:srgbClr val="000000"/>
          </a:solidFill>
          <a:prstDash val="solid"/>
        </a:ln>
      </xdr:spPr>
    </xdr:pic>
    <xdr:clientData/>
  </xdr:twoCellAnchor>
  <xdr:twoCellAnchor>
    <xdr:from>
      <xdr:col>8</xdr:col>
      <xdr:colOff>133350</xdr:colOff>
      <xdr:row>133</xdr:row>
      <xdr:rowOff>123825</xdr:rowOff>
    </xdr:from>
    <xdr:to>
      <xdr:col>8</xdr:col>
      <xdr:colOff>1465350</xdr:colOff>
      <xdr:row>133</xdr:row>
      <xdr:rowOff>1455825</xdr:rowOff>
    </xdr:to>
    <xdr:pic>
      <xdr:nvPicPr>
        <xdr:cNvPr id="1134" name="Имя " descr="Descr "/>
        <xdr:cNvPicPr>
          <a:picLocks noChangeAspect="1"/>
        </xdr:cNvPicPr>
      </xdr:nvPicPr>
      <xdr:blipFill>
        <a:blip xmlns:r="http://schemas.openxmlformats.org/officeDocument/2006/relationships" r:embed="rId50"/>
        <a:stretch>
          <a:fillRect/>
        </a:stretch>
      </xdr:blipFill>
      <xdr:spPr>
        <a:xfrm>
          <a:off x="5248275" y="73866375"/>
          <a:ext cx="1332000" cy="1332000"/>
        </a:xfrm>
        <a:prstGeom prst="rect">
          <a:avLst/>
        </a:prstGeom>
        <a:ln w="9525">
          <a:solidFill>
            <a:srgbClr val="000000"/>
          </a:solidFill>
          <a:prstDash val="solid"/>
        </a:ln>
      </xdr:spPr>
    </xdr:pic>
    <xdr:clientData/>
  </xdr:twoCellAnchor>
  <xdr:twoCellAnchor>
    <xdr:from>
      <xdr:col>8</xdr:col>
      <xdr:colOff>133350</xdr:colOff>
      <xdr:row>134</xdr:row>
      <xdr:rowOff>123825</xdr:rowOff>
    </xdr:from>
    <xdr:to>
      <xdr:col>8</xdr:col>
      <xdr:colOff>1465350</xdr:colOff>
      <xdr:row>134</xdr:row>
      <xdr:rowOff>1455825</xdr:rowOff>
    </xdr:to>
    <xdr:pic>
      <xdr:nvPicPr>
        <xdr:cNvPr id="1135" name="Имя " descr="Descr "/>
        <xdr:cNvPicPr>
          <a:picLocks noChangeAspect="1"/>
        </xdr:cNvPicPr>
      </xdr:nvPicPr>
      <xdr:blipFill>
        <a:blip xmlns:r="http://schemas.openxmlformats.org/officeDocument/2006/relationships" r:embed="rId51"/>
        <a:stretch>
          <a:fillRect/>
        </a:stretch>
      </xdr:blipFill>
      <xdr:spPr>
        <a:xfrm>
          <a:off x="5248275" y="75390375"/>
          <a:ext cx="1332000" cy="1332000"/>
        </a:xfrm>
        <a:prstGeom prst="rect">
          <a:avLst/>
        </a:prstGeom>
        <a:ln w="9525">
          <a:solidFill>
            <a:srgbClr val="000000"/>
          </a:solidFill>
          <a:prstDash val="solid"/>
        </a:ln>
      </xdr:spPr>
    </xdr:pic>
    <xdr:clientData/>
  </xdr:twoCellAnchor>
  <xdr:twoCellAnchor>
    <xdr:from>
      <xdr:col>8</xdr:col>
      <xdr:colOff>133350</xdr:colOff>
      <xdr:row>144</xdr:row>
      <xdr:rowOff>123825</xdr:rowOff>
    </xdr:from>
    <xdr:to>
      <xdr:col>8</xdr:col>
      <xdr:colOff>1465350</xdr:colOff>
      <xdr:row>144</xdr:row>
      <xdr:rowOff>1455825</xdr:rowOff>
    </xdr:to>
    <xdr:pic>
      <xdr:nvPicPr>
        <xdr:cNvPr id="1136" name="Имя " descr="Descr "/>
        <xdr:cNvPicPr>
          <a:picLocks noChangeAspect="1"/>
        </xdr:cNvPicPr>
      </xdr:nvPicPr>
      <xdr:blipFill>
        <a:blip xmlns:r="http://schemas.openxmlformats.org/officeDocument/2006/relationships" r:embed="rId52"/>
        <a:stretch>
          <a:fillRect/>
        </a:stretch>
      </xdr:blipFill>
      <xdr:spPr>
        <a:xfrm>
          <a:off x="5248275" y="76914375"/>
          <a:ext cx="1332000" cy="1332000"/>
        </a:xfrm>
        <a:prstGeom prst="rect">
          <a:avLst/>
        </a:prstGeom>
        <a:ln w="9525">
          <a:solidFill>
            <a:srgbClr val="000000"/>
          </a:solidFill>
          <a:prstDash val="solid"/>
        </a:ln>
      </xdr:spPr>
    </xdr:pic>
    <xdr:clientData/>
  </xdr:twoCellAnchor>
  <xdr:twoCellAnchor>
    <xdr:from>
      <xdr:col>8</xdr:col>
      <xdr:colOff>133350</xdr:colOff>
      <xdr:row>145</xdr:row>
      <xdr:rowOff>123825</xdr:rowOff>
    </xdr:from>
    <xdr:to>
      <xdr:col>8</xdr:col>
      <xdr:colOff>1465350</xdr:colOff>
      <xdr:row>145</xdr:row>
      <xdr:rowOff>1455825</xdr:rowOff>
    </xdr:to>
    <xdr:pic>
      <xdr:nvPicPr>
        <xdr:cNvPr id="1137" name="Имя " descr="Descr "/>
        <xdr:cNvPicPr>
          <a:picLocks noChangeAspect="1"/>
        </xdr:cNvPicPr>
      </xdr:nvPicPr>
      <xdr:blipFill>
        <a:blip xmlns:r="http://schemas.openxmlformats.org/officeDocument/2006/relationships" r:embed="rId53"/>
        <a:stretch>
          <a:fillRect/>
        </a:stretch>
      </xdr:blipFill>
      <xdr:spPr>
        <a:xfrm>
          <a:off x="5248275" y="78438375"/>
          <a:ext cx="1332000" cy="1332000"/>
        </a:xfrm>
        <a:prstGeom prst="rect">
          <a:avLst/>
        </a:prstGeom>
        <a:ln w="9525">
          <a:solidFill>
            <a:srgbClr val="000000"/>
          </a:solidFill>
          <a:prstDash val="solid"/>
        </a:ln>
      </xdr:spPr>
    </xdr:pic>
    <xdr:clientData/>
  </xdr:twoCellAnchor>
  <xdr:twoCellAnchor>
    <xdr:from>
      <xdr:col>8</xdr:col>
      <xdr:colOff>133350</xdr:colOff>
      <xdr:row>149</xdr:row>
      <xdr:rowOff>123825</xdr:rowOff>
    </xdr:from>
    <xdr:to>
      <xdr:col>8</xdr:col>
      <xdr:colOff>1465350</xdr:colOff>
      <xdr:row>149</xdr:row>
      <xdr:rowOff>1455825</xdr:rowOff>
    </xdr:to>
    <xdr:pic>
      <xdr:nvPicPr>
        <xdr:cNvPr id="1138" name="Имя " descr="Descr "/>
        <xdr:cNvPicPr>
          <a:picLocks noChangeAspect="1"/>
        </xdr:cNvPicPr>
      </xdr:nvPicPr>
      <xdr:blipFill>
        <a:blip xmlns:r="http://schemas.openxmlformats.org/officeDocument/2006/relationships" r:embed="rId54"/>
        <a:stretch>
          <a:fillRect/>
        </a:stretch>
      </xdr:blipFill>
      <xdr:spPr>
        <a:xfrm>
          <a:off x="5248275" y="79962375"/>
          <a:ext cx="1332000" cy="1332000"/>
        </a:xfrm>
        <a:prstGeom prst="rect">
          <a:avLst/>
        </a:prstGeom>
        <a:ln w="9525">
          <a:solidFill>
            <a:srgbClr val="000000"/>
          </a:solidFill>
          <a:prstDash val="solid"/>
        </a:ln>
      </xdr:spPr>
    </xdr:pic>
    <xdr:clientData/>
  </xdr:twoCellAnchor>
  <xdr:twoCellAnchor>
    <xdr:from>
      <xdr:col>8</xdr:col>
      <xdr:colOff>133350</xdr:colOff>
      <xdr:row>155</xdr:row>
      <xdr:rowOff>123825</xdr:rowOff>
    </xdr:from>
    <xdr:to>
      <xdr:col>8</xdr:col>
      <xdr:colOff>1465350</xdr:colOff>
      <xdr:row>155</xdr:row>
      <xdr:rowOff>1455825</xdr:rowOff>
    </xdr:to>
    <xdr:pic>
      <xdr:nvPicPr>
        <xdr:cNvPr id="1139" name="Имя " descr="Descr "/>
        <xdr:cNvPicPr>
          <a:picLocks noChangeAspect="1"/>
        </xdr:cNvPicPr>
      </xdr:nvPicPr>
      <xdr:blipFill>
        <a:blip xmlns:r="http://schemas.openxmlformats.org/officeDocument/2006/relationships" r:embed="rId55"/>
        <a:stretch>
          <a:fillRect/>
        </a:stretch>
      </xdr:blipFill>
      <xdr:spPr>
        <a:xfrm>
          <a:off x="5248275" y="81486375"/>
          <a:ext cx="1332000" cy="1332000"/>
        </a:xfrm>
        <a:prstGeom prst="rect">
          <a:avLst/>
        </a:prstGeom>
        <a:ln w="9525">
          <a:solidFill>
            <a:srgbClr val="000000"/>
          </a:solidFill>
          <a:prstDash val="solid"/>
        </a:ln>
      </xdr:spPr>
    </xdr:pic>
    <xdr:clientData/>
  </xdr:twoCellAnchor>
  <xdr:twoCellAnchor>
    <xdr:from>
      <xdr:col>8</xdr:col>
      <xdr:colOff>133350</xdr:colOff>
      <xdr:row>156</xdr:row>
      <xdr:rowOff>123825</xdr:rowOff>
    </xdr:from>
    <xdr:to>
      <xdr:col>8</xdr:col>
      <xdr:colOff>1465350</xdr:colOff>
      <xdr:row>156</xdr:row>
      <xdr:rowOff>1455825</xdr:rowOff>
    </xdr:to>
    <xdr:pic>
      <xdr:nvPicPr>
        <xdr:cNvPr id="1140" name="Имя " descr="Descr "/>
        <xdr:cNvPicPr>
          <a:picLocks noChangeAspect="1"/>
        </xdr:cNvPicPr>
      </xdr:nvPicPr>
      <xdr:blipFill>
        <a:blip xmlns:r="http://schemas.openxmlformats.org/officeDocument/2006/relationships" r:embed="rId56"/>
        <a:stretch>
          <a:fillRect/>
        </a:stretch>
      </xdr:blipFill>
      <xdr:spPr>
        <a:xfrm>
          <a:off x="5248275" y="83010375"/>
          <a:ext cx="1332000" cy="1332000"/>
        </a:xfrm>
        <a:prstGeom prst="rect">
          <a:avLst/>
        </a:prstGeom>
        <a:ln w="9525">
          <a:solidFill>
            <a:srgbClr val="000000"/>
          </a:solidFill>
          <a:prstDash val="solid"/>
        </a:ln>
      </xdr:spPr>
    </xdr:pic>
    <xdr:clientData/>
  </xdr:twoCellAnchor>
  <xdr:twoCellAnchor>
    <xdr:from>
      <xdr:col>8</xdr:col>
      <xdr:colOff>133350</xdr:colOff>
      <xdr:row>160</xdr:row>
      <xdr:rowOff>123825</xdr:rowOff>
    </xdr:from>
    <xdr:to>
      <xdr:col>8</xdr:col>
      <xdr:colOff>1465350</xdr:colOff>
      <xdr:row>160</xdr:row>
      <xdr:rowOff>1455825</xdr:rowOff>
    </xdr:to>
    <xdr:pic>
      <xdr:nvPicPr>
        <xdr:cNvPr id="1141" name="Имя " descr="Descr "/>
        <xdr:cNvPicPr>
          <a:picLocks noChangeAspect="1"/>
        </xdr:cNvPicPr>
      </xdr:nvPicPr>
      <xdr:blipFill>
        <a:blip xmlns:r="http://schemas.openxmlformats.org/officeDocument/2006/relationships" r:embed="rId57"/>
        <a:stretch>
          <a:fillRect/>
        </a:stretch>
      </xdr:blipFill>
      <xdr:spPr>
        <a:xfrm>
          <a:off x="5248275" y="84534375"/>
          <a:ext cx="1332000" cy="1332000"/>
        </a:xfrm>
        <a:prstGeom prst="rect">
          <a:avLst/>
        </a:prstGeom>
        <a:ln w="9525">
          <a:solidFill>
            <a:srgbClr val="000000"/>
          </a:solidFill>
          <a:prstDash val="solid"/>
        </a:ln>
      </xdr:spPr>
    </xdr:pic>
    <xdr:clientData/>
  </xdr:twoCellAnchor>
  <xdr:twoCellAnchor>
    <xdr:from>
      <xdr:col>8</xdr:col>
      <xdr:colOff>133350</xdr:colOff>
      <xdr:row>161</xdr:row>
      <xdr:rowOff>123825</xdr:rowOff>
    </xdr:from>
    <xdr:to>
      <xdr:col>8</xdr:col>
      <xdr:colOff>1465350</xdr:colOff>
      <xdr:row>161</xdr:row>
      <xdr:rowOff>1455825</xdr:rowOff>
    </xdr:to>
    <xdr:pic>
      <xdr:nvPicPr>
        <xdr:cNvPr id="1142" name="Имя " descr="Descr "/>
        <xdr:cNvPicPr>
          <a:picLocks noChangeAspect="1"/>
        </xdr:cNvPicPr>
      </xdr:nvPicPr>
      <xdr:blipFill>
        <a:blip xmlns:r="http://schemas.openxmlformats.org/officeDocument/2006/relationships" r:embed="rId58"/>
        <a:stretch>
          <a:fillRect/>
        </a:stretch>
      </xdr:blipFill>
      <xdr:spPr>
        <a:xfrm>
          <a:off x="5248275" y="86058375"/>
          <a:ext cx="1332000" cy="1332000"/>
        </a:xfrm>
        <a:prstGeom prst="rect">
          <a:avLst/>
        </a:prstGeom>
        <a:ln w="9525">
          <a:solidFill>
            <a:srgbClr val="000000"/>
          </a:solidFill>
          <a:prstDash val="solid"/>
        </a:ln>
      </xdr:spPr>
    </xdr:pic>
    <xdr:clientData/>
  </xdr:twoCellAnchor>
  <xdr:twoCellAnchor>
    <xdr:from>
      <xdr:col>8</xdr:col>
      <xdr:colOff>133350</xdr:colOff>
      <xdr:row>164</xdr:row>
      <xdr:rowOff>123825</xdr:rowOff>
    </xdr:from>
    <xdr:to>
      <xdr:col>8</xdr:col>
      <xdr:colOff>1465350</xdr:colOff>
      <xdr:row>164</xdr:row>
      <xdr:rowOff>1455825</xdr:rowOff>
    </xdr:to>
    <xdr:pic>
      <xdr:nvPicPr>
        <xdr:cNvPr id="1143" name="Имя " descr="Descr "/>
        <xdr:cNvPicPr>
          <a:picLocks noChangeAspect="1"/>
        </xdr:cNvPicPr>
      </xdr:nvPicPr>
      <xdr:blipFill>
        <a:blip xmlns:r="http://schemas.openxmlformats.org/officeDocument/2006/relationships" r:embed="rId59"/>
        <a:stretch>
          <a:fillRect/>
        </a:stretch>
      </xdr:blipFill>
      <xdr:spPr>
        <a:xfrm>
          <a:off x="5248275" y="87582375"/>
          <a:ext cx="1332000" cy="1332000"/>
        </a:xfrm>
        <a:prstGeom prst="rect">
          <a:avLst/>
        </a:prstGeom>
        <a:ln w="9525">
          <a:solidFill>
            <a:srgbClr val="000000"/>
          </a:solidFill>
          <a:prstDash val="solid"/>
        </a:ln>
      </xdr:spPr>
    </xdr:pic>
    <xdr:clientData/>
  </xdr:twoCellAnchor>
  <xdr:twoCellAnchor>
    <xdr:from>
      <xdr:col>8</xdr:col>
      <xdr:colOff>133350</xdr:colOff>
      <xdr:row>165</xdr:row>
      <xdr:rowOff>123825</xdr:rowOff>
    </xdr:from>
    <xdr:to>
      <xdr:col>8</xdr:col>
      <xdr:colOff>1465350</xdr:colOff>
      <xdr:row>165</xdr:row>
      <xdr:rowOff>1455825</xdr:rowOff>
    </xdr:to>
    <xdr:pic>
      <xdr:nvPicPr>
        <xdr:cNvPr id="1144" name="Имя " descr="Descr "/>
        <xdr:cNvPicPr>
          <a:picLocks noChangeAspect="1"/>
        </xdr:cNvPicPr>
      </xdr:nvPicPr>
      <xdr:blipFill>
        <a:blip xmlns:r="http://schemas.openxmlformats.org/officeDocument/2006/relationships" r:embed="rId60"/>
        <a:stretch>
          <a:fillRect/>
        </a:stretch>
      </xdr:blipFill>
      <xdr:spPr>
        <a:xfrm>
          <a:off x="5248275" y="89106375"/>
          <a:ext cx="1332000" cy="1332000"/>
        </a:xfrm>
        <a:prstGeom prst="rect">
          <a:avLst/>
        </a:prstGeom>
        <a:ln w="9525">
          <a:solidFill>
            <a:srgbClr val="000000"/>
          </a:solidFill>
          <a:prstDash val="solid"/>
        </a:ln>
      </xdr:spPr>
    </xdr:pic>
    <xdr:clientData/>
  </xdr:twoCellAnchor>
  <xdr:twoCellAnchor>
    <xdr:from>
      <xdr:col>8</xdr:col>
      <xdr:colOff>133350</xdr:colOff>
      <xdr:row>166</xdr:row>
      <xdr:rowOff>123825</xdr:rowOff>
    </xdr:from>
    <xdr:to>
      <xdr:col>8</xdr:col>
      <xdr:colOff>1465350</xdr:colOff>
      <xdr:row>166</xdr:row>
      <xdr:rowOff>1455825</xdr:rowOff>
    </xdr:to>
    <xdr:pic>
      <xdr:nvPicPr>
        <xdr:cNvPr id="1145" name="Имя " descr="Descr "/>
        <xdr:cNvPicPr>
          <a:picLocks noChangeAspect="1"/>
        </xdr:cNvPicPr>
      </xdr:nvPicPr>
      <xdr:blipFill>
        <a:blip xmlns:r="http://schemas.openxmlformats.org/officeDocument/2006/relationships" r:embed="rId61"/>
        <a:stretch>
          <a:fillRect/>
        </a:stretch>
      </xdr:blipFill>
      <xdr:spPr>
        <a:xfrm>
          <a:off x="5248275" y="90630375"/>
          <a:ext cx="1332000" cy="1332000"/>
        </a:xfrm>
        <a:prstGeom prst="rect">
          <a:avLst/>
        </a:prstGeom>
        <a:ln w="9525">
          <a:solidFill>
            <a:srgbClr val="000000"/>
          </a:solidFill>
          <a:prstDash val="solid"/>
        </a:ln>
      </xdr:spPr>
    </xdr:pic>
    <xdr:clientData/>
  </xdr:twoCellAnchor>
  <xdr:twoCellAnchor>
    <xdr:from>
      <xdr:col>8</xdr:col>
      <xdr:colOff>133350</xdr:colOff>
      <xdr:row>167</xdr:row>
      <xdr:rowOff>123825</xdr:rowOff>
    </xdr:from>
    <xdr:to>
      <xdr:col>8</xdr:col>
      <xdr:colOff>1465350</xdr:colOff>
      <xdr:row>167</xdr:row>
      <xdr:rowOff>1455825</xdr:rowOff>
    </xdr:to>
    <xdr:pic>
      <xdr:nvPicPr>
        <xdr:cNvPr id="1146" name="Имя " descr="Descr "/>
        <xdr:cNvPicPr>
          <a:picLocks noChangeAspect="1"/>
        </xdr:cNvPicPr>
      </xdr:nvPicPr>
      <xdr:blipFill>
        <a:blip xmlns:r="http://schemas.openxmlformats.org/officeDocument/2006/relationships" r:embed="rId62"/>
        <a:stretch>
          <a:fillRect/>
        </a:stretch>
      </xdr:blipFill>
      <xdr:spPr>
        <a:xfrm>
          <a:off x="5248275" y="92154375"/>
          <a:ext cx="1332000" cy="1332000"/>
        </a:xfrm>
        <a:prstGeom prst="rect">
          <a:avLst/>
        </a:prstGeom>
        <a:ln w="9525">
          <a:solidFill>
            <a:srgbClr val="000000"/>
          </a:solidFill>
          <a:prstDash val="solid"/>
        </a:ln>
      </xdr:spPr>
    </xdr:pic>
    <xdr:clientData/>
  </xdr:twoCellAnchor>
  <xdr:twoCellAnchor>
    <xdr:from>
      <xdr:col>8</xdr:col>
      <xdr:colOff>133350</xdr:colOff>
      <xdr:row>173</xdr:row>
      <xdr:rowOff>123825</xdr:rowOff>
    </xdr:from>
    <xdr:to>
      <xdr:col>8</xdr:col>
      <xdr:colOff>1465350</xdr:colOff>
      <xdr:row>173</xdr:row>
      <xdr:rowOff>1455825</xdr:rowOff>
    </xdr:to>
    <xdr:pic>
      <xdr:nvPicPr>
        <xdr:cNvPr id="1147" name="Имя " descr="Descr "/>
        <xdr:cNvPicPr>
          <a:picLocks noChangeAspect="1"/>
        </xdr:cNvPicPr>
      </xdr:nvPicPr>
      <xdr:blipFill>
        <a:blip xmlns:r="http://schemas.openxmlformats.org/officeDocument/2006/relationships" r:embed="rId63"/>
        <a:stretch>
          <a:fillRect/>
        </a:stretch>
      </xdr:blipFill>
      <xdr:spPr>
        <a:xfrm>
          <a:off x="5248275" y="93678375"/>
          <a:ext cx="1332000" cy="1332000"/>
        </a:xfrm>
        <a:prstGeom prst="rect">
          <a:avLst/>
        </a:prstGeom>
        <a:ln w="9525">
          <a:solidFill>
            <a:srgbClr val="000000"/>
          </a:solidFill>
          <a:prstDash val="solid"/>
        </a:ln>
      </xdr:spPr>
    </xdr:pic>
    <xdr:clientData/>
  </xdr:twoCellAnchor>
  <xdr:twoCellAnchor>
    <xdr:from>
      <xdr:col>8</xdr:col>
      <xdr:colOff>133350</xdr:colOff>
      <xdr:row>176</xdr:row>
      <xdr:rowOff>123825</xdr:rowOff>
    </xdr:from>
    <xdr:to>
      <xdr:col>8</xdr:col>
      <xdr:colOff>1465350</xdr:colOff>
      <xdr:row>176</xdr:row>
      <xdr:rowOff>1455825</xdr:rowOff>
    </xdr:to>
    <xdr:pic>
      <xdr:nvPicPr>
        <xdr:cNvPr id="1148" name="Имя " descr="Descr "/>
        <xdr:cNvPicPr>
          <a:picLocks noChangeAspect="1"/>
        </xdr:cNvPicPr>
      </xdr:nvPicPr>
      <xdr:blipFill>
        <a:blip xmlns:r="http://schemas.openxmlformats.org/officeDocument/2006/relationships" r:embed="rId64"/>
        <a:stretch>
          <a:fillRect/>
        </a:stretch>
      </xdr:blipFill>
      <xdr:spPr>
        <a:xfrm>
          <a:off x="5248275" y="95202375"/>
          <a:ext cx="1332000" cy="1332000"/>
        </a:xfrm>
        <a:prstGeom prst="rect">
          <a:avLst/>
        </a:prstGeom>
        <a:ln w="9525">
          <a:solidFill>
            <a:srgbClr val="000000"/>
          </a:solidFill>
          <a:prstDash val="solid"/>
        </a:ln>
      </xdr:spPr>
    </xdr:pic>
    <xdr:clientData/>
  </xdr:twoCellAnchor>
  <xdr:twoCellAnchor>
    <xdr:from>
      <xdr:col>8</xdr:col>
      <xdr:colOff>133350</xdr:colOff>
      <xdr:row>178</xdr:row>
      <xdr:rowOff>123825</xdr:rowOff>
    </xdr:from>
    <xdr:to>
      <xdr:col>8</xdr:col>
      <xdr:colOff>1465350</xdr:colOff>
      <xdr:row>178</xdr:row>
      <xdr:rowOff>1455825</xdr:rowOff>
    </xdr:to>
    <xdr:pic>
      <xdr:nvPicPr>
        <xdr:cNvPr id="1149" name="Имя " descr="Descr "/>
        <xdr:cNvPicPr>
          <a:picLocks noChangeAspect="1"/>
        </xdr:cNvPicPr>
      </xdr:nvPicPr>
      <xdr:blipFill>
        <a:blip xmlns:r="http://schemas.openxmlformats.org/officeDocument/2006/relationships" r:embed="rId65"/>
        <a:stretch>
          <a:fillRect/>
        </a:stretch>
      </xdr:blipFill>
      <xdr:spPr>
        <a:xfrm>
          <a:off x="5248275" y="96726375"/>
          <a:ext cx="1332000" cy="1332000"/>
        </a:xfrm>
        <a:prstGeom prst="rect">
          <a:avLst/>
        </a:prstGeom>
        <a:ln w="9525">
          <a:solidFill>
            <a:srgbClr val="000000"/>
          </a:solidFill>
          <a:prstDash val="solid"/>
        </a:ln>
      </xdr:spPr>
    </xdr:pic>
    <xdr:clientData/>
  </xdr:twoCellAnchor>
  <xdr:twoCellAnchor>
    <xdr:from>
      <xdr:col>8</xdr:col>
      <xdr:colOff>133350</xdr:colOff>
      <xdr:row>179</xdr:row>
      <xdr:rowOff>123825</xdr:rowOff>
    </xdr:from>
    <xdr:to>
      <xdr:col>8</xdr:col>
      <xdr:colOff>1465350</xdr:colOff>
      <xdr:row>179</xdr:row>
      <xdr:rowOff>1455825</xdr:rowOff>
    </xdr:to>
    <xdr:pic>
      <xdr:nvPicPr>
        <xdr:cNvPr id="1150" name="Имя " descr="Descr "/>
        <xdr:cNvPicPr>
          <a:picLocks noChangeAspect="1"/>
        </xdr:cNvPicPr>
      </xdr:nvPicPr>
      <xdr:blipFill>
        <a:blip xmlns:r="http://schemas.openxmlformats.org/officeDocument/2006/relationships" r:embed="rId66"/>
        <a:stretch>
          <a:fillRect/>
        </a:stretch>
      </xdr:blipFill>
      <xdr:spPr>
        <a:xfrm>
          <a:off x="5248275" y="98250375"/>
          <a:ext cx="1332000" cy="1332000"/>
        </a:xfrm>
        <a:prstGeom prst="rect">
          <a:avLst/>
        </a:prstGeom>
        <a:ln w="9525">
          <a:solidFill>
            <a:srgbClr val="000000"/>
          </a:solidFill>
          <a:prstDash val="solid"/>
        </a:ln>
      </xdr:spPr>
    </xdr:pic>
    <xdr:clientData/>
  </xdr:twoCellAnchor>
  <xdr:twoCellAnchor>
    <xdr:from>
      <xdr:col>8</xdr:col>
      <xdr:colOff>133350</xdr:colOff>
      <xdr:row>181</xdr:row>
      <xdr:rowOff>123825</xdr:rowOff>
    </xdr:from>
    <xdr:to>
      <xdr:col>8</xdr:col>
      <xdr:colOff>1465350</xdr:colOff>
      <xdr:row>181</xdr:row>
      <xdr:rowOff>1455825</xdr:rowOff>
    </xdr:to>
    <xdr:pic>
      <xdr:nvPicPr>
        <xdr:cNvPr id="1151" name="Имя " descr="Descr "/>
        <xdr:cNvPicPr>
          <a:picLocks noChangeAspect="1"/>
        </xdr:cNvPicPr>
      </xdr:nvPicPr>
      <xdr:blipFill>
        <a:blip xmlns:r="http://schemas.openxmlformats.org/officeDocument/2006/relationships" r:embed="rId67"/>
        <a:stretch>
          <a:fillRect/>
        </a:stretch>
      </xdr:blipFill>
      <xdr:spPr>
        <a:xfrm>
          <a:off x="5248275" y="99774375"/>
          <a:ext cx="1332000" cy="1332000"/>
        </a:xfrm>
        <a:prstGeom prst="rect">
          <a:avLst/>
        </a:prstGeom>
        <a:ln w="9525">
          <a:solidFill>
            <a:srgbClr val="000000"/>
          </a:solidFill>
          <a:prstDash val="solid"/>
        </a:ln>
      </xdr:spPr>
    </xdr:pic>
    <xdr:clientData/>
  </xdr:twoCellAnchor>
  <xdr:twoCellAnchor>
    <xdr:from>
      <xdr:col>8</xdr:col>
      <xdr:colOff>133350</xdr:colOff>
      <xdr:row>182</xdr:row>
      <xdr:rowOff>123825</xdr:rowOff>
    </xdr:from>
    <xdr:to>
      <xdr:col>8</xdr:col>
      <xdr:colOff>1465350</xdr:colOff>
      <xdr:row>182</xdr:row>
      <xdr:rowOff>1455825</xdr:rowOff>
    </xdr:to>
    <xdr:pic>
      <xdr:nvPicPr>
        <xdr:cNvPr id="1152" name="Имя " descr="Descr "/>
        <xdr:cNvPicPr>
          <a:picLocks noChangeAspect="1"/>
        </xdr:cNvPicPr>
      </xdr:nvPicPr>
      <xdr:blipFill>
        <a:blip xmlns:r="http://schemas.openxmlformats.org/officeDocument/2006/relationships" r:embed="rId68"/>
        <a:stretch>
          <a:fillRect/>
        </a:stretch>
      </xdr:blipFill>
      <xdr:spPr>
        <a:xfrm>
          <a:off x="5248275" y="101298375"/>
          <a:ext cx="1332000" cy="1332000"/>
        </a:xfrm>
        <a:prstGeom prst="rect">
          <a:avLst/>
        </a:prstGeom>
        <a:ln w="9525">
          <a:solidFill>
            <a:srgbClr val="000000"/>
          </a:solidFill>
          <a:prstDash val="solid"/>
        </a:ln>
      </xdr:spPr>
    </xdr:pic>
    <xdr:clientData/>
  </xdr:twoCellAnchor>
  <xdr:twoCellAnchor>
    <xdr:from>
      <xdr:col>8</xdr:col>
      <xdr:colOff>133350</xdr:colOff>
      <xdr:row>184</xdr:row>
      <xdr:rowOff>123825</xdr:rowOff>
    </xdr:from>
    <xdr:to>
      <xdr:col>8</xdr:col>
      <xdr:colOff>1465350</xdr:colOff>
      <xdr:row>184</xdr:row>
      <xdr:rowOff>1455825</xdr:rowOff>
    </xdr:to>
    <xdr:pic>
      <xdr:nvPicPr>
        <xdr:cNvPr id="1153" name="Имя " descr="Descr "/>
        <xdr:cNvPicPr>
          <a:picLocks noChangeAspect="1"/>
        </xdr:cNvPicPr>
      </xdr:nvPicPr>
      <xdr:blipFill>
        <a:blip xmlns:r="http://schemas.openxmlformats.org/officeDocument/2006/relationships" r:embed="rId69"/>
        <a:stretch>
          <a:fillRect/>
        </a:stretch>
      </xdr:blipFill>
      <xdr:spPr>
        <a:xfrm>
          <a:off x="5248275" y="102822375"/>
          <a:ext cx="1332000" cy="1332000"/>
        </a:xfrm>
        <a:prstGeom prst="rect">
          <a:avLst/>
        </a:prstGeom>
        <a:ln w="9525">
          <a:solidFill>
            <a:srgbClr val="000000"/>
          </a:solidFill>
          <a:prstDash val="solid"/>
        </a:ln>
      </xdr:spPr>
    </xdr:pic>
    <xdr:clientData/>
  </xdr:twoCellAnchor>
  <xdr:twoCellAnchor>
    <xdr:from>
      <xdr:col>8</xdr:col>
      <xdr:colOff>133350</xdr:colOff>
      <xdr:row>191</xdr:row>
      <xdr:rowOff>123825</xdr:rowOff>
    </xdr:from>
    <xdr:to>
      <xdr:col>8</xdr:col>
      <xdr:colOff>1465350</xdr:colOff>
      <xdr:row>191</xdr:row>
      <xdr:rowOff>1455825</xdr:rowOff>
    </xdr:to>
    <xdr:pic>
      <xdr:nvPicPr>
        <xdr:cNvPr id="1154" name="Имя " descr="Descr "/>
        <xdr:cNvPicPr>
          <a:picLocks noChangeAspect="1"/>
        </xdr:cNvPicPr>
      </xdr:nvPicPr>
      <xdr:blipFill>
        <a:blip xmlns:r="http://schemas.openxmlformats.org/officeDocument/2006/relationships" r:embed="rId70"/>
        <a:stretch>
          <a:fillRect/>
        </a:stretch>
      </xdr:blipFill>
      <xdr:spPr>
        <a:xfrm>
          <a:off x="5248275" y="104346375"/>
          <a:ext cx="1332000" cy="1332000"/>
        </a:xfrm>
        <a:prstGeom prst="rect">
          <a:avLst/>
        </a:prstGeom>
        <a:ln w="9525">
          <a:solidFill>
            <a:srgbClr val="000000"/>
          </a:solidFill>
          <a:prstDash val="solid"/>
        </a:ln>
      </xdr:spPr>
    </xdr:pic>
    <xdr:clientData/>
  </xdr:twoCellAnchor>
  <xdr:twoCellAnchor>
    <xdr:from>
      <xdr:col>8</xdr:col>
      <xdr:colOff>133350</xdr:colOff>
      <xdr:row>196</xdr:row>
      <xdr:rowOff>123825</xdr:rowOff>
    </xdr:from>
    <xdr:to>
      <xdr:col>8</xdr:col>
      <xdr:colOff>1465350</xdr:colOff>
      <xdr:row>196</xdr:row>
      <xdr:rowOff>1455825</xdr:rowOff>
    </xdr:to>
    <xdr:pic>
      <xdr:nvPicPr>
        <xdr:cNvPr id="1155" name="Имя " descr="Descr "/>
        <xdr:cNvPicPr>
          <a:picLocks noChangeAspect="1"/>
        </xdr:cNvPicPr>
      </xdr:nvPicPr>
      <xdr:blipFill>
        <a:blip xmlns:r="http://schemas.openxmlformats.org/officeDocument/2006/relationships" r:embed="rId71"/>
        <a:stretch>
          <a:fillRect/>
        </a:stretch>
      </xdr:blipFill>
      <xdr:spPr>
        <a:xfrm>
          <a:off x="5248275" y="105870375"/>
          <a:ext cx="1332000" cy="1332000"/>
        </a:xfrm>
        <a:prstGeom prst="rect">
          <a:avLst/>
        </a:prstGeom>
        <a:ln w="9525">
          <a:solidFill>
            <a:srgbClr val="000000"/>
          </a:solidFill>
          <a:prstDash val="solid"/>
        </a:ln>
      </xdr:spPr>
    </xdr:pic>
    <xdr:clientData/>
  </xdr:twoCellAnchor>
  <xdr:twoCellAnchor>
    <xdr:from>
      <xdr:col>8</xdr:col>
      <xdr:colOff>133350</xdr:colOff>
      <xdr:row>205</xdr:row>
      <xdr:rowOff>123825</xdr:rowOff>
    </xdr:from>
    <xdr:to>
      <xdr:col>8</xdr:col>
      <xdr:colOff>1465350</xdr:colOff>
      <xdr:row>205</xdr:row>
      <xdr:rowOff>1455825</xdr:rowOff>
    </xdr:to>
    <xdr:pic>
      <xdr:nvPicPr>
        <xdr:cNvPr id="1156" name="Имя " descr="Descr "/>
        <xdr:cNvPicPr>
          <a:picLocks noChangeAspect="1"/>
        </xdr:cNvPicPr>
      </xdr:nvPicPr>
      <xdr:blipFill>
        <a:blip xmlns:r="http://schemas.openxmlformats.org/officeDocument/2006/relationships" r:embed="rId72"/>
        <a:stretch>
          <a:fillRect/>
        </a:stretch>
      </xdr:blipFill>
      <xdr:spPr>
        <a:xfrm>
          <a:off x="5248275" y="107394375"/>
          <a:ext cx="1332000" cy="1332000"/>
        </a:xfrm>
        <a:prstGeom prst="rect">
          <a:avLst/>
        </a:prstGeom>
        <a:ln w="9525">
          <a:solidFill>
            <a:srgbClr val="000000"/>
          </a:solidFill>
          <a:prstDash val="solid"/>
        </a:ln>
      </xdr:spPr>
    </xdr:pic>
    <xdr:clientData/>
  </xdr:twoCellAnchor>
  <xdr:twoCellAnchor>
    <xdr:from>
      <xdr:col>8</xdr:col>
      <xdr:colOff>133350</xdr:colOff>
      <xdr:row>61</xdr:row>
      <xdr:rowOff>104775</xdr:rowOff>
    </xdr:from>
    <xdr:to>
      <xdr:col>8</xdr:col>
      <xdr:colOff>1465350</xdr:colOff>
      <xdr:row>61</xdr:row>
      <xdr:rowOff>1436775</xdr:rowOff>
    </xdr:to>
    <xdr:pic>
      <xdr:nvPicPr>
        <xdr:cNvPr id="784" name="Имя " descr="Descr "/>
        <xdr:cNvPicPr>
          <a:picLocks noChangeAspect="1"/>
        </xdr:cNvPicPr>
      </xdr:nvPicPr>
      <xdr:blipFill>
        <a:blip xmlns:r="http://schemas.openxmlformats.org/officeDocument/2006/relationships" r:embed="rId73"/>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104</xdr:row>
      <xdr:rowOff>104775</xdr:rowOff>
    </xdr:from>
    <xdr:to>
      <xdr:col>8</xdr:col>
      <xdr:colOff>1465350</xdr:colOff>
      <xdr:row>104</xdr:row>
      <xdr:rowOff>1436775</xdr:rowOff>
    </xdr:to>
    <xdr:pic>
      <xdr:nvPicPr>
        <xdr:cNvPr id="785" name="Имя " descr="Descr "/>
        <xdr:cNvPicPr>
          <a:picLocks noChangeAspect="1"/>
        </xdr:cNvPicPr>
      </xdr:nvPicPr>
      <xdr:blipFill>
        <a:blip xmlns:r="http://schemas.openxmlformats.org/officeDocument/2006/relationships" r:embed="rId74"/>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118</xdr:row>
      <xdr:rowOff>104775</xdr:rowOff>
    </xdr:from>
    <xdr:to>
      <xdr:col>8</xdr:col>
      <xdr:colOff>1465350</xdr:colOff>
      <xdr:row>118</xdr:row>
      <xdr:rowOff>1436775</xdr:rowOff>
    </xdr:to>
    <xdr:pic>
      <xdr:nvPicPr>
        <xdr:cNvPr id="786" name="Имя " descr="Descr "/>
        <xdr:cNvPicPr>
          <a:picLocks noChangeAspect="1"/>
        </xdr:cNvPicPr>
      </xdr:nvPicPr>
      <xdr:blipFill>
        <a:blip xmlns:r="http://schemas.openxmlformats.org/officeDocument/2006/relationships" r:embed="rId75"/>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135</xdr:row>
      <xdr:rowOff>104775</xdr:rowOff>
    </xdr:from>
    <xdr:to>
      <xdr:col>8</xdr:col>
      <xdr:colOff>1465350</xdr:colOff>
      <xdr:row>135</xdr:row>
      <xdr:rowOff>1436775</xdr:rowOff>
    </xdr:to>
    <xdr:pic>
      <xdr:nvPicPr>
        <xdr:cNvPr id="787" name="Имя " descr="Descr "/>
        <xdr:cNvPicPr>
          <a:picLocks noChangeAspect="1"/>
        </xdr:cNvPicPr>
      </xdr:nvPicPr>
      <xdr:blipFill>
        <a:blip xmlns:r="http://schemas.openxmlformats.org/officeDocument/2006/relationships" r:embed="rId76"/>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136</xdr:row>
      <xdr:rowOff>104775</xdr:rowOff>
    </xdr:from>
    <xdr:to>
      <xdr:col>8</xdr:col>
      <xdr:colOff>1465350</xdr:colOff>
      <xdr:row>136</xdr:row>
      <xdr:rowOff>1436775</xdr:rowOff>
    </xdr:to>
    <xdr:pic>
      <xdr:nvPicPr>
        <xdr:cNvPr id="788" name="Имя " descr="Descr "/>
        <xdr:cNvPicPr>
          <a:picLocks noChangeAspect="1"/>
        </xdr:cNvPicPr>
      </xdr:nvPicPr>
      <xdr:blipFill>
        <a:blip xmlns:r="http://schemas.openxmlformats.org/officeDocument/2006/relationships" r:embed="rId77"/>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137</xdr:row>
      <xdr:rowOff>104775</xdr:rowOff>
    </xdr:from>
    <xdr:to>
      <xdr:col>8</xdr:col>
      <xdr:colOff>1465350</xdr:colOff>
      <xdr:row>137</xdr:row>
      <xdr:rowOff>1436775</xdr:rowOff>
    </xdr:to>
    <xdr:pic>
      <xdr:nvPicPr>
        <xdr:cNvPr id="789" name="Имя " descr="Descr "/>
        <xdr:cNvPicPr>
          <a:picLocks noChangeAspect="1"/>
        </xdr:cNvPicPr>
      </xdr:nvPicPr>
      <xdr:blipFill>
        <a:blip xmlns:r="http://schemas.openxmlformats.org/officeDocument/2006/relationships" r:embed="rId78"/>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138</xdr:row>
      <xdr:rowOff>104775</xdr:rowOff>
    </xdr:from>
    <xdr:to>
      <xdr:col>8</xdr:col>
      <xdr:colOff>1465350</xdr:colOff>
      <xdr:row>138</xdr:row>
      <xdr:rowOff>1436775</xdr:rowOff>
    </xdr:to>
    <xdr:pic>
      <xdr:nvPicPr>
        <xdr:cNvPr id="790" name="Имя " descr="Descr "/>
        <xdr:cNvPicPr>
          <a:picLocks noChangeAspect="1"/>
        </xdr:cNvPicPr>
      </xdr:nvPicPr>
      <xdr:blipFill>
        <a:blip xmlns:r="http://schemas.openxmlformats.org/officeDocument/2006/relationships" r:embed="rId79"/>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159</xdr:row>
      <xdr:rowOff>104775</xdr:rowOff>
    </xdr:from>
    <xdr:to>
      <xdr:col>8</xdr:col>
      <xdr:colOff>1465350</xdr:colOff>
      <xdr:row>159</xdr:row>
      <xdr:rowOff>1436775</xdr:rowOff>
    </xdr:to>
    <xdr:pic>
      <xdr:nvPicPr>
        <xdr:cNvPr id="791" name="Имя " descr="Descr "/>
        <xdr:cNvPicPr>
          <a:picLocks noChangeAspect="1"/>
        </xdr:cNvPicPr>
      </xdr:nvPicPr>
      <xdr:blipFill>
        <a:blip xmlns:r="http://schemas.openxmlformats.org/officeDocument/2006/relationships" r:embed="rId80"/>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168</xdr:row>
      <xdr:rowOff>104775</xdr:rowOff>
    </xdr:from>
    <xdr:to>
      <xdr:col>8</xdr:col>
      <xdr:colOff>1465350</xdr:colOff>
      <xdr:row>168</xdr:row>
      <xdr:rowOff>1436775</xdr:rowOff>
    </xdr:to>
    <xdr:pic>
      <xdr:nvPicPr>
        <xdr:cNvPr id="792" name="Имя " descr="Descr "/>
        <xdr:cNvPicPr>
          <a:picLocks noChangeAspect="1"/>
        </xdr:cNvPicPr>
      </xdr:nvPicPr>
      <xdr:blipFill>
        <a:blip xmlns:r="http://schemas.openxmlformats.org/officeDocument/2006/relationships" r:embed="rId81"/>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25</xdr:row>
      <xdr:rowOff>104775</xdr:rowOff>
    </xdr:from>
    <xdr:to>
      <xdr:col>8</xdr:col>
      <xdr:colOff>1465350</xdr:colOff>
      <xdr:row>25</xdr:row>
      <xdr:rowOff>1436775</xdr:rowOff>
    </xdr:to>
    <xdr:pic>
      <xdr:nvPicPr>
        <xdr:cNvPr id="793" name="Имя " descr="Descr "/>
        <xdr:cNvPicPr>
          <a:picLocks noChangeAspect="1"/>
        </xdr:cNvPicPr>
      </xdr:nvPicPr>
      <xdr:blipFill>
        <a:blip xmlns:r="http://schemas.openxmlformats.org/officeDocument/2006/relationships" r:embed="rId82"/>
        <a:stretch>
          <a:fillRect/>
        </a:stretch>
      </xdr:blipFill>
      <xdr:spPr>
        <a:xfrm>
          <a:off x="5248275" y="695325"/>
          <a:ext cx="1332000" cy="1332000"/>
        </a:xfrm>
        <a:prstGeom prst="rect">
          <a:avLst/>
        </a:prstGeom>
        <a:ln w="9525">
          <a:solidFill>
            <a:srgbClr val="000000"/>
          </a:solidFill>
          <a:prstDash val="solid"/>
        </a:ln>
      </xdr:spPr>
    </xdr:pic>
    <xdr:clientData/>
  </xdr:twoCellAnchor>
  <xdr:twoCellAnchor>
    <xdr:from>
      <xdr:col>8</xdr:col>
      <xdr:colOff>133350</xdr:colOff>
      <xdr:row>26</xdr:row>
      <xdr:rowOff>104775</xdr:rowOff>
    </xdr:from>
    <xdr:to>
      <xdr:col>8</xdr:col>
      <xdr:colOff>1465350</xdr:colOff>
      <xdr:row>26</xdr:row>
      <xdr:rowOff>1436775</xdr:rowOff>
    </xdr:to>
    <xdr:pic>
      <xdr:nvPicPr>
        <xdr:cNvPr id="794" name="Имя " descr="Descr "/>
        <xdr:cNvPicPr>
          <a:picLocks noChangeAspect="1"/>
        </xdr:cNvPicPr>
      </xdr:nvPicPr>
      <xdr:blipFill>
        <a:blip xmlns:r="http://schemas.openxmlformats.org/officeDocument/2006/relationships" r:embed="rId83"/>
        <a:stretch>
          <a:fillRect/>
        </a:stretch>
      </xdr:blipFill>
      <xdr:spPr>
        <a:xfrm>
          <a:off x="5248275" y="2219325"/>
          <a:ext cx="1332000" cy="1332000"/>
        </a:xfrm>
        <a:prstGeom prst="rect">
          <a:avLst/>
        </a:prstGeom>
        <a:ln w="9525">
          <a:solidFill>
            <a:srgbClr val="000000"/>
          </a:solidFill>
          <a:prstDash val="solid"/>
        </a:ln>
      </xdr:spPr>
    </xdr:pic>
    <xdr:clientData/>
  </xdr:twoCellAnchor>
  <xdr:twoCellAnchor>
    <xdr:from>
      <xdr:col>8</xdr:col>
      <xdr:colOff>133350</xdr:colOff>
      <xdr:row>27</xdr:row>
      <xdr:rowOff>104775</xdr:rowOff>
    </xdr:from>
    <xdr:to>
      <xdr:col>8</xdr:col>
      <xdr:colOff>1465350</xdr:colOff>
      <xdr:row>27</xdr:row>
      <xdr:rowOff>1436775</xdr:rowOff>
    </xdr:to>
    <xdr:pic>
      <xdr:nvPicPr>
        <xdr:cNvPr id="795" name="Имя " descr="Descr "/>
        <xdr:cNvPicPr>
          <a:picLocks noChangeAspect="1"/>
        </xdr:cNvPicPr>
      </xdr:nvPicPr>
      <xdr:blipFill>
        <a:blip xmlns:r="http://schemas.openxmlformats.org/officeDocument/2006/relationships" r:embed="rId84"/>
        <a:stretch>
          <a:fillRect/>
        </a:stretch>
      </xdr:blipFill>
      <xdr:spPr>
        <a:xfrm>
          <a:off x="5248275" y="3743325"/>
          <a:ext cx="1332000" cy="1332000"/>
        </a:xfrm>
        <a:prstGeom prst="rect">
          <a:avLst/>
        </a:prstGeom>
        <a:ln w="9525">
          <a:solidFill>
            <a:srgbClr val="000000"/>
          </a:solidFill>
          <a:prstDash val="solid"/>
        </a:ln>
      </xdr:spPr>
    </xdr:pic>
    <xdr:clientData/>
  </xdr:twoCellAnchor>
  <xdr:twoCellAnchor>
    <xdr:from>
      <xdr:col>8</xdr:col>
      <xdr:colOff>133350</xdr:colOff>
      <xdr:row>28</xdr:row>
      <xdr:rowOff>104775</xdr:rowOff>
    </xdr:from>
    <xdr:to>
      <xdr:col>8</xdr:col>
      <xdr:colOff>1465350</xdr:colOff>
      <xdr:row>28</xdr:row>
      <xdr:rowOff>1436775</xdr:rowOff>
    </xdr:to>
    <xdr:pic>
      <xdr:nvPicPr>
        <xdr:cNvPr id="796" name="Имя " descr="Descr "/>
        <xdr:cNvPicPr>
          <a:picLocks noChangeAspect="1"/>
        </xdr:cNvPicPr>
      </xdr:nvPicPr>
      <xdr:blipFill>
        <a:blip xmlns:r="http://schemas.openxmlformats.org/officeDocument/2006/relationships" r:embed="rId85"/>
        <a:stretch>
          <a:fillRect/>
        </a:stretch>
      </xdr:blipFill>
      <xdr:spPr>
        <a:xfrm>
          <a:off x="5248275" y="5267325"/>
          <a:ext cx="1332000" cy="1332000"/>
        </a:xfrm>
        <a:prstGeom prst="rect">
          <a:avLst/>
        </a:prstGeom>
        <a:ln w="9525">
          <a:solidFill>
            <a:srgbClr val="000000"/>
          </a:solidFill>
          <a:prstDash val="solid"/>
        </a:ln>
      </xdr:spPr>
    </xdr:pic>
    <xdr:clientData/>
  </xdr:twoCellAnchor>
  <xdr:twoCellAnchor>
    <xdr:from>
      <xdr:col>8</xdr:col>
      <xdr:colOff>133350</xdr:colOff>
      <xdr:row>31</xdr:row>
      <xdr:rowOff>104775</xdr:rowOff>
    </xdr:from>
    <xdr:to>
      <xdr:col>8</xdr:col>
      <xdr:colOff>1465350</xdr:colOff>
      <xdr:row>31</xdr:row>
      <xdr:rowOff>1436775</xdr:rowOff>
    </xdr:to>
    <xdr:pic>
      <xdr:nvPicPr>
        <xdr:cNvPr id="797" name="Имя " descr="Descr "/>
        <xdr:cNvPicPr>
          <a:picLocks noChangeAspect="1"/>
        </xdr:cNvPicPr>
      </xdr:nvPicPr>
      <xdr:blipFill>
        <a:blip xmlns:r="http://schemas.openxmlformats.org/officeDocument/2006/relationships" r:embed="rId86"/>
        <a:stretch>
          <a:fillRect/>
        </a:stretch>
      </xdr:blipFill>
      <xdr:spPr>
        <a:xfrm>
          <a:off x="5248275" y="6791325"/>
          <a:ext cx="1332000" cy="1332000"/>
        </a:xfrm>
        <a:prstGeom prst="rect">
          <a:avLst/>
        </a:prstGeom>
        <a:ln w="9525">
          <a:solidFill>
            <a:srgbClr val="000000"/>
          </a:solidFill>
          <a:prstDash val="solid"/>
        </a:ln>
      </xdr:spPr>
    </xdr:pic>
    <xdr:clientData/>
  </xdr:twoCellAnchor>
  <xdr:twoCellAnchor>
    <xdr:from>
      <xdr:col>8</xdr:col>
      <xdr:colOff>133350</xdr:colOff>
      <xdr:row>32</xdr:row>
      <xdr:rowOff>104775</xdr:rowOff>
    </xdr:from>
    <xdr:to>
      <xdr:col>8</xdr:col>
      <xdr:colOff>1465350</xdr:colOff>
      <xdr:row>32</xdr:row>
      <xdr:rowOff>1436775</xdr:rowOff>
    </xdr:to>
    <xdr:pic>
      <xdr:nvPicPr>
        <xdr:cNvPr id="798" name="Имя " descr="Descr "/>
        <xdr:cNvPicPr>
          <a:picLocks noChangeAspect="1"/>
        </xdr:cNvPicPr>
      </xdr:nvPicPr>
      <xdr:blipFill>
        <a:blip xmlns:r="http://schemas.openxmlformats.org/officeDocument/2006/relationships" r:embed="rId87"/>
        <a:stretch>
          <a:fillRect/>
        </a:stretch>
      </xdr:blipFill>
      <xdr:spPr>
        <a:xfrm>
          <a:off x="5248275" y="8315325"/>
          <a:ext cx="1332000" cy="1332000"/>
        </a:xfrm>
        <a:prstGeom prst="rect">
          <a:avLst/>
        </a:prstGeom>
        <a:ln w="9525">
          <a:solidFill>
            <a:srgbClr val="000000"/>
          </a:solidFill>
          <a:prstDash val="solid"/>
        </a:ln>
      </xdr:spPr>
    </xdr:pic>
    <xdr:clientData/>
  </xdr:twoCellAnchor>
  <xdr:twoCellAnchor>
    <xdr:from>
      <xdr:col>8</xdr:col>
      <xdr:colOff>133350</xdr:colOff>
      <xdr:row>34</xdr:row>
      <xdr:rowOff>104775</xdr:rowOff>
    </xdr:from>
    <xdr:to>
      <xdr:col>8</xdr:col>
      <xdr:colOff>1465350</xdr:colOff>
      <xdr:row>34</xdr:row>
      <xdr:rowOff>1436775</xdr:rowOff>
    </xdr:to>
    <xdr:pic>
      <xdr:nvPicPr>
        <xdr:cNvPr id="799" name="Имя " descr="Descr "/>
        <xdr:cNvPicPr>
          <a:picLocks noChangeAspect="1"/>
        </xdr:cNvPicPr>
      </xdr:nvPicPr>
      <xdr:blipFill>
        <a:blip xmlns:r="http://schemas.openxmlformats.org/officeDocument/2006/relationships" r:embed="rId88"/>
        <a:stretch>
          <a:fillRect/>
        </a:stretch>
      </xdr:blipFill>
      <xdr:spPr>
        <a:xfrm>
          <a:off x="5248275" y="9839325"/>
          <a:ext cx="1332000" cy="1332000"/>
        </a:xfrm>
        <a:prstGeom prst="rect">
          <a:avLst/>
        </a:prstGeom>
        <a:ln w="9525">
          <a:solidFill>
            <a:srgbClr val="000000"/>
          </a:solidFill>
          <a:prstDash val="solid"/>
        </a:ln>
      </xdr:spPr>
    </xdr:pic>
    <xdr:clientData/>
  </xdr:twoCellAnchor>
  <xdr:twoCellAnchor>
    <xdr:from>
      <xdr:col>8</xdr:col>
      <xdr:colOff>133350</xdr:colOff>
      <xdr:row>54</xdr:row>
      <xdr:rowOff>104775</xdr:rowOff>
    </xdr:from>
    <xdr:to>
      <xdr:col>8</xdr:col>
      <xdr:colOff>1465350</xdr:colOff>
      <xdr:row>54</xdr:row>
      <xdr:rowOff>1436775</xdr:rowOff>
    </xdr:to>
    <xdr:pic>
      <xdr:nvPicPr>
        <xdr:cNvPr id="800" name="Имя " descr="Descr "/>
        <xdr:cNvPicPr>
          <a:picLocks noChangeAspect="1"/>
        </xdr:cNvPicPr>
      </xdr:nvPicPr>
      <xdr:blipFill>
        <a:blip xmlns:r="http://schemas.openxmlformats.org/officeDocument/2006/relationships" r:embed="rId89"/>
        <a:stretch>
          <a:fillRect/>
        </a:stretch>
      </xdr:blipFill>
      <xdr:spPr>
        <a:xfrm>
          <a:off x="5248275" y="11363325"/>
          <a:ext cx="1332000" cy="1332000"/>
        </a:xfrm>
        <a:prstGeom prst="rect">
          <a:avLst/>
        </a:prstGeom>
        <a:ln w="9525">
          <a:solidFill>
            <a:srgbClr val="000000"/>
          </a:solidFill>
          <a:prstDash val="solid"/>
        </a:ln>
      </xdr:spPr>
    </xdr:pic>
    <xdr:clientData/>
  </xdr:twoCellAnchor>
  <xdr:twoCellAnchor>
    <xdr:from>
      <xdr:col>8</xdr:col>
      <xdr:colOff>133350</xdr:colOff>
      <xdr:row>57</xdr:row>
      <xdr:rowOff>104775</xdr:rowOff>
    </xdr:from>
    <xdr:to>
      <xdr:col>8</xdr:col>
      <xdr:colOff>1465350</xdr:colOff>
      <xdr:row>57</xdr:row>
      <xdr:rowOff>1436775</xdr:rowOff>
    </xdr:to>
    <xdr:pic>
      <xdr:nvPicPr>
        <xdr:cNvPr id="801" name="Имя " descr="Descr "/>
        <xdr:cNvPicPr>
          <a:picLocks noChangeAspect="1"/>
        </xdr:cNvPicPr>
      </xdr:nvPicPr>
      <xdr:blipFill>
        <a:blip xmlns:r="http://schemas.openxmlformats.org/officeDocument/2006/relationships" r:embed="rId90"/>
        <a:stretch>
          <a:fillRect/>
        </a:stretch>
      </xdr:blipFill>
      <xdr:spPr>
        <a:xfrm>
          <a:off x="5248275" y="12887325"/>
          <a:ext cx="1332000" cy="1332000"/>
        </a:xfrm>
        <a:prstGeom prst="rect">
          <a:avLst/>
        </a:prstGeom>
        <a:ln w="9525">
          <a:solidFill>
            <a:srgbClr val="000000"/>
          </a:solidFill>
          <a:prstDash val="solid"/>
        </a:ln>
      </xdr:spPr>
    </xdr:pic>
    <xdr:clientData/>
  </xdr:twoCellAnchor>
  <xdr:twoCellAnchor>
    <xdr:from>
      <xdr:col>8</xdr:col>
      <xdr:colOff>133350</xdr:colOff>
      <xdr:row>60</xdr:row>
      <xdr:rowOff>104775</xdr:rowOff>
    </xdr:from>
    <xdr:to>
      <xdr:col>8</xdr:col>
      <xdr:colOff>1465350</xdr:colOff>
      <xdr:row>60</xdr:row>
      <xdr:rowOff>1436775</xdr:rowOff>
    </xdr:to>
    <xdr:pic>
      <xdr:nvPicPr>
        <xdr:cNvPr id="802" name="Имя " descr="Descr "/>
        <xdr:cNvPicPr>
          <a:picLocks noChangeAspect="1"/>
        </xdr:cNvPicPr>
      </xdr:nvPicPr>
      <xdr:blipFill>
        <a:blip xmlns:r="http://schemas.openxmlformats.org/officeDocument/2006/relationships" r:embed="rId91"/>
        <a:stretch>
          <a:fillRect/>
        </a:stretch>
      </xdr:blipFill>
      <xdr:spPr>
        <a:xfrm>
          <a:off x="5248275" y="14411325"/>
          <a:ext cx="1332000" cy="1332000"/>
        </a:xfrm>
        <a:prstGeom prst="rect">
          <a:avLst/>
        </a:prstGeom>
        <a:ln w="9525">
          <a:solidFill>
            <a:srgbClr val="000000"/>
          </a:solidFill>
          <a:prstDash val="solid"/>
        </a:ln>
      </xdr:spPr>
    </xdr:pic>
    <xdr:clientData/>
  </xdr:twoCellAnchor>
  <xdr:twoCellAnchor>
    <xdr:from>
      <xdr:col>8</xdr:col>
      <xdr:colOff>133350</xdr:colOff>
      <xdr:row>62</xdr:row>
      <xdr:rowOff>104775</xdr:rowOff>
    </xdr:from>
    <xdr:to>
      <xdr:col>8</xdr:col>
      <xdr:colOff>1465350</xdr:colOff>
      <xdr:row>62</xdr:row>
      <xdr:rowOff>1436775</xdr:rowOff>
    </xdr:to>
    <xdr:pic>
      <xdr:nvPicPr>
        <xdr:cNvPr id="803" name="Имя " descr="Descr "/>
        <xdr:cNvPicPr>
          <a:picLocks noChangeAspect="1"/>
        </xdr:cNvPicPr>
      </xdr:nvPicPr>
      <xdr:blipFill>
        <a:blip xmlns:r="http://schemas.openxmlformats.org/officeDocument/2006/relationships" r:embed="rId92"/>
        <a:stretch>
          <a:fillRect/>
        </a:stretch>
      </xdr:blipFill>
      <xdr:spPr>
        <a:xfrm>
          <a:off x="5248275" y="15935325"/>
          <a:ext cx="1332000" cy="1332000"/>
        </a:xfrm>
        <a:prstGeom prst="rect">
          <a:avLst/>
        </a:prstGeom>
        <a:ln w="9525">
          <a:solidFill>
            <a:srgbClr val="000000"/>
          </a:solidFill>
          <a:prstDash val="solid"/>
        </a:ln>
      </xdr:spPr>
    </xdr:pic>
    <xdr:clientData/>
  </xdr:twoCellAnchor>
  <xdr:twoCellAnchor>
    <xdr:from>
      <xdr:col>8</xdr:col>
      <xdr:colOff>133350</xdr:colOff>
      <xdr:row>67</xdr:row>
      <xdr:rowOff>104775</xdr:rowOff>
    </xdr:from>
    <xdr:to>
      <xdr:col>8</xdr:col>
      <xdr:colOff>1465350</xdr:colOff>
      <xdr:row>67</xdr:row>
      <xdr:rowOff>1436775</xdr:rowOff>
    </xdr:to>
    <xdr:pic>
      <xdr:nvPicPr>
        <xdr:cNvPr id="804" name="Имя " descr="Descr "/>
        <xdr:cNvPicPr>
          <a:picLocks noChangeAspect="1"/>
        </xdr:cNvPicPr>
      </xdr:nvPicPr>
      <xdr:blipFill>
        <a:blip xmlns:r="http://schemas.openxmlformats.org/officeDocument/2006/relationships" r:embed="rId93"/>
        <a:stretch>
          <a:fillRect/>
        </a:stretch>
      </xdr:blipFill>
      <xdr:spPr>
        <a:xfrm>
          <a:off x="5248275" y="17459325"/>
          <a:ext cx="1332000" cy="1332000"/>
        </a:xfrm>
        <a:prstGeom prst="rect">
          <a:avLst/>
        </a:prstGeom>
        <a:ln w="9525">
          <a:solidFill>
            <a:srgbClr val="000000"/>
          </a:solidFill>
          <a:prstDash val="solid"/>
        </a:ln>
      </xdr:spPr>
    </xdr:pic>
    <xdr:clientData/>
  </xdr:twoCellAnchor>
  <xdr:twoCellAnchor>
    <xdr:from>
      <xdr:col>8</xdr:col>
      <xdr:colOff>133350</xdr:colOff>
      <xdr:row>70</xdr:row>
      <xdr:rowOff>104775</xdr:rowOff>
    </xdr:from>
    <xdr:to>
      <xdr:col>8</xdr:col>
      <xdr:colOff>1465350</xdr:colOff>
      <xdr:row>70</xdr:row>
      <xdr:rowOff>1436775</xdr:rowOff>
    </xdr:to>
    <xdr:pic>
      <xdr:nvPicPr>
        <xdr:cNvPr id="805" name="Имя " descr="Descr "/>
        <xdr:cNvPicPr>
          <a:picLocks noChangeAspect="1"/>
        </xdr:cNvPicPr>
      </xdr:nvPicPr>
      <xdr:blipFill>
        <a:blip xmlns:r="http://schemas.openxmlformats.org/officeDocument/2006/relationships" r:embed="rId94"/>
        <a:stretch>
          <a:fillRect/>
        </a:stretch>
      </xdr:blipFill>
      <xdr:spPr>
        <a:xfrm>
          <a:off x="5248275" y="18983325"/>
          <a:ext cx="1332000" cy="1332000"/>
        </a:xfrm>
        <a:prstGeom prst="rect">
          <a:avLst/>
        </a:prstGeom>
        <a:ln w="9525">
          <a:solidFill>
            <a:srgbClr val="000000"/>
          </a:solidFill>
          <a:prstDash val="solid"/>
        </a:ln>
      </xdr:spPr>
    </xdr:pic>
    <xdr:clientData/>
  </xdr:twoCellAnchor>
  <xdr:twoCellAnchor>
    <xdr:from>
      <xdr:col>8</xdr:col>
      <xdr:colOff>133350</xdr:colOff>
      <xdr:row>75</xdr:row>
      <xdr:rowOff>104775</xdr:rowOff>
    </xdr:from>
    <xdr:to>
      <xdr:col>8</xdr:col>
      <xdr:colOff>1465350</xdr:colOff>
      <xdr:row>75</xdr:row>
      <xdr:rowOff>1436775</xdr:rowOff>
    </xdr:to>
    <xdr:pic>
      <xdr:nvPicPr>
        <xdr:cNvPr id="806" name="Имя " descr="Descr "/>
        <xdr:cNvPicPr>
          <a:picLocks noChangeAspect="1"/>
        </xdr:cNvPicPr>
      </xdr:nvPicPr>
      <xdr:blipFill>
        <a:blip xmlns:r="http://schemas.openxmlformats.org/officeDocument/2006/relationships" r:embed="rId95"/>
        <a:stretch>
          <a:fillRect/>
        </a:stretch>
      </xdr:blipFill>
      <xdr:spPr>
        <a:xfrm>
          <a:off x="5248275" y="20507325"/>
          <a:ext cx="1332000" cy="1332000"/>
        </a:xfrm>
        <a:prstGeom prst="rect">
          <a:avLst/>
        </a:prstGeom>
        <a:ln w="9525">
          <a:solidFill>
            <a:srgbClr val="000000"/>
          </a:solidFill>
          <a:prstDash val="solid"/>
        </a:ln>
      </xdr:spPr>
    </xdr:pic>
    <xdr:clientData/>
  </xdr:twoCellAnchor>
  <xdr:twoCellAnchor>
    <xdr:from>
      <xdr:col>8</xdr:col>
      <xdr:colOff>133350</xdr:colOff>
      <xdr:row>80</xdr:row>
      <xdr:rowOff>104775</xdr:rowOff>
    </xdr:from>
    <xdr:to>
      <xdr:col>8</xdr:col>
      <xdr:colOff>1465350</xdr:colOff>
      <xdr:row>80</xdr:row>
      <xdr:rowOff>1436775</xdr:rowOff>
    </xdr:to>
    <xdr:pic>
      <xdr:nvPicPr>
        <xdr:cNvPr id="807" name="Имя " descr="Descr "/>
        <xdr:cNvPicPr>
          <a:picLocks noChangeAspect="1"/>
        </xdr:cNvPicPr>
      </xdr:nvPicPr>
      <xdr:blipFill>
        <a:blip xmlns:r="http://schemas.openxmlformats.org/officeDocument/2006/relationships" r:embed="rId96"/>
        <a:stretch>
          <a:fillRect/>
        </a:stretch>
      </xdr:blipFill>
      <xdr:spPr>
        <a:xfrm>
          <a:off x="5248275" y="22031325"/>
          <a:ext cx="1332000" cy="1332000"/>
        </a:xfrm>
        <a:prstGeom prst="rect">
          <a:avLst/>
        </a:prstGeom>
        <a:ln w="9525">
          <a:solidFill>
            <a:srgbClr val="000000"/>
          </a:solidFill>
          <a:prstDash val="solid"/>
        </a:ln>
      </xdr:spPr>
    </xdr:pic>
    <xdr:clientData/>
  </xdr:twoCellAnchor>
  <xdr:twoCellAnchor>
    <xdr:from>
      <xdr:col>8</xdr:col>
      <xdr:colOff>133350</xdr:colOff>
      <xdr:row>83</xdr:row>
      <xdr:rowOff>104775</xdr:rowOff>
    </xdr:from>
    <xdr:to>
      <xdr:col>8</xdr:col>
      <xdr:colOff>1465350</xdr:colOff>
      <xdr:row>83</xdr:row>
      <xdr:rowOff>1436775</xdr:rowOff>
    </xdr:to>
    <xdr:pic>
      <xdr:nvPicPr>
        <xdr:cNvPr id="808" name="Имя " descr="Descr "/>
        <xdr:cNvPicPr>
          <a:picLocks noChangeAspect="1"/>
        </xdr:cNvPicPr>
      </xdr:nvPicPr>
      <xdr:blipFill>
        <a:blip xmlns:r="http://schemas.openxmlformats.org/officeDocument/2006/relationships" r:embed="rId97"/>
        <a:stretch>
          <a:fillRect/>
        </a:stretch>
      </xdr:blipFill>
      <xdr:spPr>
        <a:xfrm>
          <a:off x="5248275" y="23555325"/>
          <a:ext cx="1332000" cy="1332000"/>
        </a:xfrm>
        <a:prstGeom prst="rect">
          <a:avLst/>
        </a:prstGeom>
        <a:ln w="9525">
          <a:solidFill>
            <a:srgbClr val="000000"/>
          </a:solidFill>
          <a:prstDash val="solid"/>
        </a:ln>
      </xdr:spPr>
    </xdr:pic>
    <xdr:clientData/>
  </xdr:twoCellAnchor>
  <xdr:twoCellAnchor>
    <xdr:from>
      <xdr:col>8</xdr:col>
      <xdr:colOff>133350</xdr:colOff>
      <xdr:row>94</xdr:row>
      <xdr:rowOff>104775</xdr:rowOff>
    </xdr:from>
    <xdr:to>
      <xdr:col>8</xdr:col>
      <xdr:colOff>1465350</xdr:colOff>
      <xdr:row>94</xdr:row>
      <xdr:rowOff>1436775</xdr:rowOff>
    </xdr:to>
    <xdr:pic>
      <xdr:nvPicPr>
        <xdr:cNvPr id="809" name="Имя " descr="Descr "/>
        <xdr:cNvPicPr>
          <a:picLocks noChangeAspect="1"/>
        </xdr:cNvPicPr>
      </xdr:nvPicPr>
      <xdr:blipFill>
        <a:blip xmlns:r="http://schemas.openxmlformats.org/officeDocument/2006/relationships" r:embed="rId98"/>
        <a:stretch>
          <a:fillRect/>
        </a:stretch>
      </xdr:blipFill>
      <xdr:spPr>
        <a:xfrm>
          <a:off x="5248275" y="25079325"/>
          <a:ext cx="1332000" cy="1332000"/>
        </a:xfrm>
        <a:prstGeom prst="rect">
          <a:avLst/>
        </a:prstGeom>
        <a:ln w="9525">
          <a:solidFill>
            <a:srgbClr val="000000"/>
          </a:solidFill>
          <a:prstDash val="solid"/>
        </a:ln>
      </xdr:spPr>
    </xdr:pic>
    <xdr:clientData/>
  </xdr:twoCellAnchor>
  <xdr:twoCellAnchor>
    <xdr:from>
      <xdr:col>8</xdr:col>
      <xdr:colOff>133350</xdr:colOff>
      <xdr:row>103</xdr:row>
      <xdr:rowOff>104775</xdr:rowOff>
    </xdr:from>
    <xdr:to>
      <xdr:col>8</xdr:col>
      <xdr:colOff>1465350</xdr:colOff>
      <xdr:row>103</xdr:row>
      <xdr:rowOff>1436775</xdr:rowOff>
    </xdr:to>
    <xdr:pic>
      <xdr:nvPicPr>
        <xdr:cNvPr id="810" name="Имя " descr="Descr "/>
        <xdr:cNvPicPr>
          <a:picLocks noChangeAspect="1"/>
        </xdr:cNvPicPr>
      </xdr:nvPicPr>
      <xdr:blipFill>
        <a:blip xmlns:r="http://schemas.openxmlformats.org/officeDocument/2006/relationships" r:embed="rId99"/>
        <a:stretch>
          <a:fillRect/>
        </a:stretch>
      </xdr:blipFill>
      <xdr:spPr>
        <a:xfrm>
          <a:off x="5248275" y="26603325"/>
          <a:ext cx="1332000" cy="1332000"/>
        </a:xfrm>
        <a:prstGeom prst="rect">
          <a:avLst/>
        </a:prstGeom>
        <a:ln w="9525">
          <a:solidFill>
            <a:srgbClr val="000000"/>
          </a:solidFill>
          <a:prstDash val="solid"/>
        </a:ln>
      </xdr:spPr>
    </xdr:pic>
    <xdr:clientData/>
  </xdr:twoCellAnchor>
  <xdr:twoCellAnchor>
    <xdr:from>
      <xdr:col>8</xdr:col>
      <xdr:colOff>133350</xdr:colOff>
      <xdr:row>109</xdr:row>
      <xdr:rowOff>104775</xdr:rowOff>
    </xdr:from>
    <xdr:to>
      <xdr:col>8</xdr:col>
      <xdr:colOff>1465350</xdr:colOff>
      <xdr:row>109</xdr:row>
      <xdr:rowOff>1436775</xdr:rowOff>
    </xdr:to>
    <xdr:pic>
      <xdr:nvPicPr>
        <xdr:cNvPr id="811" name="Имя " descr="Descr "/>
        <xdr:cNvPicPr>
          <a:picLocks noChangeAspect="1"/>
        </xdr:cNvPicPr>
      </xdr:nvPicPr>
      <xdr:blipFill>
        <a:blip xmlns:r="http://schemas.openxmlformats.org/officeDocument/2006/relationships" r:embed="rId100"/>
        <a:stretch>
          <a:fillRect/>
        </a:stretch>
      </xdr:blipFill>
      <xdr:spPr>
        <a:xfrm>
          <a:off x="5248275" y="28127325"/>
          <a:ext cx="1332000" cy="1332000"/>
        </a:xfrm>
        <a:prstGeom prst="rect">
          <a:avLst/>
        </a:prstGeom>
        <a:ln w="9525">
          <a:solidFill>
            <a:srgbClr val="000000"/>
          </a:solidFill>
          <a:prstDash val="solid"/>
        </a:ln>
      </xdr:spPr>
    </xdr:pic>
    <xdr:clientData/>
  </xdr:twoCellAnchor>
  <xdr:twoCellAnchor>
    <xdr:from>
      <xdr:col>8</xdr:col>
      <xdr:colOff>133350</xdr:colOff>
      <xdr:row>119</xdr:row>
      <xdr:rowOff>104775</xdr:rowOff>
    </xdr:from>
    <xdr:to>
      <xdr:col>8</xdr:col>
      <xdr:colOff>1465350</xdr:colOff>
      <xdr:row>119</xdr:row>
      <xdr:rowOff>1436775</xdr:rowOff>
    </xdr:to>
    <xdr:pic>
      <xdr:nvPicPr>
        <xdr:cNvPr id="812" name="Имя " descr="Descr "/>
        <xdr:cNvPicPr>
          <a:picLocks noChangeAspect="1"/>
        </xdr:cNvPicPr>
      </xdr:nvPicPr>
      <xdr:blipFill>
        <a:blip xmlns:r="http://schemas.openxmlformats.org/officeDocument/2006/relationships" r:embed="rId101"/>
        <a:stretch>
          <a:fillRect/>
        </a:stretch>
      </xdr:blipFill>
      <xdr:spPr>
        <a:xfrm>
          <a:off x="5248275" y="29651325"/>
          <a:ext cx="1332000" cy="1332000"/>
        </a:xfrm>
        <a:prstGeom prst="rect">
          <a:avLst/>
        </a:prstGeom>
        <a:ln w="9525">
          <a:solidFill>
            <a:srgbClr val="000000"/>
          </a:solidFill>
          <a:prstDash val="solid"/>
        </a:ln>
      </xdr:spPr>
    </xdr:pic>
    <xdr:clientData/>
  </xdr:twoCellAnchor>
  <xdr:twoCellAnchor>
    <xdr:from>
      <xdr:col>8</xdr:col>
      <xdr:colOff>133350</xdr:colOff>
      <xdr:row>121</xdr:row>
      <xdr:rowOff>104775</xdr:rowOff>
    </xdr:from>
    <xdr:to>
      <xdr:col>8</xdr:col>
      <xdr:colOff>1465350</xdr:colOff>
      <xdr:row>121</xdr:row>
      <xdr:rowOff>1436775</xdr:rowOff>
    </xdr:to>
    <xdr:pic>
      <xdr:nvPicPr>
        <xdr:cNvPr id="813" name="Имя " descr="Descr "/>
        <xdr:cNvPicPr>
          <a:picLocks noChangeAspect="1"/>
        </xdr:cNvPicPr>
      </xdr:nvPicPr>
      <xdr:blipFill>
        <a:blip xmlns:r="http://schemas.openxmlformats.org/officeDocument/2006/relationships" r:embed="rId102"/>
        <a:stretch>
          <a:fillRect/>
        </a:stretch>
      </xdr:blipFill>
      <xdr:spPr>
        <a:xfrm>
          <a:off x="5248275" y="31175325"/>
          <a:ext cx="1332000" cy="1332000"/>
        </a:xfrm>
        <a:prstGeom prst="rect">
          <a:avLst/>
        </a:prstGeom>
        <a:ln w="9525">
          <a:solidFill>
            <a:srgbClr val="000000"/>
          </a:solidFill>
          <a:prstDash val="solid"/>
        </a:ln>
      </xdr:spPr>
    </xdr:pic>
    <xdr:clientData/>
  </xdr:twoCellAnchor>
  <xdr:twoCellAnchor>
    <xdr:from>
      <xdr:col>8</xdr:col>
      <xdr:colOff>133350</xdr:colOff>
      <xdr:row>123</xdr:row>
      <xdr:rowOff>104775</xdr:rowOff>
    </xdr:from>
    <xdr:to>
      <xdr:col>8</xdr:col>
      <xdr:colOff>1465350</xdr:colOff>
      <xdr:row>123</xdr:row>
      <xdr:rowOff>1436775</xdr:rowOff>
    </xdr:to>
    <xdr:pic>
      <xdr:nvPicPr>
        <xdr:cNvPr id="814" name="Имя " descr="Descr "/>
        <xdr:cNvPicPr>
          <a:picLocks noChangeAspect="1"/>
        </xdr:cNvPicPr>
      </xdr:nvPicPr>
      <xdr:blipFill>
        <a:blip xmlns:r="http://schemas.openxmlformats.org/officeDocument/2006/relationships" r:embed="rId103"/>
        <a:stretch>
          <a:fillRect/>
        </a:stretch>
      </xdr:blipFill>
      <xdr:spPr>
        <a:xfrm>
          <a:off x="5248275" y="32699325"/>
          <a:ext cx="1332000" cy="1332000"/>
        </a:xfrm>
        <a:prstGeom prst="rect">
          <a:avLst/>
        </a:prstGeom>
        <a:ln w="9525">
          <a:solidFill>
            <a:srgbClr val="000000"/>
          </a:solidFill>
          <a:prstDash val="solid"/>
        </a:ln>
      </xdr:spPr>
    </xdr:pic>
    <xdr:clientData/>
  </xdr:twoCellAnchor>
  <xdr:twoCellAnchor>
    <xdr:from>
      <xdr:col>8</xdr:col>
      <xdr:colOff>133350</xdr:colOff>
      <xdr:row>131</xdr:row>
      <xdr:rowOff>104775</xdr:rowOff>
    </xdr:from>
    <xdr:to>
      <xdr:col>8</xdr:col>
      <xdr:colOff>1465350</xdr:colOff>
      <xdr:row>131</xdr:row>
      <xdr:rowOff>1436775</xdr:rowOff>
    </xdr:to>
    <xdr:pic>
      <xdr:nvPicPr>
        <xdr:cNvPr id="815" name="Имя " descr="Descr "/>
        <xdr:cNvPicPr>
          <a:picLocks noChangeAspect="1"/>
        </xdr:cNvPicPr>
      </xdr:nvPicPr>
      <xdr:blipFill>
        <a:blip xmlns:r="http://schemas.openxmlformats.org/officeDocument/2006/relationships" r:embed="rId104"/>
        <a:stretch>
          <a:fillRect/>
        </a:stretch>
      </xdr:blipFill>
      <xdr:spPr>
        <a:xfrm>
          <a:off x="5248275" y="34223325"/>
          <a:ext cx="1332000" cy="1332000"/>
        </a:xfrm>
        <a:prstGeom prst="rect">
          <a:avLst/>
        </a:prstGeom>
        <a:ln w="9525">
          <a:solidFill>
            <a:srgbClr val="000000"/>
          </a:solidFill>
          <a:prstDash val="solid"/>
        </a:ln>
      </xdr:spPr>
    </xdr:pic>
    <xdr:clientData/>
  </xdr:twoCellAnchor>
  <xdr:twoCellAnchor>
    <xdr:from>
      <xdr:col>8</xdr:col>
      <xdr:colOff>133350</xdr:colOff>
      <xdr:row>143</xdr:row>
      <xdr:rowOff>104775</xdr:rowOff>
    </xdr:from>
    <xdr:to>
      <xdr:col>8</xdr:col>
      <xdr:colOff>1465350</xdr:colOff>
      <xdr:row>143</xdr:row>
      <xdr:rowOff>1436775</xdr:rowOff>
    </xdr:to>
    <xdr:pic>
      <xdr:nvPicPr>
        <xdr:cNvPr id="816" name="Имя " descr="Descr "/>
        <xdr:cNvPicPr>
          <a:picLocks noChangeAspect="1"/>
        </xdr:cNvPicPr>
      </xdr:nvPicPr>
      <xdr:blipFill>
        <a:blip xmlns:r="http://schemas.openxmlformats.org/officeDocument/2006/relationships" r:embed="rId105"/>
        <a:stretch>
          <a:fillRect/>
        </a:stretch>
      </xdr:blipFill>
      <xdr:spPr>
        <a:xfrm>
          <a:off x="5248275" y="35747325"/>
          <a:ext cx="1332000" cy="1332000"/>
        </a:xfrm>
        <a:prstGeom prst="rect">
          <a:avLst/>
        </a:prstGeom>
        <a:ln w="9525">
          <a:solidFill>
            <a:srgbClr val="000000"/>
          </a:solidFill>
          <a:prstDash val="solid"/>
        </a:ln>
      </xdr:spPr>
    </xdr:pic>
    <xdr:clientData/>
  </xdr:twoCellAnchor>
  <xdr:twoCellAnchor>
    <xdr:from>
      <xdr:col>8</xdr:col>
      <xdr:colOff>133350</xdr:colOff>
      <xdr:row>153</xdr:row>
      <xdr:rowOff>104775</xdr:rowOff>
    </xdr:from>
    <xdr:to>
      <xdr:col>8</xdr:col>
      <xdr:colOff>1465350</xdr:colOff>
      <xdr:row>153</xdr:row>
      <xdr:rowOff>1436775</xdr:rowOff>
    </xdr:to>
    <xdr:pic>
      <xdr:nvPicPr>
        <xdr:cNvPr id="817" name="Имя " descr="Descr "/>
        <xdr:cNvPicPr>
          <a:picLocks noChangeAspect="1"/>
        </xdr:cNvPicPr>
      </xdr:nvPicPr>
      <xdr:blipFill>
        <a:blip xmlns:r="http://schemas.openxmlformats.org/officeDocument/2006/relationships" r:embed="rId106"/>
        <a:stretch>
          <a:fillRect/>
        </a:stretch>
      </xdr:blipFill>
      <xdr:spPr>
        <a:xfrm>
          <a:off x="5248275" y="37271325"/>
          <a:ext cx="1332000" cy="1332000"/>
        </a:xfrm>
        <a:prstGeom prst="rect">
          <a:avLst/>
        </a:prstGeom>
        <a:ln w="9525">
          <a:solidFill>
            <a:srgbClr val="000000"/>
          </a:solidFill>
          <a:prstDash val="solid"/>
        </a:ln>
      </xdr:spPr>
    </xdr:pic>
    <xdr:clientData/>
  </xdr:twoCellAnchor>
  <xdr:twoCellAnchor>
    <xdr:from>
      <xdr:col>8</xdr:col>
      <xdr:colOff>133350</xdr:colOff>
      <xdr:row>154</xdr:row>
      <xdr:rowOff>104775</xdr:rowOff>
    </xdr:from>
    <xdr:to>
      <xdr:col>8</xdr:col>
      <xdr:colOff>1465350</xdr:colOff>
      <xdr:row>154</xdr:row>
      <xdr:rowOff>1436775</xdr:rowOff>
    </xdr:to>
    <xdr:pic>
      <xdr:nvPicPr>
        <xdr:cNvPr id="818" name="Имя " descr="Descr "/>
        <xdr:cNvPicPr>
          <a:picLocks noChangeAspect="1"/>
        </xdr:cNvPicPr>
      </xdr:nvPicPr>
      <xdr:blipFill>
        <a:blip xmlns:r="http://schemas.openxmlformats.org/officeDocument/2006/relationships" r:embed="rId107"/>
        <a:stretch>
          <a:fillRect/>
        </a:stretch>
      </xdr:blipFill>
      <xdr:spPr>
        <a:xfrm>
          <a:off x="5248275" y="38795325"/>
          <a:ext cx="1332000" cy="1332000"/>
        </a:xfrm>
        <a:prstGeom prst="rect">
          <a:avLst/>
        </a:prstGeom>
        <a:ln w="9525">
          <a:solidFill>
            <a:srgbClr val="000000"/>
          </a:solidFill>
          <a:prstDash val="solid"/>
        </a:ln>
      </xdr:spPr>
    </xdr:pic>
    <xdr:clientData/>
  </xdr:twoCellAnchor>
  <xdr:twoCellAnchor>
    <xdr:from>
      <xdr:col>8</xdr:col>
      <xdr:colOff>133350</xdr:colOff>
      <xdr:row>174</xdr:row>
      <xdr:rowOff>104775</xdr:rowOff>
    </xdr:from>
    <xdr:to>
      <xdr:col>8</xdr:col>
      <xdr:colOff>1465350</xdr:colOff>
      <xdr:row>174</xdr:row>
      <xdr:rowOff>1436775</xdr:rowOff>
    </xdr:to>
    <xdr:pic>
      <xdr:nvPicPr>
        <xdr:cNvPr id="819" name="Имя " descr="Descr "/>
        <xdr:cNvPicPr>
          <a:picLocks noChangeAspect="1"/>
        </xdr:cNvPicPr>
      </xdr:nvPicPr>
      <xdr:blipFill>
        <a:blip xmlns:r="http://schemas.openxmlformats.org/officeDocument/2006/relationships" r:embed="rId108"/>
        <a:stretch>
          <a:fillRect/>
        </a:stretch>
      </xdr:blipFill>
      <xdr:spPr>
        <a:xfrm>
          <a:off x="5248275" y="40319325"/>
          <a:ext cx="1332000" cy="1332000"/>
        </a:xfrm>
        <a:prstGeom prst="rect">
          <a:avLst/>
        </a:prstGeom>
        <a:ln w="9525">
          <a:solidFill>
            <a:srgbClr val="000000"/>
          </a:solidFill>
          <a:prstDash val="solid"/>
        </a:ln>
      </xdr:spPr>
    </xdr:pic>
    <xdr:clientData/>
  </xdr:twoCellAnchor>
  <xdr:twoCellAnchor>
    <xdr:from>
      <xdr:col>8</xdr:col>
      <xdr:colOff>133350</xdr:colOff>
      <xdr:row>175</xdr:row>
      <xdr:rowOff>104775</xdr:rowOff>
    </xdr:from>
    <xdr:to>
      <xdr:col>8</xdr:col>
      <xdr:colOff>1465350</xdr:colOff>
      <xdr:row>175</xdr:row>
      <xdr:rowOff>1436775</xdr:rowOff>
    </xdr:to>
    <xdr:pic>
      <xdr:nvPicPr>
        <xdr:cNvPr id="820" name="Имя " descr="Descr "/>
        <xdr:cNvPicPr>
          <a:picLocks noChangeAspect="1"/>
        </xdr:cNvPicPr>
      </xdr:nvPicPr>
      <xdr:blipFill>
        <a:blip xmlns:r="http://schemas.openxmlformats.org/officeDocument/2006/relationships" r:embed="rId109"/>
        <a:stretch>
          <a:fillRect/>
        </a:stretch>
      </xdr:blipFill>
      <xdr:spPr>
        <a:xfrm>
          <a:off x="5248275" y="41843325"/>
          <a:ext cx="1332000" cy="1332000"/>
        </a:xfrm>
        <a:prstGeom prst="rect">
          <a:avLst/>
        </a:prstGeom>
        <a:ln w="9525">
          <a:solidFill>
            <a:srgbClr val="000000"/>
          </a:solidFill>
          <a:prstDash val="solid"/>
        </a:ln>
      </xdr:spPr>
    </xdr:pic>
    <xdr:clientData/>
  </xdr:twoCellAnchor>
  <xdr:twoCellAnchor>
    <xdr:from>
      <xdr:col>8</xdr:col>
      <xdr:colOff>133350</xdr:colOff>
      <xdr:row>177</xdr:row>
      <xdr:rowOff>104775</xdr:rowOff>
    </xdr:from>
    <xdr:to>
      <xdr:col>8</xdr:col>
      <xdr:colOff>1465350</xdr:colOff>
      <xdr:row>177</xdr:row>
      <xdr:rowOff>1436775</xdr:rowOff>
    </xdr:to>
    <xdr:pic>
      <xdr:nvPicPr>
        <xdr:cNvPr id="821" name="Имя " descr="Descr "/>
        <xdr:cNvPicPr>
          <a:picLocks noChangeAspect="1"/>
        </xdr:cNvPicPr>
      </xdr:nvPicPr>
      <xdr:blipFill>
        <a:blip xmlns:r="http://schemas.openxmlformats.org/officeDocument/2006/relationships" r:embed="rId110"/>
        <a:stretch>
          <a:fillRect/>
        </a:stretch>
      </xdr:blipFill>
      <xdr:spPr>
        <a:xfrm>
          <a:off x="5248275" y="43367325"/>
          <a:ext cx="1332000" cy="1332000"/>
        </a:xfrm>
        <a:prstGeom prst="rect">
          <a:avLst/>
        </a:prstGeom>
        <a:ln w="9525">
          <a:solidFill>
            <a:srgbClr val="000000"/>
          </a:solidFill>
          <a:prstDash val="solid"/>
        </a:ln>
      </xdr:spPr>
    </xdr:pic>
    <xdr:clientData/>
  </xdr:twoCellAnchor>
  <xdr:twoCellAnchor>
    <xdr:from>
      <xdr:col>8</xdr:col>
      <xdr:colOff>133350</xdr:colOff>
      <xdr:row>186</xdr:row>
      <xdr:rowOff>104775</xdr:rowOff>
    </xdr:from>
    <xdr:to>
      <xdr:col>8</xdr:col>
      <xdr:colOff>1465350</xdr:colOff>
      <xdr:row>186</xdr:row>
      <xdr:rowOff>1436775</xdr:rowOff>
    </xdr:to>
    <xdr:pic>
      <xdr:nvPicPr>
        <xdr:cNvPr id="822" name="Имя " descr="Descr "/>
        <xdr:cNvPicPr>
          <a:picLocks noChangeAspect="1"/>
        </xdr:cNvPicPr>
      </xdr:nvPicPr>
      <xdr:blipFill>
        <a:blip xmlns:r="http://schemas.openxmlformats.org/officeDocument/2006/relationships" r:embed="rId111"/>
        <a:stretch>
          <a:fillRect/>
        </a:stretch>
      </xdr:blipFill>
      <xdr:spPr>
        <a:xfrm>
          <a:off x="5248275" y="44891325"/>
          <a:ext cx="1332000" cy="1332000"/>
        </a:xfrm>
        <a:prstGeom prst="rect">
          <a:avLst/>
        </a:prstGeom>
        <a:ln w="9525">
          <a:solidFill>
            <a:srgbClr val="000000"/>
          </a:solidFill>
          <a:prstDash val="solid"/>
        </a:ln>
      </xdr:spPr>
    </xdr:pic>
    <xdr:clientData/>
  </xdr:twoCellAnchor>
  <xdr:twoCellAnchor>
    <xdr:from>
      <xdr:col>8</xdr:col>
      <xdr:colOff>123825</xdr:colOff>
      <xdr:row>19</xdr:row>
      <xdr:rowOff>85725</xdr:rowOff>
    </xdr:from>
    <xdr:to>
      <xdr:col>8</xdr:col>
      <xdr:colOff>1455825</xdr:colOff>
      <xdr:row>19</xdr:row>
      <xdr:rowOff>1417725</xdr:rowOff>
    </xdr:to>
    <xdr:pic>
      <xdr:nvPicPr>
        <xdr:cNvPr id="823" name="Имя " descr="Descr "/>
        <xdr:cNvPicPr>
          <a:picLocks noChangeAspect="1"/>
        </xdr:cNvPicPr>
      </xdr:nvPicPr>
      <xdr:blipFill>
        <a:blip xmlns:r="http://schemas.openxmlformats.org/officeDocument/2006/relationships" r:embed="rId112"/>
        <a:stretch>
          <a:fillRect/>
        </a:stretch>
      </xdr:blipFill>
      <xdr:spPr>
        <a:xfrm>
          <a:off x="5238750" y="676275"/>
          <a:ext cx="1332000" cy="1332000"/>
        </a:xfrm>
        <a:prstGeom prst="rect">
          <a:avLst/>
        </a:prstGeom>
        <a:ln w="9525">
          <a:solidFill>
            <a:srgbClr val="000000"/>
          </a:solidFill>
          <a:prstDash val="solid"/>
        </a:ln>
      </xdr:spPr>
    </xdr:pic>
    <xdr:clientData/>
  </xdr:twoCellAnchor>
  <xdr:twoCellAnchor>
    <xdr:from>
      <xdr:col>8</xdr:col>
      <xdr:colOff>123825</xdr:colOff>
      <xdr:row>23</xdr:row>
      <xdr:rowOff>85725</xdr:rowOff>
    </xdr:from>
    <xdr:to>
      <xdr:col>8</xdr:col>
      <xdr:colOff>1455825</xdr:colOff>
      <xdr:row>23</xdr:row>
      <xdr:rowOff>1417725</xdr:rowOff>
    </xdr:to>
    <xdr:pic>
      <xdr:nvPicPr>
        <xdr:cNvPr id="824" name="Имя " descr="Descr "/>
        <xdr:cNvPicPr>
          <a:picLocks noChangeAspect="1"/>
        </xdr:cNvPicPr>
      </xdr:nvPicPr>
      <xdr:blipFill>
        <a:blip xmlns:r="http://schemas.openxmlformats.org/officeDocument/2006/relationships" r:embed="rId113"/>
        <a:stretch>
          <a:fillRect/>
        </a:stretch>
      </xdr:blipFill>
      <xdr:spPr>
        <a:xfrm>
          <a:off x="5238750" y="2200275"/>
          <a:ext cx="1332000" cy="1332000"/>
        </a:xfrm>
        <a:prstGeom prst="rect">
          <a:avLst/>
        </a:prstGeom>
        <a:ln w="9525">
          <a:solidFill>
            <a:srgbClr val="000000"/>
          </a:solidFill>
          <a:prstDash val="solid"/>
        </a:ln>
      </xdr:spPr>
    </xdr:pic>
    <xdr:clientData/>
  </xdr:twoCellAnchor>
  <xdr:twoCellAnchor>
    <xdr:from>
      <xdr:col>8</xdr:col>
      <xdr:colOff>123825</xdr:colOff>
      <xdr:row>30</xdr:row>
      <xdr:rowOff>85725</xdr:rowOff>
    </xdr:from>
    <xdr:to>
      <xdr:col>8</xdr:col>
      <xdr:colOff>1455825</xdr:colOff>
      <xdr:row>30</xdr:row>
      <xdr:rowOff>1417725</xdr:rowOff>
    </xdr:to>
    <xdr:pic>
      <xdr:nvPicPr>
        <xdr:cNvPr id="825" name="Имя " descr="Descr "/>
        <xdr:cNvPicPr>
          <a:picLocks noChangeAspect="1"/>
        </xdr:cNvPicPr>
      </xdr:nvPicPr>
      <xdr:blipFill>
        <a:blip xmlns:r="http://schemas.openxmlformats.org/officeDocument/2006/relationships" r:embed="rId114"/>
        <a:stretch>
          <a:fillRect/>
        </a:stretch>
      </xdr:blipFill>
      <xdr:spPr>
        <a:xfrm>
          <a:off x="5238750" y="3724275"/>
          <a:ext cx="1332000" cy="1332000"/>
        </a:xfrm>
        <a:prstGeom prst="rect">
          <a:avLst/>
        </a:prstGeom>
        <a:ln w="9525">
          <a:solidFill>
            <a:srgbClr val="000000"/>
          </a:solidFill>
          <a:prstDash val="solid"/>
        </a:ln>
      </xdr:spPr>
    </xdr:pic>
    <xdr:clientData/>
  </xdr:twoCellAnchor>
  <xdr:twoCellAnchor>
    <xdr:from>
      <xdr:col>8</xdr:col>
      <xdr:colOff>123825</xdr:colOff>
      <xdr:row>36</xdr:row>
      <xdr:rowOff>85725</xdr:rowOff>
    </xdr:from>
    <xdr:to>
      <xdr:col>8</xdr:col>
      <xdr:colOff>1455825</xdr:colOff>
      <xdr:row>36</xdr:row>
      <xdr:rowOff>1417725</xdr:rowOff>
    </xdr:to>
    <xdr:pic>
      <xdr:nvPicPr>
        <xdr:cNvPr id="826" name="Имя " descr="Descr "/>
        <xdr:cNvPicPr>
          <a:picLocks noChangeAspect="1"/>
        </xdr:cNvPicPr>
      </xdr:nvPicPr>
      <xdr:blipFill>
        <a:blip xmlns:r="http://schemas.openxmlformats.org/officeDocument/2006/relationships" r:embed="rId115"/>
        <a:stretch>
          <a:fillRect/>
        </a:stretch>
      </xdr:blipFill>
      <xdr:spPr>
        <a:xfrm>
          <a:off x="5238750" y="5248275"/>
          <a:ext cx="1332000" cy="1332000"/>
        </a:xfrm>
        <a:prstGeom prst="rect">
          <a:avLst/>
        </a:prstGeom>
        <a:ln w="9525">
          <a:solidFill>
            <a:srgbClr val="000000"/>
          </a:solidFill>
          <a:prstDash val="solid"/>
        </a:ln>
      </xdr:spPr>
    </xdr:pic>
    <xdr:clientData/>
  </xdr:twoCellAnchor>
  <xdr:twoCellAnchor>
    <xdr:from>
      <xdr:col>8</xdr:col>
      <xdr:colOff>123825</xdr:colOff>
      <xdr:row>38</xdr:row>
      <xdr:rowOff>85725</xdr:rowOff>
    </xdr:from>
    <xdr:to>
      <xdr:col>8</xdr:col>
      <xdr:colOff>1455825</xdr:colOff>
      <xdr:row>38</xdr:row>
      <xdr:rowOff>1417725</xdr:rowOff>
    </xdr:to>
    <xdr:pic>
      <xdr:nvPicPr>
        <xdr:cNvPr id="827" name="Имя " descr="Descr "/>
        <xdr:cNvPicPr>
          <a:picLocks noChangeAspect="1"/>
        </xdr:cNvPicPr>
      </xdr:nvPicPr>
      <xdr:blipFill>
        <a:blip xmlns:r="http://schemas.openxmlformats.org/officeDocument/2006/relationships" r:embed="rId116"/>
        <a:stretch>
          <a:fillRect/>
        </a:stretch>
      </xdr:blipFill>
      <xdr:spPr>
        <a:xfrm>
          <a:off x="5238750" y="6772275"/>
          <a:ext cx="1332000" cy="1332000"/>
        </a:xfrm>
        <a:prstGeom prst="rect">
          <a:avLst/>
        </a:prstGeom>
        <a:ln w="9525">
          <a:solidFill>
            <a:srgbClr val="000000"/>
          </a:solidFill>
          <a:prstDash val="solid"/>
        </a:ln>
      </xdr:spPr>
    </xdr:pic>
    <xdr:clientData/>
  </xdr:twoCellAnchor>
  <xdr:twoCellAnchor>
    <xdr:from>
      <xdr:col>8</xdr:col>
      <xdr:colOff>123825</xdr:colOff>
      <xdr:row>40</xdr:row>
      <xdr:rowOff>85725</xdr:rowOff>
    </xdr:from>
    <xdr:to>
      <xdr:col>8</xdr:col>
      <xdr:colOff>1455825</xdr:colOff>
      <xdr:row>40</xdr:row>
      <xdr:rowOff>1417725</xdr:rowOff>
    </xdr:to>
    <xdr:pic>
      <xdr:nvPicPr>
        <xdr:cNvPr id="828" name="Имя " descr="Descr "/>
        <xdr:cNvPicPr>
          <a:picLocks noChangeAspect="1"/>
        </xdr:cNvPicPr>
      </xdr:nvPicPr>
      <xdr:blipFill>
        <a:blip xmlns:r="http://schemas.openxmlformats.org/officeDocument/2006/relationships" r:embed="rId117"/>
        <a:stretch>
          <a:fillRect/>
        </a:stretch>
      </xdr:blipFill>
      <xdr:spPr>
        <a:xfrm>
          <a:off x="5238750" y="8296275"/>
          <a:ext cx="1332000" cy="1332000"/>
        </a:xfrm>
        <a:prstGeom prst="rect">
          <a:avLst/>
        </a:prstGeom>
        <a:ln w="9525">
          <a:solidFill>
            <a:srgbClr val="000000"/>
          </a:solidFill>
          <a:prstDash val="solid"/>
        </a:ln>
      </xdr:spPr>
    </xdr:pic>
    <xdr:clientData/>
  </xdr:twoCellAnchor>
  <xdr:twoCellAnchor>
    <xdr:from>
      <xdr:col>8</xdr:col>
      <xdr:colOff>123825</xdr:colOff>
      <xdr:row>49</xdr:row>
      <xdr:rowOff>85725</xdr:rowOff>
    </xdr:from>
    <xdr:to>
      <xdr:col>8</xdr:col>
      <xdr:colOff>1455825</xdr:colOff>
      <xdr:row>49</xdr:row>
      <xdr:rowOff>1417725</xdr:rowOff>
    </xdr:to>
    <xdr:pic>
      <xdr:nvPicPr>
        <xdr:cNvPr id="829" name="Имя " descr="Descr "/>
        <xdr:cNvPicPr>
          <a:picLocks noChangeAspect="1"/>
        </xdr:cNvPicPr>
      </xdr:nvPicPr>
      <xdr:blipFill>
        <a:blip xmlns:r="http://schemas.openxmlformats.org/officeDocument/2006/relationships" r:embed="rId118"/>
        <a:stretch>
          <a:fillRect/>
        </a:stretch>
      </xdr:blipFill>
      <xdr:spPr>
        <a:xfrm>
          <a:off x="5238750" y="9820275"/>
          <a:ext cx="1332000" cy="1332000"/>
        </a:xfrm>
        <a:prstGeom prst="rect">
          <a:avLst/>
        </a:prstGeom>
        <a:ln w="9525">
          <a:solidFill>
            <a:srgbClr val="000000"/>
          </a:solidFill>
          <a:prstDash val="solid"/>
        </a:ln>
      </xdr:spPr>
    </xdr:pic>
    <xdr:clientData/>
  </xdr:twoCellAnchor>
  <xdr:twoCellAnchor>
    <xdr:from>
      <xdr:col>8</xdr:col>
      <xdr:colOff>123825</xdr:colOff>
      <xdr:row>50</xdr:row>
      <xdr:rowOff>85725</xdr:rowOff>
    </xdr:from>
    <xdr:to>
      <xdr:col>8</xdr:col>
      <xdr:colOff>1455825</xdr:colOff>
      <xdr:row>50</xdr:row>
      <xdr:rowOff>1417725</xdr:rowOff>
    </xdr:to>
    <xdr:pic>
      <xdr:nvPicPr>
        <xdr:cNvPr id="830" name="Имя " descr="Descr "/>
        <xdr:cNvPicPr>
          <a:picLocks noChangeAspect="1"/>
        </xdr:cNvPicPr>
      </xdr:nvPicPr>
      <xdr:blipFill>
        <a:blip xmlns:r="http://schemas.openxmlformats.org/officeDocument/2006/relationships" r:embed="rId119"/>
        <a:stretch>
          <a:fillRect/>
        </a:stretch>
      </xdr:blipFill>
      <xdr:spPr>
        <a:xfrm>
          <a:off x="5238750" y="11344275"/>
          <a:ext cx="1332000" cy="1332000"/>
        </a:xfrm>
        <a:prstGeom prst="rect">
          <a:avLst/>
        </a:prstGeom>
        <a:ln w="9525">
          <a:solidFill>
            <a:srgbClr val="000000"/>
          </a:solidFill>
          <a:prstDash val="solid"/>
        </a:ln>
      </xdr:spPr>
    </xdr:pic>
    <xdr:clientData/>
  </xdr:twoCellAnchor>
  <xdr:twoCellAnchor>
    <xdr:from>
      <xdr:col>8</xdr:col>
      <xdr:colOff>123825</xdr:colOff>
      <xdr:row>58</xdr:row>
      <xdr:rowOff>85725</xdr:rowOff>
    </xdr:from>
    <xdr:to>
      <xdr:col>8</xdr:col>
      <xdr:colOff>1455825</xdr:colOff>
      <xdr:row>58</xdr:row>
      <xdr:rowOff>1417725</xdr:rowOff>
    </xdr:to>
    <xdr:pic>
      <xdr:nvPicPr>
        <xdr:cNvPr id="832" name="Имя " descr="Descr "/>
        <xdr:cNvPicPr>
          <a:picLocks noChangeAspect="1"/>
        </xdr:cNvPicPr>
      </xdr:nvPicPr>
      <xdr:blipFill>
        <a:blip xmlns:r="http://schemas.openxmlformats.org/officeDocument/2006/relationships" r:embed="rId120"/>
        <a:stretch>
          <a:fillRect/>
        </a:stretch>
      </xdr:blipFill>
      <xdr:spPr>
        <a:xfrm>
          <a:off x="5238750" y="12868275"/>
          <a:ext cx="1332000" cy="1332000"/>
        </a:xfrm>
        <a:prstGeom prst="rect">
          <a:avLst/>
        </a:prstGeom>
        <a:ln w="9525">
          <a:solidFill>
            <a:srgbClr val="000000"/>
          </a:solidFill>
          <a:prstDash val="solid"/>
        </a:ln>
      </xdr:spPr>
    </xdr:pic>
    <xdr:clientData/>
  </xdr:twoCellAnchor>
  <xdr:twoCellAnchor>
    <xdr:from>
      <xdr:col>8</xdr:col>
      <xdr:colOff>123825</xdr:colOff>
      <xdr:row>73</xdr:row>
      <xdr:rowOff>85725</xdr:rowOff>
    </xdr:from>
    <xdr:to>
      <xdr:col>8</xdr:col>
      <xdr:colOff>1455825</xdr:colOff>
      <xdr:row>73</xdr:row>
      <xdr:rowOff>1417725</xdr:rowOff>
    </xdr:to>
    <xdr:pic>
      <xdr:nvPicPr>
        <xdr:cNvPr id="833" name="Имя " descr="Descr "/>
        <xdr:cNvPicPr>
          <a:picLocks noChangeAspect="1"/>
        </xdr:cNvPicPr>
      </xdr:nvPicPr>
      <xdr:blipFill>
        <a:blip xmlns:r="http://schemas.openxmlformats.org/officeDocument/2006/relationships" r:embed="rId121"/>
        <a:stretch>
          <a:fillRect/>
        </a:stretch>
      </xdr:blipFill>
      <xdr:spPr>
        <a:xfrm>
          <a:off x="5238750" y="14392275"/>
          <a:ext cx="1332000" cy="1332000"/>
        </a:xfrm>
        <a:prstGeom prst="rect">
          <a:avLst/>
        </a:prstGeom>
        <a:ln w="9525">
          <a:solidFill>
            <a:srgbClr val="000000"/>
          </a:solidFill>
          <a:prstDash val="solid"/>
        </a:ln>
      </xdr:spPr>
    </xdr:pic>
    <xdr:clientData/>
  </xdr:twoCellAnchor>
  <xdr:twoCellAnchor>
    <xdr:from>
      <xdr:col>8</xdr:col>
      <xdr:colOff>123825</xdr:colOff>
      <xdr:row>82</xdr:row>
      <xdr:rowOff>85725</xdr:rowOff>
    </xdr:from>
    <xdr:to>
      <xdr:col>8</xdr:col>
      <xdr:colOff>1455825</xdr:colOff>
      <xdr:row>82</xdr:row>
      <xdr:rowOff>1417725</xdr:rowOff>
    </xdr:to>
    <xdr:pic>
      <xdr:nvPicPr>
        <xdr:cNvPr id="834" name="Имя " descr="Descr "/>
        <xdr:cNvPicPr>
          <a:picLocks noChangeAspect="1"/>
        </xdr:cNvPicPr>
      </xdr:nvPicPr>
      <xdr:blipFill>
        <a:blip xmlns:r="http://schemas.openxmlformats.org/officeDocument/2006/relationships" r:embed="rId122"/>
        <a:stretch>
          <a:fillRect/>
        </a:stretch>
      </xdr:blipFill>
      <xdr:spPr>
        <a:xfrm>
          <a:off x="5238750" y="15916275"/>
          <a:ext cx="1332000" cy="1332000"/>
        </a:xfrm>
        <a:prstGeom prst="rect">
          <a:avLst/>
        </a:prstGeom>
        <a:ln w="9525">
          <a:solidFill>
            <a:srgbClr val="000000"/>
          </a:solidFill>
          <a:prstDash val="solid"/>
        </a:ln>
      </xdr:spPr>
    </xdr:pic>
    <xdr:clientData/>
  </xdr:twoCellAnchor>
  <xdr:twoCellAnchor>
    <xdr:from>
      <xdr:col>8</xdr:col>
      <xdr:colOff>123825</xdr:colOff>
      <xdr:row>85</xdr:row>
      <xdr:rowOff>85725</xdr:rowOff>
    </xdr:from>
    <xdr:to>
      <xdr:col>8</xdr:col>
      <xdr:colOff>1455825</xdr:colOff>
      <xdr:row>85</xdr:row>
      <xdr:rowOff>1417725</xdr:rowOff>
    </xdr:to>
    <xdr:pic>
      <xdr:nvPicPr>
        <xdr:cNvPr id="835" name="Имя " descr="Descr "/>
        <xdr:cNvPicPr>
          <a:picLocks noChangeAspect="1"/>
        </xdr:cNvPicPr>
      </xdr:nvPicPr>
      <xdr:blipFill>
        <a:blip xmlns:r="http://schemas.openxmlformats.org/officeDocument/2006/relationships" r:embed="rId123"/>
        <a:stretch>
          <a:fillRect/>
        </a:stretch>
      </xdr:blipFill>
      <xdr:spPr>
        <a:xfrm>
          <a:off x="5238750" y="17440275"/>
          <a:ext cx="1332000" cy="1332000"/>
        </a:xfrm>
        <a:prstGeom prst="rect">
          <a:avLst/>
        </a:prstGeom>
        <a:ln w="9525">
          <a:solidFill>
            <a:srgbClr val="000000"/>
          </a:solidFill>
          <a:prstDash val="solid"/>
        </a:ln>
      </xdr:spPr>
    </xdr:pic>
    <xdr:clientData/>
  </xdr:twoCellAnchor>
  <xdr:twoCellAnchor>
    <xdr:from>
      <xdr:col>8</xdr:col>
      <xdr:colOff>123825</xdr:colOff>
      <xdr:row>98</xdr:row>
      <xdr:rowOff>85725</xdr:rowOff>
    </xdr:from>
    <xdr:to>
      <xdr:col>8</xdr:col>
      <xdr:colOff>1455825</xdr:colOff>
      <xdr:row>98</xdr:row>
      <xdr:rowOff>1417725</xdr:rowOff>
    </xdr:to>
    <xdr:pic>
      <xdr:nvPicPr>
        <xdr:cNvPr id="836" name="Имя " descr="Descr "/>
        <xdr:cNvPicPr>
          <a:picLocks noChangeAspect="1"/>
        </xdr:cNvPicPr>
      </xdr:nvPicPr>
      <xdr:blipFill>
        <a:blip xmlns:r="http://schemas.openxmlformats.org/officeDocument/2006/relationships" r:embed="rId124"/>
        <a:stretch>
          <a:fillRect/>
        </a:stretch>
      </xdr:blipFill>
      <xdr:spPr>
        <a:xfrm>
          <a:off x="5238750" y="18964275"/>
          <a:ext cx="1332000" cy="1332000"/>
        </a:xfrm>
        <a:prstGeom prst="rect">
          <a:avLst/>
        </a:prstGeom>
        <a:ln w="9525">
          <a:solidFill>
            <a:srgbClr val="000000"/>
          </a:solidFill>
          <a:prstDash val="solid"/>
        </a:ln>
      </xdr:spPr>
    </xdr:pic>
    <xdr:clientData/>
  </xdr:twoCellAnchor>
  <xdr:twoCellAnchor>
    <xdr:from>
      <xdr:col>8</xdr:col>
      <xdr:colOff>123825</xdr:colOff>
      <xdr:row>100</xdr:row>
      <xdr:rowOff>85725</xdr:rowOff>
    </xdr:from>
    <xdr:to>
      <xdr:col>8</xdr:col>
      <xdr:colOff>1455825</xdr:colOff>
      <xdr:row>100</xdr:row>
      <xdr:rowOff>1417725</xdr:rowOff>
    </xdr:to>
    <xdr:pic>
      <xdr:nvPicPr>
        <xdr:cNvPr id="837" name="Имя " descr="Descr "/>
        <xdr:cNvPicPr>
          <a:picLocks noChangeAspect="1"/>
        </xdr:cNvPicPr>
      </xdr:nvPicPr>
      <xdr:blipFill>
        <a:blip xmlns:r="http://schemas.openxmlformats.org/officeDocument/2006/relationships" r:embed="rId125"/>
        <a:stretch>
          <a:fillRect/>
        </a:stretch>
      </xdr:blipFill>
      <xdr:spPr>
        <a:xfrm>
          <a:off x="5238750" y="20488275"/>
          <a:ext cx="1332000" cy="1332000"/>
        </a:xfrm>
        <a:prstGeom prst="rect">
          <a:avLst/>
        </a:prstGeom>
        <a:ln w="9525">
          <a:solidFill>
            <a:srgbClr val="000000"/>
          </a:solidFill>
          <a:prstDash val="solid"/>
        </a:ln>
      </xdr:spPr>
    </xdr:pic>
    <xdr:clientData/>
  </xdr:twoCellAnchor>
  <xdr:twoCellAnchor>
    <xdr:from>
      <xdr:col>8</xdr:col>
      <xdr:colOff>123825</xdr:colOff>
      <xdr:row>112</xdr:row>
      <xdr:rowOff>85725</xdr:rowOff>
    </xdr:from>
    <xdr:to>
      <xdr:col>8</xdr:col>
      <xdr:colOff>1455825</xdr:colOff>
      <xdr:row>112</xdr:row>
      <xdr:rowOff>1417725</xdr:rowOff>
    </xdr:to>
    <xdr:pic>
      <xdr:nvPicPr>
        <xdr:cNvPr id="838" name="Имя " descr="Descr "/>
        <xdr:cNvPicPr>
          <a:picLocks noChangeAspect="1"/>
        </xdr:cNvPicPr>
      </xdr:nvPicPr>
      <xdr:blipFill>
        <a:blip xmlns:r="http://schemas.openxmlformats.org/officeDocument/2006/relationships" r:embed="rId126"/>
        <a:stretch>
          <a:fillRect/>
        </a:stretch>
      </xdr:blipFill>
      <xdr:spPr>
        <a:xfrm>
          <a:off x="5238750" y="22012275"/>
          <a:ext cx="1332000" cy="1332000"/>
        </a:xfrm>
        <a:prstGeom prst="rect">
          <a:avLst/>
        </a:prstGeom>
        <a:ln w="9525">
          <a:solidFill>
            <a:srgbClr val="000000"/>
          </a:solidFill>
          <a:prstDash val="solid"/>
        </a:ln>
      </xdr:spPr>
    </xdr:pic>
    <xdr:clientData/>
  </xdr:twoCellAnchor>
  <xdr:twoCellAnchor>
    <xdr:from>
      <xdr:col>8</xdr:col>
      <xdr:colOff>123825</xdr:colOff>
      <xdr:row>116</xdr:row>
      <xdr:rowOff>85725</xdr:rowOff>
    </xdr:from>
    <xdr:to>
      <xdr:col>8</xdr:col>
      <xdr:colOff>1455825</xdr:colOff>
      <xdr:row>116</xdr:row>
      <xdr:rowOff>1417725</xdr:rowOff>
    </xdr:to>
    <xdr:pic>
      <xdr:nvPicPr>
        <xdr:cNvPr id="839" name="Имя " descr="Descr "/>
        <xdr:cNvPicPr>
          <a:picLocks noChangeAspect="1"/>
        </xdr:cNvPicPr>
      </xdr:nvPicPr>
      <xdr:blipFill>
        <a:blip xmlns:r="http://schemas.openxmlformats.org/officeDocument/2006/relationships" r:embed="rId127"/>
        <a:stretch>
          <a:fillRect/>
        </a:stretch>
      </xdr:blipFill>
      <xdr:spPr>
        <a:xfrm>
          <a:off x="5238750" y="23536275"/>
          <a:ext cx="1332000" cy="1332000"/>
        </a:xfrm>
        <a:prstGeom prst="rect">
          <a:avLst/>
        </a:prstGeom>
        <a:ln w="9525">
          <a:solidFill>
            <a:srgbClr val="000000"/>
          </a:solidFill>
          <a:prstDash val="solid"/>
        </a:ln>
      </xdr:spPr>
    </xdr:pic>
    <xdr:clientData/>
  </xdr:twoCellAnchor>
  <xdr:twoCellAnchor>
    <xdr:from>
      <xdr:col>8</xdr:col>
      <xdr:colOff>123825</xdr:colOff>
      <xdr:row>117</xdr:row>
      <xdr:rowOff>85725</xdr:rowOff>
    </xdr:from>
    <xdr:to>
      <xdr:col>8</xdr:col>
      <xdr:colOff>1455825</xdr:colOff>
      <xdr:row>117</xdr:row>
      <xdr:rowOff>1417725</xdr:rowOff>
    </xdr:to>
    <xdr:pic>
      <xdr:nvPicPr>
        <xdr:cNvPr id="840" name="Имя " descr="Descr "/>
        <xdr:cNvPicPr>
          <a:picLocks noChangeAspect="1"/>
        </xdr:cNvPicPr>
      </xdr:nvPicPr>
      <xdr:blipFill>
        <a:blip xmlns:r="http://schemas.openxmlformats.org/officeDocument/2006/relationships" r:embed="rId128"/>
        <a:stretch>
          <a:fillRect/>
        </a:stretch>
      </xdr:blipFill>
      <xdr:spPr>
        <a:xfrm>
          <a:off x="5238750" y="25060275"/>
          <a:ext cx="1332000" cy="1332000"/>
        </a:xfrm>
        <a:prstGeom prst="rect">
          <a:avLst/>
        </a:prstGeom>
        <a:ln w="9525">
          <a:solidFill>
            <a:srgbClr val="000000"/>
          </a:solidFill>
          <a:prstDash val="solid"/>
        </a:ln>
      </xdr:spPr>
    </xdr:pic>
    <xdr:clientData/>
  </xdr:twoCellAnchor>
  <xdr:twoCellAnchor>
    <xdr:from>
      <xdr:col>8</xdr:col>
      <xdr:colOff>123825</xdr:colOff>
      <xdr:row>125</xdr:row>
      <xdr:rowOff>85725</xdr:rowOff>
    </xdr:from>
    <xdr:to>
      <xdr:col>8</xdr:col>
      <xdr:colOff>1455825</xdr:colOff>
      <xdr:row>125</xdr:row>
      <xdr:rowOff>1417725</xdr:rowOff>
    </xdr:to>
    <xdr:pic>
      <xdr:nvPicPr>
        <xdr:cNvPr id="841" name="Имя " descr="Descr "/>
        <xdr:cNvPicPr>
          <a:picLocks noChangeAspect="1"/>
        </xdr:cNvPicPr>
      </xdr:nvPicPr>
      <xdr:blipFill>
        <a:blip xmlns:r="http://schemas.openxmlformats.org/officeDocument/2006/relationships" r:embed="rId129"/>
        <a:stretch>
          <a:fillRect/>
        </a:stretch>
      </xdr:blipFill>
      <xdr:spPr>
        <a:xfrm>
          <a:off x="5238750" y="26584275"/>
          <a:ext cx="1332000" cy="1332000"/>
        </a:xfrm>
        <a:prstGeom prst="rect">
          <a:avLst/>
        </a:prstGeom>
        <a:ln w="9525">
          <a:solidFill>
            <a:srgbClr val="000000"/>
          </a:solidFill>
          <a:prstDash val="solid"/>
        </a:ln>
      </xdr:spPr>
    </xdr:pic>
    <xdr:clientData/>
  </xdr:twoCellAnchor>
  <xdr:twoCellAnchor>
    <xdr:from>
      <xdr:col>8</xdr:col>
      <xdr:colOff>123825</xdr:colOff>
      <xdr:row>128</xdr:row>
      <xdr:rowOff>85725</xdr:rowOff>
    </xdr:from>
    <xdr:to>
      <xdr:col>8</xdr:col>
      <xdr:colOff>1455825</xdr:colOff>
      <xdr:row>128</xdr:row>
      <xdr:rowOff>1417725</xdr:rowOff>
    </xdr:to>
    <xdr:pic>
      <xdr:nvPicPr>
        <xdr:cNvPr id="842" name="Имя " descr="Descr "/>
        <xdr:cNvPicPr>
          <a:picLocks noChangeAspect="1"/>
        </xdr:cNvPicPr>
      </xdr:nvPicPr>
      <xdr:blipFill>
        <a:blip xmlns:r="http://schemas.openxmlformats.org/officeDocument/2006/relationships" r:embed="rId130"/>
        <a:stretch>
          <a:fillRect/>
        </a:stretch>
      </xdr:blipFill>
      <xdr:spPr>
        <a:xfrm>
          <a:off x="5238750" y="28108275"/>
          <a:ext cx="1332000" cy="1332000"/>
        </a:xfrm>
        <a:prstGeom prst="rect">
          <a:avLst/>
        </a:prstGeom>
        <a:ln w="9525">
          <a:solidFill>
            <a:srgbClr val="000000"/>
          </a:solidFill>
          <a:prstDash val="solid"/>
        </a:ln>
      </xdr:spPr>
    </xdr:pic>
    <xdr:clientData/>
  </xdr:twoCellAnchor>
  <xdr:twoCellAnchor>
    <xdr:from>
      <xdr:col>8</xdr:col>
      <xdr:colOff>123825</xdr:colOff>
      <xdr:row>132</xdr:row>
      <xdr:rowOff>85725</xdr:rowOff>
    </xdr:from>
    <xdr:to>
      <xdr:col>8</xdr:col>
      <xdr:colOff>1455825</xdr:colOff>
      <xdr:row>132</xdr:row>
      <xdr:rowOff>1417725</xdr:rowOff>
    </xdr:to>
    <xdr:pic>
      <xdr:nvPicPr>
        <xdr:cNvPr id="843" name="Имя " descr="Descr "/>
        <xdr:cNvPicPr>
          <a:picLocks noChangeAspect="1"/>
        </xdr:cNvPicPr>
      </xdr:nvPicPr>
      <xdr:blipFill>
        <a:blip xmlns:r="http://schemas.openxmlformats.org/officeDocument/2006/relationships" r:embed="rId131"/>
        <a:stretch>
          <a:fillRect/>
        </a:stretch>
      </xdr:blipFill>
      <xdr:spPr>
        <a:xfrm>
          <a:off x="5238750" y="29632275"/>
          <a:ext cx="1332000" cy="1332000"/>
        </a:xfrm>
        <a:prstGeom prst="rect">
          <a:avLst/>
        </a:prstGeom>
        <a:ln w="9525">
          <a:solidFill>
            <a:srgbClr val="000000"/>
          </a:solidFill>
          <a:prstDash val="solid"/>
        </a:ln>
      </xdr:spPr>
    </xdr:pic>
    <xdr:clientData/>
  </xdr:twoCellAnchor>
  <xdr:twoCellAnchor>
    <xdr:from>
      <xdr:col>8</xdr:col>
      <xdr:colOff>123825</xdr:colOff>
      <xdr:row>142</xdr:row>
      <xdr:rowOff>85725</xdr:rowOff>
    </xdr:from>
    <xdr:to>
      <xdr:col>8</xdr:col>
      <xdr:colOff>1455825</xdr:colOff>
      <xdr:row>142</xdr:row>
      <xdr:rowOff>1417725</xdr:rowOff>
    </xdr:to>
    <xdr:pic>
      <xdr:nvPicPr>
        <xdr:cNvPr id="844" name="Имя " descr="Descr "/>
        <xdr:cNvPicPr>
          <a:picLocks noChangeAspect="1"/>
        </xdr:cNvPicPr>
      </xdr:nvPicPr>
      <xdr:blipFill>
        <a:blip xmlns:r="http://schemas.openxmlformats.org/officeDocument/2006/relationships" r:embed="rId132"/>
        <a:stretch>
          <a:fillRect/>
        </a:stretch>
      </xdr:blipFill>
      <xdr:spPr>
        <a:xfrm>
          <a:off x="5238750" y="31156275"/>
          <a:ext cx="1332000" cy="1332000"/>
        </a:xfrm>
        <a:prstGeom prst="rect">
          <a:avLst/>
        </a:prstGeom>
        <a:ln w="9525">
          <a:solidFill>
            <a:srgbClr val="000000"/>
          </a:solidFill>
          <a:prstDash val="solid"/>
        </a:ln>
      </xdr:spPr>
    </xdr:pic>
    <xdr:clientData/>
  </xdr:twoCellAnchor>
  <xdr:twoCellAnchor>
    <xdr:from>
      <xdr:col>8</xdr:col>
      <xdr:colOff>123825</xdr:colOff>
      <xdr:row>146</xdr:row>
      <xdr:rowOff>85725</xdr:rowOff>
    </xdr:from>
    <xdr:to>
      <xdr:col>8</xdr:col>
      <xdr:colOff>1455825</xdr:colOff>
      <xdr:row>146</xdr:row>
      <xdr:rowOff>1417725</xdr:rowOff>
    </xdr:to>
    <xdr:pic>
      <xdr:nvPicPr>
        <xdr:cNvPr id="845" name="Имя " descr="Descr "/>
        <xdr:cNvPicPr>
          <a:picLocks noChangeAspect="1"/>
        </xdr:cNvPicPr>
      </xdr:nvPicPr>
      <xdr:blipFill>
        <a:blip xmlns:r="http://schemas.openxmlformats.org/officeDocument/2006/relationships" r:embed="rId133"/>
        <a:stretch>
          <a:fillRect/>
        </a:stretch>
      </xdr:blipFill>
      <xdr:spPr>
        <a:xfrm>
          <a:off x="5238750" y="32680275"/>
          <a:ext cx="1332000" cy="1332000"/>
        </a:xfrm>
        <a:prstGeom prst="rect">
          <a:avLst/>
        </a:prstGeom>
        <a:ln w="9525">
          <a:solidFill>
            <a:srgbClr val="000000"/>
          </a:solidFill>
          <a:prstDash val="solid"/>
        </a:ln>
      </xdr:spPr>
    </xdr:pic>
    <xdr:clientData/>
  </xdr:twoCellAnchor>
  <xdr:twoCellAnchor>
    <xdr:from>
      <xdr:col>8</xdr:col>
      <xdr:colOff>123825</xdr:colOff>
      <xdr:row>147</xdr:row>
      <xdr:rowOff>85725</xdr:rowOff>
    </xdr:from>
    <xdr:to>
      <xdr:col>8</xdr:col>
      <xdr:colOff>1455825</xdr:colOff>
      <xdr:row>147</xdr:row>
      <xdr:rowOff>1417725</xdr:rowOff>
    </xdr:to>
    <xdr:pic>
      <xdr:nvPicPr>
        <xdr:cNvPr id="846" name="Имя " descr="Descr "/>
        <xdr:cNvPicPr>
          <a:picLocks noChangeAspect="1"/>
        </xdr:cNvPicPr>
      </xdr:nvPicPr>
      <xdr:blipFill>
        <a:blip xmlns:r="http://schemas.openxmlformats.org/officeDocument/2006/relationships" r:embed="rId134"/>
        <a:stretch>
          <a:fillRect/>
        </a:stretch>
      </xdr:blipFill>
      <xdr:spPr>
        <a:xfrm>
          <a:off x="5238750" y="34204275"/>
          <a:ext cx="1332000" cy="1332000"/>
        </a:xfrm>
        <a:prstGeom prst="rect">
          <a:avLst/>
        </a:prstGeom>
        <a:ln w="9525">
          <a:solidFill>
            <a:srgbClr val="000000"/>
          </a:solidFill>
          <a:prstDash val="solid"/>
        </a:ln>
      </xdr:spPr>
    </xdr:pic>
    <xdr:clientData/>
  </xdr:twoCellAnchor>
  <xdr:twoCellAnchor>
    <xdr:from>
      <xdr:col>8</xdr:col>
      <xdr:colOff>123825</xdr:colOff>
      <xdr:row>150</xdr:row>
      <xdr:rowOff>85725</xdr:rowOff>
    </xdr:from>
    <xdr:to>
      <xdr:col>8</xdr:col>
      <xdr:colOff>1455825</xdr:colOff>
      <xdr:row>150</xdr:row>
      <xdr:rowOff>1417725</xdr:rowOff>
    </xdr:to>
    <xdr:pic>
      <xdr:nvPicPr>
        <xdr:cNvPr id="847" name="Имя " descr="Descr "/>
        <xdr:cNvPicPr>
          <a:picLocks noChangeAspect="1"/>
        </xdr:cNvPicPr>
      </xdr:nvPicPr>
      <xdr:blipFill>
        <a:blip xmlns:r="http://schemas.openxmlformats.org/officeDocument/2006/relationships" r:embed="rId135"/>
        <a:stretch>
          <a:fillRect/>
        </a:stretch>
      </xdr:blipFill>
      <xdr:spPr>
        <a:xfrm>
          <a:off x="5238750" y="35728275"/>
          <a:ext cx="1332000" cy="1332000"/>
        </a:xfrm>
        <a:prstGeom prst="rect">
          <a:avLst/>
        </a:prstGeom>
        <a:ln w="9525">
          <a:solidFill>
            <a:srgbClr val="000000"/>
          </a:solidFill>
          <a:prstDash val="solid"/>
        </a:ln>
      </xdr:spPr>
    </xdr:pic>
    <xdr:clientData/>
  </xdr:twoCellAnchor>
  <xdr:twoCellAnchor>
    <xdr:from>
      <xdr:col>8</xdr:col>
      <xdr:colOff>123825</xdr:colOff>
      <xdr:row>151</xdr:row>
      <xdr:rowOff>85725</xdr:rowOff>
    </xdr:from>
    <xdr:to>
      <xdr:col>8</xdr:col>
      <xdr:colOff>1455825</xdr:colOff>
      <xdr:row>151</xdr:row>
      <xdr:rowOff>1417725</xdr:rowOff>
    </xdr:to>
    <xdr:pic>
      <xdr:nvPicPr>
        <xdr:cNvPr id="848" name="Имя " descr="Descr "/>
        <xdr:cNvPicPr>
          <a:picLocks noChangeAspect="1"/>
        </xdr:cNvPicPr>
      </xdr:nvPicPr>
      <xdr:blipFill>
        <a:blip xmlns:r="http://schemas.openxmlformats.org/officeDocument/2006/relationships" r:embed="rId136"/>
        <a:stretch>
          <a:fillRect/>
        </a:stretch>
      </xdr:blipFill>
      <xdr:spPr>
        <a:xfrm>
          <a:off x="5238750" y="37252275"/>
          <a:ext cx="1332000" cy="1332000"/>
        </a:xfrm>
        <a:prstGeom prst="rect">
          <a:avLst/>
        </a:prstGeom>
        <a:ln w="9525">
          <a:solidFill>
            <a:srgbClr val="000000"/>
          </a:solidFill>
          <a:prstDash val="solid"/>
        </a:ln>
      </xdr:spPr>
    </xdr:pic>
    <xdr:clientData/>
  </xdr:twoCellAnchor>
  <xdr:twoCellAnchor>
    <xdr:from>
      <xdr:col>8</xdr:col>
      <xdr:colOff>123825</xdr:colOff>
      <xdr:row>157</xdr:row>
      <xdr:rowOff>85725</xdr:rowOff>
    </xdr:from>
    <xdr:to>
      <xdr:col>8</xdr:col>
      <xdr:colOff>1455825</xdr:colOff>
      <xdr:row>157</xdr:row>
      <xdr:rowOff>1417725</xdr:rowOff>
    </xdr:to>
    <xdr:pic>
      <xdr:nvPicPr>
        <xdr:cNvPr id="849" name="Имя " descr="Descr "/>
        <xdr:cNvPicPr>
          <a:picLocks noChangeAspect="1"/>
        </xdr:cNvPicPr>
      </xdr:nvPicPr>
      <xdr:blipFill>
        <a:blip xmlns:r="http://schemas.openxmlformats.org/officeDocument/2006/relationships" r:embed="rId137"/>
        <a:stretch>
          <a:fillRect/>
        </a:stretch>
      </xdr:blipFill>
      <xdr:spPr>
        <a:xfrm>
          <a:off x="5238750" y="38776275"/>
          <a:ext cx="1332000" cy="1332000"/>
        </a:xfrm>
        <a:prstGeom prst="rect">
          <a:avLst/>
        </a:prstGeom>
        <a:ln w="9525">
          <a:solidFill>
            <a:srgbClr val="000000"/>
          </a:solidFill>
          <a:prstDash val="solid"/>
        </a:ln>
      </xdr:spPr>
    </xdr:pic>
    <xdr:clientData/>
  </xdr:twoCellAnchor>
  <xdr:twoCellAnchor>
    <xdr:from>
      <xdr:col>8</xdr:col>
      <xdr:colOff>123825</xdr:colOff>
      <xdr:row>162</xdr:row>
      <xdr:rowOff>85725</xdr:rowOff>
    </xdr:from>
    <xdr:to>
      <xdr:col>8</xdr:col>
      <xdr:colOff>1455825</xdr:colOff>
      <xdr:row>162</xdr:row>
      <xdr:rowOff>1417725</xdr:rowOff>
    </xdr:to>
    <xdr:pic>
      <xdr:nvPicPr>
        <xdr:cNvPr id="850" name="Имя " descr="Descr "/>
        <xdr:cNvPicPr>
          <a:picLocks noChangeAspect="1"/>
        </xdr:cNvPicPr>
      </xdr:nvPicPr>
      <xdr:blipFill>
        <a:blip xmlns:r="http://schemas.openxmlformats.org/officeDocument/2006/relationships" r:embed="rId138"/>
        <a:stretch>
          <a:fillRect/>
        </a:stretch>
      </xdr:blipFill>
      <xdr:spPr>
        <a:xfrm>
          <a:off x="5238750" y="40300275"/>
          <a:ext cx="1332000" cy="1332000"/>
        </a:xfrm>
        <a:prstGeom prst="rect">
          <a:avLst/>
        </a:prstGeom>
        <a:ln w="9525">
          <a:solidFill>
            <a:srgbClr val="000000"/>
          </a:solidFill>
          <a:prstDash val="solid"/>
        </a:ln>
      </xdr:spPr>
    </xdr:pic>
    <xdr:clientData/>
  </xdr:twoCellAnchor>
  <xdr:twoCellAnchor>
    <xdr:from>
      <xdr:col>8</xdr:col>
      <xdr:colOff>123825</xdr:colOff>
      <xdr:row>163</xdr:row>
      <xdr:rowOff>85725</xdr:rowOff>
    </xdr:from>
    <xdr:to>
      <xdr:col>8</xdr:col>
      <xdr:colOff>1455825</xdr:colOff>
      <xdr:row>163</xdr:row>
      <xdr:rowOff>1417725</xdr:rowOff>
    </xdr:to>
    <xdr:pic>
      <xdr:nvPicPr>
        <xdr:cNvPr id="851" name="Имя " descr="Descr "/>
        <xdr:cNvPicPr>
          <a:picLocks noChangeAspect="1"/>
        </xdr:cNvPicPr>
      </xdr:nvPicPr>
      <xdr:blipFill>
        <a:blip xmlns:r="http://schemas.openxmlformats.org/officeDocument/2006/relationships" r:embed="rId139"/>
        <a:stretch>
          <a:fillRect/>
        </a:stretch>
      </xdr:blipFill>
      <xdr:spPr>
        <a:xfrm>
          <a:off x="5238750" y="41824275"/>
          <a:ext cx="1332000" cy="1332000"/>
        </a:xfrm>
        <a:prstGeom prst="rect">
          <a:avLst/>
        </a:prstGeom>
        <a:ln w="9525">
          <a:solidFill>
            <a:srgbClr val="000000"/>
          </a:solidFill>
          <a:prstDash val="solid"/>
        </a:ln>
      </xdr:spPr>
    </xdr:pic>
    <xdr:clientData/>
  </xdr:twoCellAnchor>
  <xdr:twoCellAnchor>
    <xdr:from>
      <xdr:col>8</xdr:col>
      <xdr:colOff>123825</xdr:colOff>
      <xdr:row>171</xdr:row>
      <xdr:rowOff>85725</xdr:rowOff>
    </xdr:from>
    <xdr:to>
      <xdr:col>8</xdr:col>
      <xdr:colOff>1455825</xdr:colOff>
      <xdr:row>171</xdr:row>
      <xdr:rowOff>1417725</xdr:rowOff>
    </xdr:to>
    <xdr:pic>
      <xdr:nvPicPr>
        <xdr:cNvPr id="852" name="Имя " descr="Descr "/>
        <xdr:cNvPicPr>
          <a:picLocks noChangeAspect="1"/>
        </xdr:cNvPicPr>
      </xdr:nvPicPr>
      <xdr:blipFill>
        <a:blip xmlns:r="http://schemas.openxmlformats.org/officeDocument/2006/relationships" r:embed="rId140"/>
        <a:stretch>
          <a:fillRect/>
        </a:stretch>
      </xdr:blipFill>
      <xdr:spPr>
        <a:xfrm>
          <a:off x="5238750" y="43348275"/>
          <a:ext cx="1332000" cy="1332000"/>
        </a:xfrm>
        <a:prstGeom prst="rect">
          <a:avLst/>
        </a:prstGeom>
        <a:ln w="9525">
          <a:solidFill>
            <a:srgbClr val="000000"/>
          </a:solidFill>
          <a:prstDash val="solid"/>
        </a:ln>
      </xdr:spPr>
    </xdr:pic>
    <xdr:clientData/>
  </xdr:twoCellAnchor>
  <xdr:twoCellAnchor>
    <xdr:from>
      <xdr:col>8</xdr:col>
      <xdr:colOff>123825</xdr:colOff>
      <xdr:row>172</xdr:row>
      <xdr:rowOff>85725</xdr:rowOff>
    </xdr:from>
    <xdr:to>
      <xdr:col>8</xdr:col>
      <xdr:colOff>1455825</xdr:colOff>
      <xdr:row>172</xdr:row>
      <xdr:rowOff>1417725</xdr:rowOff>
    </xdr:to>
    <xdr:pic>
      <xdr:nvPicPr>
        <xdr:cNvPr id="853" name="Имя " descr="Descr "/>
        <xdr:cNvPicPr>
          <a:picLocks noChangeAspect="1"/>
        </xdr:cNvPicPr>
      </xdr:nvPicPr>
      <xdr:blipFill>
        <a:blip xmlns:r="http://schemas.openxmlformats.org/officeDocument/2006/relationships" r:embed="rId141"/>
        <a:stretch>
          <a:fillRect/>
        </a:stretch>
      </xdr:blipFill>
      <xdr:spPr>
        <a:xfrm>
          <a:off x="5238750" y="44872275"/>
          <a:ext cx="1332000" cy="1332000"/>
        </a:xfrm>
        <a:prstGeom prst="rect">
          <a:avLst/>
        </a:prstGeom>
        <a:ln w="9525">
          <a:solidFill>
            <a:srgbClr val="000000"/>
          </a:solidFill>
          <a:prstDash val="solid"/>
        </a:ln>
      </xdr:spPr>
    </xdr:pic>
    <xdr:clientData/>
  </xdr:twoCellAnchor>
  <xdr:twoCellAnchor>
    <xdr:from>
      <xdr:col>8</xdr:col>
      <xdr:colOff>123825</xdr:colOff>
      <xdr:row>188</xdr:row>
      <xdr:rowOff>85725</xdr:rowOff>
    </xdr:from>
    <xdr:to>
      <xdr:col>8</xdr:col>
      <xdr:colOff>1455825</xdr:colOff>
      <xdr:row>188</xdr:row>
      <xdr:rowOff>1417725</xdr:rowOff>
    </xdr:to>
    <xdr:pic>
      <xdr:nvPicPr>
        <xdr:cNvPr id="854" name="Имя " descr="Descr "/>
        <xdr:cNvPicPr>
          <a:picLocks noChangeAspect="1"/>
        </xdr:cNvPicPr>
      </xdr:nvPicPr>
      <xdr:blipFill>
        <a:blip xmlns:r="http://schemas.openxmlformats.org/officeDocument/2006/relationships" r:embed="rId142"/>
        <a:stretch>
          <a:fillRect/>
        </a:stretch>
      </xdr:blipFill>
      <xdr:spPr>
        <a:xfrm>
          <a:off x="5238750" y="46396275"/>
          <a:ext cx="1332000" cy="1332000"/>
        </a:xfrm>
        <a:prstGeom prst="rect">
          <a:avLst/>
        </a:prstGeom>
        <a:ln w="9525">
          <a:solidFill>
            <a:srgbClr val="000000"/>
          </a:solidFill>
          <a:prstDash val="solid"/>
        </a:ln>
      </xdr:spPr>
    </xdr:pic>
    <xdr:clientData/>
  </xdr:twoCellAnchor>
  <xdr:twoCellAnchor>
    <xdr:from>
      <xdr:col>8</xdr:col>
      <xdr:colOff>123825</xdr:colOff>
      <xdr:row>189</xdr:row>
      <xdr:rowOff>85725</xdr:rowOff>
    </xdr:from>
    <xdr:to>
      <xdr:col>8</xdr:col>
      <xdr:colOff>1455825</xdr:colOff>
      <xdr:row>189</xdr:row>
      <xdr:rowOff>1417725</xdr:rowOff>
    </xdr:to>
    <xdr:pic>
      <xdr:nvPicPr>
        <xdr:cNvPr id="855" name="Имя " descr="Descr "/>
        <xdr:cNvPicPr>
          <a:picLocks noChangeAspect="1"/>
        </xdr:cNvPicPr>
      </xdr:nvPicPr>
      <xdr:blipFill>
        <a:blip xmlns:r="http://schemas.openxmlformats.org/officeDocument/2006/relationships" r:embed="rId143"/>
        <a:stretch>
          <a:fillRect/>
        </a:stretch>
      </xdr:blipFill>
      <xdr:spPr>
        <a:xfrm>
          <a:off x="5238750" y="47920275"/>
          <a:ext cx="1332000" cy="1332000"/>
        </a:xfrm>
        <a:prstGeom prst="rect">
          <a:avLst/>
        </a:prstGeom>
        <a:ln w="9525">
          <a:solidFill>
            <a:srgbClr val="000000"/>
          </a:solidFill>
          <a:prstDash val="solid"/>
        </a:ln>
      </xdr:spPr>
    </xdr:pic>
    <xdr:clientData/>
  </xdr:twoCellAnchor>
  <xdr:twoCellAnchor>
    <xdr:from>
      <xdr:col>8</xdr:col>
      <xdr:colOff>123825</xdr:colOff>
      <xdr:row>194</xdr:row>
      <xdr:rowOff>85725</xdr:rowOff>
    </xdr:from>
    <xdr:to>
      <xdr:col>8</xdr:col>
      <xdr:colOff>1455825</xdr:colOff>
      <xdr:row>194</xdr:row>
      <xdr:rowOff>1417725</xdr:rowOff>
    </xdr:to>
    <xdr:pic>
      <xdr:nvPicPr>
        <xdr:cNvPr id="856" name="Имя " descr="Descr "/>
        <xdr:cNvPicPr>
          <a:picLocks noChangeAspect="1"/>
        </xdr:cNvPicPr>
      </xdr:nvPicPr>
      <xdr:blipFill>
        <a:blip xmlns:r="http://schemas.openxmlformats.org/officeDocument/2006/relationships" r:embed="rId144"/>
        <a:stretch>
          <a:fillRect/>
        </a:stretch>
      </xdr:blipFill>
      <xdr:spPr>
        <a:xfrm>
          <a:off x="5238750" y="49444275"/>
          <a:ext cx="1332000" cy="1332000"/>
        </a:xfrm>
        <a:prstGeom prst="rect">
          <a:avLst/>
        </a:prstGeom>
        <a:ln w="9525">
          <a:solidFill>
            <a:srgbClr val="000000"/>
          </a:solidFill>
          <a:prstDash val="solid"/>
        </a:ln>
      </xdr:spPr>
    </xdr:pic>
    <xdr:clientData/>
  </xdr:twoCellAnchor>
  <xdr:twoCellAnchor>
    <xdr:from>
      <xdr:col>8</xdr:col>
      <xdr:colOff>114300</xdr:colOff>
      <xdr:row>20</xdr:row>
      <xdr:rowOff>123825</xdr:rowOff>
    </xdr:from>
    <xdr:to>
      <xdr:col>8</xdr:col>
      <xdr:colOff>1446300</xdr:colOff>
      <xdr:row>20</xdr:row>
      <xdr:rowOff>1455825</xdr:rowOff>
    </xdr:to>
    <xdr:pic>
      <xdr:nvPicPr>
        <xdr:cNvPr id="686" name="Имя " descr="Descr "/>
        <xdr:cNvPicPr>
          <a:picLocks noChangeAspect="1"/>
        </xdr:cNvPicPr>
      </xdr:nvPicPr>
      <xdr:blipFill>
        <a:blip xmlns:r="http://schemas.openxmlformats.org/officeDocument/2006/relationships" r:embed="rId145"/>
        <a:stretch>
          <a:fillRect/>
        </a:stretch>
      </xdr:blipFill>
      <xdr:spPr>
        <a:xfrm>
          <a:off x="5229225" y="714375"/>
          <a:ext cx="1332000" cy="1332000"/>
        </a:xfrm>
        <a:prstGeom prst="rect">
          <a:avLst/>
        </a:prstGeom>
        <a:ln w="9525">
          <a:solidFill>
            <a:srgbClr val="000000"/>
          </a:solidFill>
          <a:prstDash val="solid"/>
        </a:ln>
      </xdr:spPr>
    </xdr:pic>
    <xdr:clientData/>
  </xdr:twoCellAnchor>
  <xdr:twoCellAnchor>
    <xdr:from>
      <xdr:col>8</xdr:col>
      <xdr:colOff>114300</xdr:colOff>
      <xdr:row>29</xdr:row>
      <xdr:rowOff>123825</xdr:rowOff>
    </xdr:from>
    <xdr:to>
      <xdr:col>8</xdr:col>
      <xdr:colOff>1446300</xdr:colOff>
      <xdr:row>29</xdr:row>
      <xdr:rowOff>1455825</xdr:rowOff>
    </xdr:to>
    <xdr:pic>
      <xdr:nvPicPr>
        <xdr:cNvPr id="857" name="Имя " descr="Descr "/>
        <xdr:cNvPicPr>
          <a:picLocks noChangeAspect="1"/>
        </xdr:cNvPicPr>
      </xdr:nvPicPr>
      <xdr:blipFill>
        <a:blip xmlns:r="http://schemas.openxmlformats.org/officeDocument/2006/relationships" r:embed="rId146"/>
        <a:stretch>
          <a:fillRect/>
        </a:stretch>
      </xdr:blipFill>
      <xdr:spPr>
        <a:xfrm>
          <a:off x="5229225" y="2238375"/>
          <a:ext cx="1332000" cy="1332000"/>
        </a:xfrm>
        <a:prstGeom prst="rect">
          <a:avLst/>
        </a:prstGeom>
        <a:ln w="9525">
          <a:solidFill>
            <a:srgbClr val="000000"/>
          </a:solidFill>
          <a:prstDash val="solid"/>
        </a:ln>
      </xdr:spPr>
    </xdr:pic>
    <xdr:clientData/>
  </xdr:twoCellAnchor>
  <xdr:twoCellAnchor>
    <xdr:from>
      <xdr:col>8</xdr:col>
      <xdr:colOff>114300</xdr:colOff>
      <xdr:row>33</xdr:row>
      <xdr:rowOff>123825</xdr:rowOff>
    </xdr:from>
    <xdr:to>
      <xdr:col>8</xdr:col>
      <xdr:colOff>1446300</xdr:colOff>
      <xdr:row>33</xdr:row>
      <xdr:rowOff>1455825</xdr:rowOff>
    </xdr:to>
    <xdr:pic>
      <xdr:nvPicPr>
        <xdr:cNvPr id="858" name="Имя " descr="Descr "/>
        <xdr:cNvPicPr>
          <a:picLocks noChangeAspect="1"/>
        </xdr:cNvPicPr>
      </xdr:nvPicPr>
      <xdr:blipFill>
        <a:blip xmlns:r="http://schemas.openxmlformats.org/officeDocument/2006/relationships" r:embed="rId147"/>
        <a:stretch>
          <a:fillRect/>
        </a:stretch>
      </xdr:blipFill>
      <xdr:spPr>
        <a:xfrm>
          <a:off x="5229225" y="3762375"/>
          <a:ext cx="1332000" cy="1332000"/>
        </a:xfrm>
        <a:prstGeom prst="rect">
          <a:avLst/>
        </a:prstGeom>
        <a:ln w="9525">
          <a:solidFill>
            <a:srgbClr val="000000"/>
          </a:solidFill>
          <a:prstDash val="solid"/>
        </a:ln>
      </xdr:spPr>
    </xdr:pic>
    <xdr:clientData/>
  </xdr:twoCellAnchor>
  <xdr:twoCellAnchor>
    <xdr:from>
      <xdr:col>8</xdr:col>
      <xdr:colOff>114300</xdr:colOff>
      <xdr:row>39</xdr:row>
      <xdr:rowOff>123825</xdr:rowOff>
    </xdr:from>
    <xdr:to>
      <xdr:col>8</xdr:col>
      <xdr:colOff>1446300</xdr:colOff>
      <xdr:row>39</xdr:row>
      <xdr:rowOff>1455825</xdr:rowOff>
    </xdr:to>
    <xdr:pic>
      <xdr:nvPicPr>
        <xdr:cNvPr id="859" name="Имя " descr="Descr "/>
        <xdr:cNvPicPr>
          <a:picLocks noChangeAspect="1"/>
        </xdr:cNvPicPr>
      </xdr:nvPicPr>
      <xdr:blipFill>
        <a:blip xmlns:r="http://schemas.openxmlformats.org/officeDocument/2006/relationships" r:embed="rId148"/>
        <a:stretch>
          <a:fillRect/>
        </a:stretch>
      </xdr:blipFill>
      <xdr:spPr>
        <a:xfrm>
          <a:off x="5229225" y="5286375"/>
          <a:ext cx="1332000" cy="1332000"/>
        </a:xfrm>
        <a:prstGeom prst="rect">
          <a:avLst/>
        </a:prstGeom>
        <a:ln w="9525">
          <a:solidFill>
            <a:srgbClr val="000000"/>
          </a:solidFill>
          <a:prstDash val="solid"/>
        </a:ln>
      </xdr:spPr>
    </xdr:pic>
    <xdr:clientData/>
  </xdr:twoCellAnchor>
  <xdr:twoCellAnchor>
    <xdr:from>
      <xdr:col>8</xdr:col>
      <xdr:colOff>114300</xdr:colOff>
      <xdr:row>41</xdr:row>
      <xdr:rowOff>123825</xdr:rowOff>
    </xdr:from>
    <xdr:to>
      <xdr:col>8</xdr:col>
      <xdr:colOff>1446300</xdr:colOff>
      <xdr:row>41</xdr:row>
      <xdr:rowOff>1455825</xdr:rowOff>
    </xdr:to>
    <xdr:pic>
      <xdr:nvPicPr>
        <xdr:cNvPr id="860" name="Имя " descr="Descr "/>
        <xdr:cNvPicPr>
          <a:picLocks noChangeAspect="1"/>
        </xdr:cNvPicPr>
      </xdr:nvPicPr>
      <xdr:blipFill>
        <a:blip xmlns:r="http://schemas.openxmlformats.org/officeDocument/2006/relationships" r:embed="rId149"/>
        <a:stretch>
          <a:fillRect/>
        </a:stretch>
      </xdr:blipFill>
      <xdr:spPr>
        <a:xfrm>
          <a:off x="5229225" y="6810375"/>
          <a:ext cx="1332000" cy="1332000"/>
        </a:xfrm>
        <a:prstGeom prst="rect">
          <a:avLst/>
        </a:prstGeom>
        <a:ln w="9525">
          <a:solidFill>
            <a:srgbClr val="000000"/>
          </a:solidFill>
          <a:prstDash val="solid"/>
        </a:ln>
      </xdr:spPr>
    </xdr:pic>
    <xdr:clientData/>
  </xdr:twoCellAnchor>
  <xdr:twoCellAnchor>
    <xdr:from>
      <xdr:col>8</xdr:col>
      <xdr:colOff>114300</xdr:colOff>
      <xdr:row>42</xdr:row>
      <xdr:rowOff>123825</xdr:rowOff>
    </xdr:from>
    <xdr:to>
      <xdr:col>8</xdr:col>
      <xdr:colOff>1446300</xdr:colOff>
      <xdr:row>42</xdr:row>
      <xdr:rowOff>1455825</xdr:rowOff>
    </xdr:to>
    <xdr:pic>
      <xdr:nvPicPr>
        <xdr:cNvPr id="861" name="Имя " descr="Descr "/>
        <xdr:cNvPicPr>
          <a:picLocks noChangeAspect="1"/>
        </xdr:cNvPicPr>
      </xdr:nvPicPr>
      <xdr:blipFill>
        <a:blip xmlns:r="http://schemas.openxmlformats.org/officeDocument/2006/relationships" r:embed="rId149"/>
        <a:stretch>
          <a:fillRect/>
        </a:stretch>
      </xdr:blipFill>
      <xdr:spPr>
        <a:xfrm>
          <a:off x="5229225" y="8334375"/>
          <a:ext cx="1332000" cy="1332000"/>
        </a:xfrm>
        <a:prstGeom prst="rect">
          <a:avLst/>
        </a:prstGeom>
        <a:ln w="9525">
          <a:solidFill>
            <a:srgbClr val="000000"/>
          </a:solidFill>
          <a:prstDash val="solid"/>
        </a:ln>
      </xdr:spPr>
    </xdr:pic>
    <xdr:clientData/>
  </xdr:twoCellAnchor>
  <xdr:twoCellAnchor>
    <xdr:from>
      <xdr:col>8</xdr:col>
      <xdr:colOff>114300</xdr:colOff>
      <xdr:row>43</xdr:row>
      <xdr:rowOff>123825</xdr:rowOff>
    </xdr:from>
    <xdr:to>
      <xdr:col>8</xdr:col>
      <xdr:colOff>1446300</xdr:colOff>
      <xdr:row>43</xdr:row>
      <xdr:rowOff>1455825</xdr:rowOff>
    </xdr:to>
    <xdr:pic>
      <xdr:nvPicPr>
        <xdr:cNvPr id="862" name="Имя " descr="Descr "/>
        <xdr:cNvPicPr>
          <a:picLocks noChangeAspect="1"/>
        </xdr:cNvPicPr>
      </xdr:nvPicPr>
      <xdr:blipFill>
        <a:blip xmlns:r="http://schemas.openxmlformats.org/officeDocument/2006/relationships" r:embed="rId150"/>
        <a:stretch>
          <a:fillRect/>
        </a:stretch>
      </xdr:blipFill>
      <xdr:spPr>
        <a:xfrm>
          <a:off x="5229225" y="9858375"/>
          <a:ext cx="1332000" cy="1332000"/>
        </a:xfrm>
        <a:prstGeom prst="rect">
          <a:avLst/>
        </a:prstGeom>
        <a:ln w="9525">
          <a:solidFill>
            <a:srgbClr val="000000"/>
          </a:solidFill>
          <a:prstDash val="solid"/>
        </a:ln>
      </xdr:spPr>
    </xdr:pic>
    <xdr:clientData/>
  </xdr:twoCellAnchor>
  <xdr:twoCellAnchor>
    <xdr:from>
      <xdr:col>8</xdr:col>
      <xdr:colOff>114300</xdr:colOff>
      <xdr:row>47</xdr:row>
      <xdr:rowOff>123825</xdr:rowOff>
    </xdr:from>
    <xdr:to>
      <xdr:col>8</xdr:col>
      <xdr:colOff>1446300</xdr:colOff>
      <xdr:row>47</xdr:row>
      <xdr:rowOff>1455825</xdr:rowOff>
    </xdr:to>
    <xdr:pic>
      <xdr:nvPicPr>
        <xdr:cNvPr id="863" name="Имя " descr="Descr "/>
        <xdr:cNvPicPr>
          <a:picLocks noChangeAspect="1"/>
        </xdr:cNvPicPr>
      </xdr:nvPicPr>
      <xdr:blipFill>
        <a:blip xmlns:r="http://schemas.openxmlformats.org/officeDocument/2006/relationships" r:embed="rId151"/>
        <a:stretch>
          <a:fillRect/>
        </a:stretch>
      </xdr:blipFill>
      <xdr:spPr>
        <a:xfrm>
          <a:off x="5229225" y="11382375"/>
          <a:ext cx="1332000" cy="1332000"/>
        </a:xfrm>
        <a:prstGeom prst="rect">
          <a:avLst/>
        </a:prstGeom>
        <a:ln w="9525">
          <a:solidFill>
            <a:srgbClr val="000000"/>
          </a:solidFill>
          <a:prstDash val="solid"/>
        </a:ln>
      </xdr:spPr>
    </xdr:pic>
    <xdr:clientData/>
  </xdr:twoCellAnchor>
  <xdr:twoCellAnchor>
    <xdr:from>
      <xdr:col>8</xdr:col>
      <xdr:colOff>114300</xdr:colOff>
      <xdr:row>51</xdr:row>
      <xdr:rowOff>123825</xdr:rowOff>
    </xdr:from>
    <xdr:to>
      <xdr:col>8</xdr:col>
      <xdr:colOff>1446300</xdr:colOff>
      <xdr:row>51</xdr:row>
      <xdr:rowOff>1455825</xdr:rowOff>
    </xdr:to>
    <xdr:pic>
      <xdr:nvPicPr>
        <xdr:cNvPr id="864" name="Имя " descr="Descr "/>
        <xdr:cNvPicPr>
          <a:picLocks noChangeAspect="1"/>
        </xdr:cNvPicPr>
      </xdr:nvPicPr>
      <xdr:blipFill>
        <a:blip xmlns:r="http://schemas.openxmlformats.org/officeDocument/2006/relationships" r:embed="rId152"/>
        <a:stretch>
          <a:fillRect/>
        </a:stretch>
      </xdr:blipFill>
      <xdr:spPr>
        <a:xfrm>
          <a:off x="5229225" y="12906375"/>
          <a:ext cx="1332000" cy="1332000"/>
        </a:xfrm>
        <a:prstGeom prst="rect">
          <a:avLst/>
        </a:prstGeom>
        <a:ln w="9525">
          <a:solidFill>
            <a:srgbClr val="000000"/>
          </a:solidFill>
          <a:prstDash val="solid"/>
        </a:ln>
      </xdr:spPr>
    </xdr:pic>
    <xdr:clientData/>
  </xdr:twoCellAnchor>
  <xdr:twoCellAnchor>
    <xdr:from>
      <xdr:col>8</xdr:col>
      <xdr:colOff>114300</xdr:colOff>
      <xdr:row>63</xdr:row>
      <xdr:rowOff>123825</xdr:rowOff>
    </xdr:from>
    <xdr:to>
      <xdr:col>8</xdr:col>
      <xdr:colOff>1446300</xdr:colOff>
      <xdr:row>63</xdr:row>
      <xdr:rowOff>1455825</xdr:rowOff>
    </xdr:to>
    <xdr:pic>
      <xdr:nvPicPr>
        <xdr:cNvPr id="865" name="Имя " descr="Descr "/>
        <xdr:cNvPicPr>
          <a:picLocks noChangeAspect="1"/>
        </xdr:cNvPicPr>
      </xdr:nvPicPr>
      <xdr:blipFill>
        <a:blip xmlns:r="http://schemas.openxmlformats.org/officeDocument/2006/relationships" r:embed="rId153"/>
        <a:stretch>
          <a:fillRect/>
        </a:stretch>
      </xdr:blipFill>
      <xdr:spPr>
        <a:xfrm>
          <a:off x="5229225" y="14430375"/>
          <a:ext cx="1332000" cy="1332000"/>
        </a:xfrm>
        <a:prstGeom prst="rect">
          <a:avLst/>
        </a:prstGeom>
        <a:ln w="9525">
          <a:solidFill>
            <a:srgbClr val="000000"/>
          </a:solidFill>
          <a:prstDash val="solid"/>
        </a:ln>
      </xdr:spPr>
    </xdr:pic>
    <xdr:clientData/>
  </xdr:twoCellAnchor>
  <xdr:twoCellAnchor>
    <xdr:from>
      <xdr:col>8</xdr:col>
      <xdr:colOff>114300</xdr:colOff>
      <xdr:row>64</xdr:row>
      <xdr:rowOff>123825</xdr:rowOff>
    </xdr:from>
    <xdr:to>
      <xdr:col>8</xdr:col>
      <xdr:colOff>1446300</xdr:colOff>
      <xdr:row>64</xdr:row>
      <xdr:rowOff>1455825</xdr:rowOff>
    </xdr:to>
    <xdr:pic>
      <xdr:nvPicPr>
        <xdr:cNvPr id="866" name="Имя " descr="Descr "/>
        <xdr:cNvPicPr>
          <a:picLocks noChangeAspect="1"/>
        </xdr:cNvPicPr>
      </xdr:nvPicPr>
      <xdr:blipFill>
        <a:blip xmlns:r="http://schemas.openxmlformats.org/officeDocument/2006/relationships" r:embed="rId154"/>
        <a:stretch>
          <a:fillRect/>
        </a:stretch>
      </xdr:blipFill>
      <xdr:spPr>
        <a:xfrm>
          <a:off x="5229225" y="15954375"/>
          <a:ext cx="1332000" cy="1332000"/>
        </a:xfrm>
        <a:prstGeom prst="rect">
          <a:avLst/>
        </a:prstGeom>
        <a:ln w="9525">
          <a:solidFill>
            <a:srgbClr val="000000"/>
          </a:solidFill>
          <a:prstDash val="solid"/>
        </a:ln>
      </xdr:spPr>
    </xdr:pic>
    <xdr:clientData/>
  </xdr:twoCellAnchor>
  <xdr:twoCellAnchor>
    <xdr:from>
      <xdr:col>8</xdr:col>
      <xdr:colOff>114300</xdr:colOff>
      <xdr:row>65</xdr:row>
      <xdr:rowOff>123825</xdr:rowOff>
    </xdr:from>
    <xdr:to>
      <xdr:col>8</xdr:col>
      <xdr:colOff>1446300</xdr:colOff>
      <xdr:row>65</xdr:row>
      <xdr:rowOff>1455825</xdr:rowOff>
    </xdr:to>
    <xdr:pic>
      <xdr:nvPicPr>
        <xdr:cNvPr id="867" name="Имя " descr="Descr "/>
        <xdr:cNvPicPr>
          <a:picLocks noChangeAspect="1"/>
        </xdr:cNvPicPr>
      </xdr:nvPicPr>
      <xdr:blipFill>
        <a:blip xmlns:r="http://schemas.openxmlformats.org/officeDocument/2006/relationships" r:embed="rId155"/>
        <a:stretch>
          <a:fillRect/>
        </a:stretch>
      </xdr:blipFill>
      <xdr:spPr>
        <a:xfrm>
          <a:off x="5229225" y="17478375"/>
          <a:ext cx="1332000" cy="1332000"/>
        </a:xfrm>
        <a:prstGeom prst="rect">
          <a:avLst/>
        </a:prstGeom>
        <a:ln w="9525">
          <a:solidFill>
            <a:srgbClr val="000000"/>
          </a:solidFill>
          <a:prstDash val="solid"/>
        </a:ln>
      </xdr:spPr>
    </xdr:pic>
    <xdr:clientData/>
  </xdr:twoCellAnchor>
  <xdr:twoCellAnchor>
    <xdr:from>
      <xdr:col>8</xdr:col>
      <xdr:colOff>114300</xdr:colOff>
      <xdr:row>68</xdr:row>
      <xdr:rowOff>123825</xdr:rowOff>
    </xdr:from>
    <xdr:to>
      <xdr:col>8</xdr:col>
      <xdr:colOff>1446300</xdr:colOff>
      <xdr:row>68</xdr:row>
      <xdr:rowOff>1455825</xdr:rowOff>
    </xdr:to>
    <xdr:pic>
      <xdr:nvPicPr>
        <xdr:cNvPr id="868" name="Имя " descr="Descr "/>
        <xdr:cNvPicPr>
          <a:picLocks noChangeAspect="1"/>
        </xdr:cNvPicPr>
      </xdr:nvPicPr>
      <xdr:blipFill>
        <a:blip xmlns:r="http://schemas.openxmlformats.org/officeDocument/2006/relationships" r:embed="rId156"/>
        <a:stretch>
          <a:fillRect/>
        </a:stretch>
      </xdr:blipFill>
      <xdr:spPr>
        <a:xfrm>
          <a:off x="5229225" y="19002375"/>
          <a:ext cx="1332000" cy="1332000"/>
        </a:xfrm>
        <a:prstGeom prst="rect">
          <a:avLst/>
        </a:prstGeom>
        <a:ln w="9525">
          <a:solidFill>
            <a:srgbClr val="000000"/>
          </a:solidFill>
          <a:prstDash val="solid"/>
        </a:ln>
      </xdr:spPr>
    </xdr:pic>
    <xdr:clientData/>
  </xdr:twoCellAnchor>
  <xdr:twoCellAnchor>
    <xdr:from>
      <xdr:col>8</xdr:col>
      <xdr:colOff>114300</xdr:colOff>
      <xdr:row>74</xdr:row>
      <xdr:rowOff>123825</xdr:rowOff>
    </xdr:from>
    <xdr:to>
      <xdr:col>8</xdr:col>
      <xdr:colOff>1446300</xdr:colOff>
      <xdr:row>74</xdr:row>
      <xdr:rowOff>1455825</xdr:rowOff>
    </xdr:to>
    <xdr:pic>
      <xdr:nvPicPr>
        <xdr:cNvPr id="869" name="Имя " descr="Descr "/>
        <xdr:cNvPicPr>
          <a:picLocks noChangeAspect="1"/>
        </xdr:cNvPicPr>
      </xdr:nvPicPr>
      <xdr:blipFill>
        <a:blip xmlns:r="http://schemas.openxmlformats.org/officeDocument/2006/relationships" r:embed="rId157"/>
        <a:stretch>
          <a:fillRect/>
        </a:stretch>
      </xdr:blipFill>
      <xdr:spPr>
        <a:xfrm>
          <a:off x="5229225" y="20526375"/>
          <a:ext cx="1332000" cy="1332000"/>
        </a:xfrm>
        <a:prstGeom prst="rect">
          <a:avLst/>
        </a:prstGeom>
        <a:ln w="9525">
          <a:solidFill>
            <a:srgbClr val="000000"/>
          </a:solidFill>
          <a:prstDash val="solid"/>
        </a:ln>
      </xdr:spPr>
    </xdr:pic>
    <xdr:clientData/>
  </xdr:twoCellAnchor>
  <xdr:twoCellAnchor>
    <xdr:from>
      <xdr:col>8</xdr:col>
      <xdr:colOff>114300</xdr:colOff>
      <xdr:row>77</xdr:row>
      <xdr:rowOff>123825</xdr:rowOff>
    </xdr:from>
    <xdr:to>
      <xdr:col>8</xdr:col>
      <xdr:colOff>1446300</xdr:colOff>
      <xdr:row>77</xdr:row>
      <xdr:rowOff>1455825</xdr:rowOff>
    </xdr:to>
    <xdr:pic>
      <xdr:nvPicPr>
        <xdr:cNvPr id="870" name="Имя " descr="Descr "/>
        <xdr:cNvPicPr>
          <a:picLocks noChangeAspect="1"/>
        </xdr:cNvPicPr>
      </xdr:nvPicPr>
      <xdr:blipFill>
        <a:blip xmlns:r="http://schemas.openxmlformats.org/officeDocument/2006/relationships" r:embed="rId158"/>
        <a:stretch>
          <a:fillRect/>
        </a:stretch>
      </xdr:blipFill>
      <xdr:spPr>
        <a:xfrm>
          <a:off x="5229225" y="22050375"/>
          <a:ext cx="1332000" cy="1332000"/>
        </a:xfrm>
        <a:prstGeom prst="rect">
          <a:avLst/>
        </a:prstGeom>
        <a:ln w="9525">
          <a:solidFill>
            <a:srgbClr val="000000"/>
          </a:solidFill>
          <a:prstDash val="solid"/>
        </a:ln>
      </xdr:spPr>
    </xdr:pic>
    <xdr:clientData/>
  </xdr:twoCellAnchor>
  <xdr:twoCellAnchor>
    <xdr:from>
      <xdr:col>8</xdr:col>
      <xdr:colOff>114300</xdr:colOff>
      <xdr:row>105</xdr:row>
      <xdr:rowOff>123825</xdr:rowOff>
    </xdr:from>
    <xdr:to>
      <xdr:col>8</xdr:col>
      <xdr:colOff>1446300</xdr:colOff>
      <xdr:row>105</xdr:row>
      <xdr:rowOff>1455825</xdr:rowOff>
    </xdr:to>
    <xdr:pic>
      <xdr:nvPicPr>
        <xdr:cNvPr id="871" name="Имя " descr="Descr "/>
        <xdr:cNvPicPr>
          <a:picLocks noChangeAspect="1"/>
        </xdr:cNvPicPr>
      </xdr:nvPicPr>
      <xdr:blipFill>
        <a:blip xmlns:r="http://schemas.openxmlformats.org/officeDocument/2006/relationships" r:embed="rId159"/>
        <a:stretch>
          <a:fillRect/>
        </a:stretch>
      </xdr:blipFill>
      <xdr:spPr>
        <a:xfrm>
          <a:off x="5229225" y="23574375"/>
          <a:ext cx="1332000" cy="1332000"/>
        </a:xfrm>
        <a:prstGeom prst="rect">
          <a:avLst/>
        </a:prstGeom>
        <a:ln w="9525">
          <a:solidFill>
            <a:srgbClr val="000000"/>
          </a:solidFill>
          <a:prstDash val="solid"/>
        </a:ln>
      </xdr:spPr>
    </xdr:pic>
    <xdr:clientData/>
  </xdr:twoCellAnchor>
  <xdr:twoCellAnchor>
    <xdr:from>
      <xdr:col>8</xdr:col>
      <xdr:colOff>114300</xdr:colOff>
      <xdr:row>106</xdr:row>
      <xdr:rowOff>123825</xdr:rowOff>
    </xdr:from>
    <xdr:to>
      <xdr:col>8</xdr:col>
      <xdr:colOff>1446300</xdr:colOff>
      <xdr:row>106</xdr:row>
      <xdr:rowOff>1455825</xdr:rowOff>
    </xdr:to>
    <xdr:pic>
      <xdr:nvPicPr>
        <xdr:cNvPr id="872" name="Имя " descr="Descr "/>
        <xdr:cNvPicPr>
          <a:picLocks noChangeAspect="1"/>
        </xdr:cNvPicPr>
      </xdr:nvPicPr>
      <xdr:blipFill>
        <a:blip xmlns:r="http://schemas.openxmlformats.org/officeDocument/2006/relationships" r:embed="rId160"/>
        <a:stretch>
          <a:fillRect/>
        </a:stretch>
      </xdr:blipFill>
      <xdr:spPr>
        <a:xfrm>
          <a:off x="5229225" y="25098375"/>
          <a:ext cx="1332000" cy="1332000"/>
        </a:xfrm>
        <a:prstGeom prst="rect">
          <a:avLst/>
        </a:prstGeom>
        <a:ln w="9525">
          <a:solidFill>
            <a:srgbClr val="000000"/>
          </a:solidFill>
          <a:prstDash val="solid"/>
        </a:ln>
      </xdr:spPr>
    </xdr:pic>
    <xdr:clientData/>
  </xdr:twoCellAnchor>
  <xdr:twoCellAnchor>
    <xdr:from>
      <xdr:col>8</xdr:col>
      <xdr:colOff>114300</xdr:colOff>
      <xdr:row>107</xdr:row>
      <xdr:rowOff>123825</xdr:rowOff>
    </xdr:from>
    <xdr:to>
      <xdr:col>8</xdr:col>
      <xdr:colOff>1446300</xdr:colOff>
      <xdr:row>107</xdr:row>
      <xdr:rowOff>1455825</xdr:rowOff>
    </xdr:to>
    <xdr:pic>
      <xdr:nvPicPr>
        <xdr:cNvPr id="873" name="Имя " descr="Descr "/>
        <xdr:cNvPicPr>
          <a:picLocks noChangeAspect="1"/>
        </xdr:cNvPicPr>
      </xdr:nvPicPr>
      <xdr:blipFill>
        <a:blip xmlns:r="http://schemas.openxmlformats.org/officeDocument/2006/relationships" r:embed="rId161"/>
        <a:stretch>
          <a:fillRect/>
        </a:stretch>
      </xdr:blipFill>
      <xdr:spPr>
        <a:xfrm>
          <a:off x="5229225" y="26622375"/>
          <a:ext cx="1332000" cy="1332000"/>
        </a:xfrm>
        <a:prstGeom prst="rect">
          <a:avLst/>
        </a:prstGeom>
        <a:ln w="9525">
          <a:solidFill>
            <a:srgbClr val="000000"/>
          </a:solidFill>
          <a:prstDash val="solid"/>
        </a:ln>
      </xdr:spPr>
    </xdr:pic>
    <xdr:clientData/>
  </xdr:twoCellAnchor>
  <xdr:twoCellAnchor>
    <xdr:from>
      <xdr:col>8</xdr:col>
      <xdr:colOff>114300</xdr:colOff>
      <xdr:row>111</xdr:row>
      <xdr:rowOff>123825</xdr:rowOff>
    </xdr:from>
    <xdr:to>
      <xdr:col>8</xdr:col>
      <xdr:colOff>1446300</xdr:colOff>
      <xdr:row>111</xdr:row>
      <xdr:rowOff>1455825</xdr:rowOff>
    </xdr:to>
    <xdr:pic>
      <xdr:nvPicPr>
        <xdr:cNvPr id="874" name="Имя " descr="Descr "/>
        <xdr:cNvPicPr>
          <a:picLocks noChangeAspect="1"/>
        </xdr:cNvPicPr>
      </xdr:nvPicPr>
      <xdr:blipFill>
        <a:blip xmlns:r="http://schemas.openxmlformats.org/officeDocument/2006/relationships" r:embed="rId162"/>
        <a:stretch>
          <a:fillRect/>
        </a:stretch>
      </xdr:blipFill>
      <xdr:spPr>
        <a:xfrm>
          <a:off x="5229225" y="28146375"/>
          <a:ext cx="1332000" cy="1332000"/>
        </a:xfrm>
        <a:prstGeom prst="rect">
          <a:avLst/>
        </a:prstGeom>
        <a:ln w="9525">
          <a:solidFill>
            <a:srgbClr val="000000"/>
          </a:solidFill>
          <a:prstDash val="solid"/>
        </a:ln>
      </xdr:spPr>
    </xdr:pic>
    <xdr:clientData/>
  </xdr:twoCellAnchor>
  <xdr:twoCellAnchor>
    <xdr:from>
      <xdr:col>8</xdr:col>
      <xdr:colOff>114300</xdr:colOff>
      <xdr:row>113</xdr:row>
      <xdr:rowOff>123825</xdr:rowOff>
    </xdr:from>
    <xdr:to>
      <xdr:col>8</xdr:col>
      <xdr:colOff>1446300</xdr:colOff>
      <xdr:row>113</xdr:row>
      <xdr:rowOff>1455825</xdr:rowOff>
    </xdr:to>
    <xdr:pic>
      <xdr:nvPicPr>
        <xdr:cNvPr id="875" name="Имя " descr="Descr "/>
        <xdr:cNvPicPr>
          <a:picLocks noChangeAspect="1"/>
        </xdr:cNvPicPr>
      </xdr:nvPicPr>
      <xdr:blipFill>
        <a:blip xmlns:r="http://schemas.openxmlformats.org/officeDocument/2006/relationships" r:embed="rId163"/>
        <a:stretch>
          <a:fillRect/>
        </a:stretch>
      </xdr:blipFill>
      <xdr:spPr>
        <a:xfrm>
          <a:off x="5229225" y="29670375"/>
          <a:ext cx="1332000" cy="1332000"/>
        </a:xfrm>
        <a:prstGeom prst="rect">
          <a:avLst/>
        </a:prstGeom>
        <a:ln w="9525">
          <a:solidFill>
            <a:srgbClr val="000000"/>
          </a:solidFill>
          <a:prstDash val="solid"/>
        </a:ln>
      </xdr:spPr>
    </xdr:pic>
    <xdr:clientData/>
  </xdr:twoCellAnchor>
  <xdr:twoCellAnchor>
    <xdr:from>
      <xdr:col>8</xdr:col>
      <xdr:colOff>114300</xdr:colOff>
      <xdr:row>124</xdr:row>
      <xdr:rowOff>123825</xdr:rowOff>
    </xdr:from>
    <xdr:to>
      <xdr:col>8</xdr:col>
      <xdr:colOff>1446300</xdr:colOff>
      <xdr:row>124</xdr:row>
      <xdr:rowOff>1455825</xdr:rowOff>
    </xdr:to>
    <xdr:pic>
      <xdr:nvPicPr>
        <xdr:cNvPr id="876" name="Имя " descr="Descr "/>
        <xdr:cNvPicPr>
          <a:picLocks noChangeAspect="1"/>
        </xdr:cNvPicPr>
      </xdr:nvPicPr>
      <xdr:blipFill>
        <a:blip xmlns:r="http://schemas.openxmlformats.org/officeDocument/2006/relationships" r:embed="rId164"/>
        <a:stretch>
          <a:fillRect/>
        </a:stretch>
      </xdr:blipFill>
      <xdr:spPr>
        <a:xfrm>
          <a:off x="5229225" y="31194375"/>
          <a:ext cx="1332000" cy="1332000"/>
        </a:xfrm>
        <a:prstGeom prst="rect">
          <a:avLst/>
        </a:prstGeom>
        <a:ln w="9525">
          <a:solidFill>
            <a:srgbClr val="000000"/>
          </a:solidFill>
          <a:prstDash val="solid"/>
        </a:ln>
      </xdr:spPr>
    </xdr:pic>
    <xdr:clientData/>
  </xdr:twoCellAnchor>
  <xdr:twoCellAnchor>
    <xdr:from>
      <xdr:col>8</xdr:col>
      <xdr:colOff>114300</xdr:colOff>
      <xdr:row>130</xdr:row>
      <xdr:rowOff>123825</xdr:rowOff>
    </xdr:from>
    <xdr:to>
      <xdr:col>8</xdr:col>
      <xdr:colOff>1446300</xdr:colOff>
      <xdr:row>130</xdr:row>
      <xdr:rowOff>1455825</xdr:rowOff>
    </xdr:to>
    <xdr:pic>
      <xdr:nvPicPr>
        <xdr:cNvPr id="877" name="Имя " descr="Descr "/>
        <xdr:cNvPicPr>
          <a:picLocks noChangeAspect="1"/>
        </xdr:cNvPicPr>
      </xdr:nvPicPr>
      <xdr:blipFill>
        <a:blip xmlns:r="http://schemas.openxmlformats.org/officeDocument/2006/relationships" r:embed="rId165"/>
        <a:stretch>
          <a:fillRect/>
        </a:stretch>
      </xdr:blipFill>
      <xdr:spPr>
        <a:xfrm>
          <a:off x="5229225" y="32718375"/>
          <a:ext cx="1332000" cy="1332000"/>
        </a:xfrm>
        <a:prstGeom prst="rect">
          <a:avLst/>
        </a:prstGeom>
        <a:ln w="9525">
          <a:solidFill>
            <a:srgbClr val="000000"/>
          </a:solidFill>
          <a:prstDash val="solid"/>
        </a:ln>
      </xdr:spPr>
    </xdr:pic>
    <xdr:clientData/>
  </xdr:twoCellAnchor>
  <xdr:twoCellAnchor>
    <xdr:from>
      <xdr:col>8</xdr:col>
      <xdr:colOff>114300</xdr:colOff>
      <xdr:row>139</xdr:row>
      <xdr:rowOff>123825</xdr:rowOff>
    </xdr:from>
    <xdr:to>
      <xdr:col>8</xdr:col>
      <xdr:colOff>1446300</xdr:colOff>
      <xdr:row>139</xdr:row>
      <xdr:rowOff>1455825</xdr:rowOff>
    </xdr:to>
    <xdr:pic>
      <xdr:nvPicPr>
        <xdr:cNvPr id="906" name="Имя " descr="Descr "/>
        <xdr:cNvPicPr>
          <a:picLocks noChangeAspect="1"/>
        </xdr:cNvPicPr>
      </xdr:nvPicPr>
      <xdr:blipFill>
        <a:blip xmlns:r="http://schemas.openxmlformats.org/officeDocument/2006/relationships" r:embed="rId166"/>
        <a:stretch>
          <a:fillRect/>
        </a:stretch>
      </xdr:blipFill>
      <xdr:spPr>
        <a:xfrm>
          <a:off x="5229225" y="34242375"/>
          <a:ext cx="1332000" cy="1332000"/>
        </a:xfrm>
        <a:prstGeom prst="rect">
          <a:avLst/>
        </a:prstGeom>
        <a:ln w="9525">
          <a:solidFill>
            <a:srgbClr val="000000"/>
          </a:solidFill>
          <a:prstDash val="solid"/>
        </a:ln>
      </xdr:spPr>
    </xdr:pic>
    <xdr:clientData/>
  </xdr:twoCellAnchor>
  <xdr:twoCellAnchor>
    <xdr:from>
      <xdr:col>8</xdr:col>
      <xdr:colOff>114300</xdr:colOff>
      <xdr:row>140</xdr:row>
      <xdr:rowOff>123825</xdr:rowOff>
    </xdr:from>
    <xdr:to>
      <xdr:col>8</xdr:col>
      <xdr:colOff>1446300</xdr:colOff>
      <xdr:row>140</xdr:row>
      <xdr:rowOff>1455825</xdr:rowOff>
    </xdr:to>
    <xdr:pic>
      <xdr:nvPicPr>
        <xdr:cNvPr id="907" name="Имя " descr="Descr "/>
        <xdr:cNvPicPr>
          <a:picLocks noChangeAspect="1"/>
        </xdr:cNvPicPr>
      </xdr:nvPicPr>
      <xdr:blipFill>
        <a:blip xmlns:r="http://schemas.openxmlformats.org/officeDocument/2006/relationships" r:embed="rId167"/>
        <a:stretch>
          <a:fillRect/>
        </a:stretch>
      </xdr:blipFill>
      <xdr:spPr>
        <a:xfrm>
          <a:off x="5229225" y="35766375"/>
          <a:ext cx="1332000" cy="1332000"/>
        </a:xfrm>
        <a:prstGeom prst="rect">
          <a:avLst/>
        </a:prstGeom>
        <a:ln w="9525">
          <a:solidFill>
            <a:srgbClr val="000000"/>
          </a:solidFill>
          <a:prstDash val="solid"/>
        </a:ln>
      </xdr:spPr>
    </xdr:pic>
    <xdr:clientData/>
  </xdr:twoCellAnchor>
  <xdr:twoCellAnchor>
    <xdr:from>
      <xdr:col>8</xdr:col>
      <xdr:colOff>114300</xdr:colOff>
      <xdr:row>141</xdr:row>
      <xdr:rowOff>123825</xdr:rowOff>
    </xdr:from>
    <xdr:to>
      <xdr:col>8</xdr:col>
      <xdr:colOff>1446300</xdr:colOff>
      <xdr:row>141</xdr:row>
      <xdr:rowOff>1455825</xdr:rowOff>
    </xdr:to>
    <xdr:pic>
      <xdr:nvPicPr>
        <xdr:cNvPr id="908" name="Имя " descr="Descr "/>
        <xdr:cNvPicPr>
          <a:picLocks noChangeAspect="1"/>
        </xdr:cNvPicPr>
      </xdr:nvPicPr>
      <xdr:blipFill>
        <a:blip xmlns:r="http://schemas.openxmlformats.org/officeDocument/2006/relationships" r:embed="rId168"/>
        <a:stretch>
          <a:fillRect/>
        </a:stretch>
      </xdr:blipFill>
      <xdr:spPr>
        <a:xfrm>
          <a:off x="5229225" y="37290375"/>
          <a:ext cx="1332000" cy="1332000"/>
        </a:xfrm>
        <a:prstGeom prst="rect">
          <a:avLst/>
        </a:prstGeom>
        <a:ln w="9525">
          <a:solidFill>
            <a:srgbClr val="000000"/>
          </a:solidFill>
          <a:prstDash val="solid"/>
        </a:ln>
      </xdr:spPr>
    </xdr:pic>
    <xdr:clientData/>
  </xdr:twoCellAnchor>
  <xdr:twoCellAnchor>
    <xdr:from>
      <xdr:col>8</xdr:col>
      <xdr:colOff>114300</xdr:colOff>
      <xdr:row>148</xdr:row>
      <xdr:rowOff>123825</xdr:rowOff>
    </xdr:from>
    <xdr:to>
      <xdr:col>8</xdr:col>
      <xdr:colOff>1446300</xdr:colOff>
      <xdr:row>148</xdr:row>
      <xdr:rowOff>1455825</xdr:rowOff>
    </xdr:to>
    <xdr:pic>
      <xdr:nvPicPr>
        <xdr:cNvPr id="909" name="Имя " descr="Descr "/>
        <xdr:cNvPicPr>
          <a:picLocks noChangeAspect="1"/>
        </xdr:cNvPicPr>
      </xdr:nvPicPr>
      <xdr:blipFill>
        <a:blip xmlns:r="http://schemas.openxmlformats.org/officeDocument/2006/relationships" r:embed="rId169"/>
        <a:stretch>
          <a:fillRect/>
        </a:stretch>
      </xdr:blipFill>
      <xdr:spPr>
        <a:xfrm>
          <a:off x="5229225" y="38814375"/>
          <a:ext cx="1332000" cy="1332000"/>
        </a:xfrm>
        <a:prstGeom prst="rect">
          <a:avLst/>
        </a:prstGeom>
        <a:ln w="9525">
          <a:solidFill>
            <a:srgbClr val="000000"/>
          </a:solidFill>
          <a:prstDash val="solid"/>
        </a:ln>
      </xdr:spPr>
    </xdr:pic>
    <xdr:clientData/>
  </xdr:twoCellAnchor>
  <xdr:twoCellAnchor>
    <xdr:from>
      <xdr:col>8</xdr:col>
      <xdr:colOff>114300</xdr:colOff>
      <xdr:row>152</xdr:row>
      <xdr:rowOff>123825</xdr:rowOff>
    </xdr:from>
    <xdr:to>
      <xdr:col>8</xdr:col>
      <xdr:colOff>1446300</xdr:colOff>
      <xdr:row>152</xdr:row>
      <xdr:rowOff>1455825</xdr:rowOff>
    </xdr:to>
    <xdr:pic>
      <xdr:nvPicPr>
        <xdr:cNvPr id="910" name="Имя " descr="Descr "/>
        <xdr:cNvPicPr>
          <a:picLocks noChangeAspect="1"/>
        </xdr:cNvPicPr>
      </xdr:nvPicPr>
      <xdr:blipFill>
        <a:blip xmlns:r="http://schemas.openxmlformats.org/officeDocument/2006/relationships" r:embed="rId170"/>
        <a:stretch>
          <a:fillRect/>
        </a:stretch>
      </xdr:blipFill>
      <xdr:spPr>
        <a:xfrm>
          <a:off x="5229225" y="40338375"/>
          <a:ext cx="1332000" cy="1332000"/>
        </a:xfrm>
        <a:prstGeom prst="rect">
          <a:avLst/>
        </a:prstGeom>
        <a:ln w="9525">
          <a:solidFill>
            <a:srgbClr val="000000"/>
          </a:solidFill>
          <a:prstDash val="solid"/>
        </a:ln>
      </xdr:spPr>
    </xdr:pic>
    <xdr:clientData/>
  </xdr:twoCellAnchor>
  <xdr:twoCellAnchor>
    <xdr:from>
      <xdr:col>8</xdr:col>
      <xdr:colOff>114300</xdr:colOff>
      <xdr:row>158</xdr:row>
      <xdr:rowOff>123825</xdr:rowOff>
    </xdr:from>
    <xdr:to>
      <xdr:col>8</xdr:col>
      <xdr:colOff>1446300</xdr:colOff>
      <xdr:row>158</xdr:row>
      <xdr:rowOff>1455825</xdr:rowOff>
    </xdr:to>
    <xdr:pic>
      <xdr:nvPicPr>
        <xdr:cNvPr id="911" name="Имя " descr="Descr "/>
        <xdr:cNvPicPr>
          <a:picLocks noChangeAspect="1"/>
        </xdr:cNvPicPr>
      </xdr:nvPicPr>
      <xdr:blipFill>
        <a:blip xmlns:r="http://schemas.openxmlformats.org/officeDocument/2006/relationships" r:embed="rId171"/>
        <a:stretch>
          <a:fillRect/>
        </a:stretch>
      </xdr:blipFill>
      <xdr:spPr>
        <a:xfrm>
          <a:off x="5229225" y="41862375"/>
          <a:ext cx="1332000" cy="1332000"/>
        </a:xfrm>
        <a:prstGeom prst="rect">
          <a:avLst/>
        </a:prstGeom>
        <a:ln w="9525">
          <a:solidFill>
            <a:srgbClr val="000000"/>
          </a:solidFill>
          <a:prstDash val="solid"/>
        </a:ln>
      </xdr:spPr>
    </xdr:pic>
    <xdr:clientData/>
  </xdr:twoCellAnchor>
  <xdr:twoCellAnchor>
    <xdr:from>
      <xdr:col>8</xdr:col>
      <xdr:colOff>114300</xdr:colOff>
      <xdr:row>169</xdr:row>
      <xdr:rowOff>123825</xdr:rowOff>
    </xdr:from>
    <xdr:to>
      <xdr:col>8</xdr:col>
      <xdr:colOff>1446300</xdr:colOff>
      <xdr:row>169</xdr:row>
      <xdr:rowOff>1455825</xdr:rowOff>
    </xdr:to>
    <xdr:pic>
      <xdr:nvPicPr>
        <xdr:cNvPr id="912" name="Имя " descr="Descr "/>
        <xdr:cNvPicPr>
          <a:picLocks noChangeAspect="1"/>
        </xdr:cNvPicPr>
      </xdr:nvPicPr>
      <xdr:blipFill>
        <a:blip xmlns:r="http://schemas.openxmlformats.org/officeDocument/2006/relationships" r:embed="rId172"/>
        <a:stretch>
          <a:fillRect/>
        </a:stretch>
      </xdr:blipFill>
      <xdr:spPr>
        <a:xfrm>
          <a:off x="5229225" y="43386375"/>
          <a:ext cx="1332000" cy="1332000"/>
        </a:xfrm>
        <a:prstGeom prst="rect">
          <a:avLst/>
        </a:prstGeom>
        <a:ln w="9525">
          <a:solidFill>
            <a:srgbClr val="000000"/>
          </a:solidFill>
          <a:prstDash val="solid"/>
        </a:ln>
      </xdr:spPr>
    </xdr:pic>
    <xdr:clientData/>
  </xdr:twoCellAnchor>
  <xdr:twoCellAnchor>
    <xdr:from>
      <xdr:col>8</xdr:col>
      <xdr:colOff>114300</xdr:colOff>
      <xdr:row>170</xdr:row>
      <xdr:rowOff>123825</xdr:rowOff>
    </xdr:from>
    <xdr:to>
      <xdr:col>8</xdr:col>
      <xdr:colOff>1446300</xdr:colOff>
      <xdr:row>170</xdr:row>
      <xdr:rowOff>1455825</xdr:rowOff>
    </xdr:to>
    <xdr:pic>
      <xdr:nvPicPr>
        <xdr:cNvPr id="913" name="Имя " descr="Descr "/>
        <xdr:cNvPicPr>
          <a:picLocks noChangeAspect="1"/>
        </xdr:cNvPicPr>
      </xdr:nvPicPr>
      <xdr:blipFill>
        <a:blip xmlns:r="http://schemas.openxmlformats.org/officeDocument/2006/relationships" r:embed="rId173"/>
        <a:stretch>
          <a:fillRect/>
        </a:stretch>
      </xdr:blipFill>
      <xdr:spPr>
        <a:xfrm>
          <a:off x="5229225" y="44910375"/>
          <a:ext cx="1332000" cy="1332000"/>
        </a:xfrm>
        <a:prstGeom prst="rect">
          <a:avLst/>
        </a:prstGeom>
        <a:ln w="9525">
          <a:solidFill>
            <a:srgbClr val="000000"/>
          </a:solidFill>
          <a:prstDash val="solid"/>
        </a:ln>
      </xdr:spPr>
    </xdr:pic>
    <xdr:clientData/>
  </xdr:twoCellAnchor>
  <xdr:twoCellAnchor>
    <xdr:from>
      <xdr:col>8</xdr:col>
      <xdr:colOff>114300</xdr:colOff>
      <xdr:row>180</xdr:row>
      <xdr:rowOff>123825</xdr:rowOff>
    </xdr:from>
    <xdr:to>
      <xdr:col>8</xdr:col>
      <xdr:colOff>1446300</xdr:colOff>
      <xdr:row>180</xdr:row>
      <xdr:rowOff>1455825</xdr:rowOff>
    </xdr:to>
    <xdr:pic>
      <xdr:nvPicPr>
        <xdr:cNvPr id="914" name="Имя " descr="Descr "/>
        <xdr:cNvPicPr>
          <a:picLocks noChangeAspect="1"/>
        </xdr:cNvPicPr>
      </xdr:nvPicPr>
      <xdr:blipFill>
        <a:blip xmlns:r="http://schemas.openxmlformats.org/officeDocument/2006/relationships" r:embed="rId174"/>
        <a:stretch>
          <a:fillRect/>
        </a:stretch>
      </xdr:blipFill>
      <xdr:spPr>
        <a:xfrm>
          <a:off x="5229225" y="46434375"/>
          <a:ext cx="1332000" cy="1332000"/>
        </a:xfrm>
        <a:prstGeom prst="rect">
          <a:avLst/>
        </a:prstGeom>
        <a:ln w="9525">
          <a:solidFill>
            <a:srgbClr val="000000"/>
          </a:solidFill>
          <a:prstDash val="solid"/>
        </a:ln>
      </xdr:spPr>
    </xdr:pic>
    <xdr:clientData/>
  </xdr:twoCellAnchor>
  <xdr:twoCellAnchor>
    <xdr:from>
      <xdr:col>8</xdr:col>
      <xdr:colOff>114300</xdr:colOff>
      <xdr:row>183</xdr:row>
      <xdr:rowOff>123825</xdr:rowOff>
    </xdr:from>
    <xdr:to>
      <xdr:col>8</xdr:col>
      <xdr:colOff>1446300</xdr:colOff>
      <xdr:row>183</xdr:row>
      <xdr:rowOff>1455825</xdr:rowOff>
    </xdr:to>
    <xdr:pic>
      <xdr:nvPicPr>
        <xdr:cNvPr id="915" name="Имя " descr="Descr "/>
        <xdr:cNvPicPr>
          <a:picLocks noChangeAspect="1"/>
        </xdr:cNvPicPr>
      </xdr:nvPicPr>
      <xdr:blipFill>
        <a:blip xmlns:r="http://schemas.openxmlformats.org/officeDocument/2006/relationships" r:embed="rId175"/>
        <a:stretch>
          <a:fillRect/>
        </a:stretch>
      </xdr:blipFill>
      <xdr:spPr>
        <a:xfrm>
          <a:off x="5229225" y="47958375"/>
          <a:ext cx="1332000" cy="1332000"/>
        </a:xfrm>
        <a:prstGeom prst="rect">
          <a:avLst/>
        </a:prstGeom>
        <a:ln w="9525">
          <a:solidFill>
            <a:srgbClr val="000000"/>
          </a:solidFill>
          <a:prstDash val="solid"/>
        </a:ln>
      </xdr:spPr>
    </xdr:pic>
    <xdr:clientData/>
  </xdr:twoCellAnchor>
  <xdr:twoCellAnchor>
    <xdr:from>
      <xdr:col>8</xdr:col>
      <xdr:colOff>114300</xdr:colOff>
      <xdr:row>185</xdr:row>
      <xdr:rowOff>123825</xdr:rowOff>
    </xdr:from>
    <xdr:to>
      <xdr:col>8</xdr:col>
      <xdr:colOff>1446300</xdr:colOff>
      <xdr:row>185</xdr:row>
      <xdr:rowOff>1455825</xdr:rowOff>
    </xdr:to>
    <xdr:pic>
      <xdr:nvPicPr>
        <xdr:cNvPr id="916" name="Имя " descr="Descr "/>
        <xdr:cNvPicPr>
          <a:picLocks noChangeAspect="1"/>
        </xdr:cNvPicPr>
      </xdr:nvPicPr>
      <xdr:blipFill>
        <a:blip xmlns:r="http://schemas.openxmlformats.org/officeDocument/2006/relationships" r:embed="rId176"/>
        <a:stretch>
          <a:fillRect/>
        </a:stretch>
      </xdr:blipFill>
      <xdr:spPr>
        <a:xfrm>
          <a:off x="5229225" y="49482375"/>
          <a:ext cx="1332000" cy="1332000"/>
        </a:xfrm>
        <a:prstGeom prst="rect">
          <a:avLst/>
        </a:prstGeom>
        <a:ln w="9525">
          <a:solidFill>
            <a:srgbClr val="000000"/>
          </a:solidFill>
          <a:prstDash val="solid"/>
        </a:ln>
      </xdr:spPr>
    </xdr:pic>
    <xdr:clientData/>
  </xdr:twoCellAnchor>
  <xdr:twoCellAnchor>
    <xdr:from>
      <xdr:col>8</xdr:col>
      <xdr:colOff>114300</xdr:colOff>
      <xdr:row>187</xdr:row>
      <xdr:rowOff>123825</xdr:rowOff>
    </xdr:from>
    <xdr:to>
      <xdr:col>8</xdr:col>
      <xdr:colOff>1446300</xdr:colOff>
      <xdr:row>187</xdr:row>
      <xdr:rowOff>1455825</xdr:rowOff>
    </xdr:to>
    <xdr:pic>
      <xdr:nvPicPr>
        <xdr:cNvPr id="917" name="Имя " descr="Descr "/>
        <xdr:cNvPicPr>
          <a:picLocks noChangeAspect="1"/>
        </xdr:cNvPicPr>
      </xdr:nvPicPr>
      <xdr:blipFill>
        <a:blip xmlns:r="http://schemas.openxmlformats.org/officeDocument/2006/relationships" r:embed="rId177"/>
        <a:stretch>
          <a:fillRect/>
        </a:stretch>
      </xdr:blipFill>
      <xdr:spPr>
        <a:xfrm>
          <a:off x="5229225" y="51006375"/>
          <a:ext cx="1332000" cy="1332000"/>
        </a:xfrm>
        <a:prstGeom prst="rect">
          <a:avLst/>
        </a:prstGeom>
        <a:ln w="9525">
          <a:solidFill>
            <a:srgbClr val="000000"/>
          </a:solidFill>
          <a:prstDash val="solid"/>
        </a:ln>
      </xdr:spPr>
    </xdr:pic>
    <xdr:clientData/>
  </xdr:twoCellAnchor>
  <xdr:twoCellAnchor>
    <xdr:from>
      <xdr:col>8</xdr:col>
      <xdr:colOff>114300</xdr:colOff>
      <xdr:row>190</xdr:row>
      <xdr:rowOff>123825</xdr:rowOff>
    </xdr:from>
    <xdr:to>
      <xdr:col>8</xdr:col>
      <xdr:colOff>1446300</xdr:colOff>
      <xdr:row>190</xdr:row>
      <xdr:rowOff>1455825</xdr:rowOff>
    </xdr:to>
    <xdr:pic>
      <xdr:nvPicPr>
        <xdr:cNvPr id="918" name="Имя " descr="Descr "/>
        <xdr:cNvPicPr>
          <a:picLocks noChangeAspect="1"/>
        </xdr:cNvPicPr>
      </xdr:nvPicPr>
      <xdr:blipFill>
        <a:blip xmlns:r="http://schemas.openxmlformats.org/officeDocument/2006/relationships" r:embed="rId178"/>
        <a:stretch>
          <a:fillRect/>
        </a:stretch>
      </xdr:blipFill>
      <xdr:spPr>
        <a:xfrm>
          <a:off x="5229225" y="52530375"/>
          <a:ext cx="1332000" cy="1332000"/>
        </a:xfrm>
        <a:prstGeom prst="rect">
          <a:avLst/>
        </a:prstGeom>
        <a:ln w="9525">
          <a:solidFill>
            <a:srgbClr val="000000"/>
          </a:solidFill>
          <a:prstDash val="solid"/>
        </a:ln>
      </xdr:spPr>
    </xdr:pic>
    <xdr:clientData/>
  </xdr:twoCellAnchor>
  <xdr:twoCellAnchor>
    <xdr:from>
      <xdr:col>8</xdr:col>
      <xdr:colOff>114300</xdr:colOff>
      <xdr:row>192</xdr:row>
      <xdr:rowOff>123825</xdr:rowOff>
    </xdr:from>
    <xdr:to>
      <xdr:col>8</xdr:col>
      <xdr:colOff>1446300</xdr:colOff>
      <xdr:row>192</xdr:row>
      <xdr:rowOff>1455825</xdr:rowOff>
    </xdr:to>
    <xdr:pic>
      <xdr:nvPicPr>
        <xdr:cNvPr id="919" name="Имя " descr="Descr "/>
        <xdr:cNvPicPr>
          <a:picLocks noChangeAspect="1"/>
        </xdr:cNvPicPr>
      </xdr:nvPicPr>
      <xdr:blipFill>
        <a:blip xmlns:r="http://schemas.openxmlformats.org/officeDocument/2006/relationships" r:embed="rId179"/>
        <a:stretch>
          <a:fillRect/>
        </a:stretch>
      </xdr:blipFill>
      <xdr:spPr>
        <a:xfrm>
          <a:off x="5229225" y="54054375"/>
          <a:ext cx="1332000" cy="1332000"/>
        </a:xfrm>
        <a:prstGeom prst="rect">
          <a:avLst/>
        </a:prstGeom>
        <a:ln w="9525">
          <a:solidFill>
            <a:srgbClr val="000000"/>
          </a:solidFill>
          <a:prstDash val="solid"/>
        </a:ln>
      </xdr:spPr>
    </xdr:pic>
    <xdr:clientData/>
  </xdr:twoCellAnchor>
  <xdr:twoCellAnchor>
    <xdr:from>
      <xdr:col>8</xdr:col>
      <xdr:colOff>114300</xdr:colOff>
      <xdr:row>193</xdr:row>
      <xdr:rowOff>123825</xdr:rowOff>
    </xdr:from>
    <xdr:to>
      <xdr:col>8</xdr:col>
      <xdr:colOff>1446300</xdr:colOff>
      <xdr:row>193</xdr:row>
      <xdr:rowOff>1455825</xdr:rowOff>
    </xdr:to>
    <xdr:pic>
      <xdr:nvPicPr>
        <xdr:cNvPr id="920" name="Имя " descr="Descr "/>
        <xdr:cNvPicPr>
          <a:picLocks noChangeAspect="1"/>
        </xdr:cNvPicPr>
      </xdr:nvPicPr>
      <xdr:blipFill>
        <a:blip xmlns:r="http://schemas.openxmlformats.org/officeDocument/2006/relationships" r:embed="rId180"/>
        <a:stretch>
          <a:fillRect/>
        </a:stretch>
      </xdr:blipFill>
      <xdr:spPr>
        <a:xfrm>
          <a:off x="5229225" y="55578375"/>
          <a:ext cx="1332000" cy="1332000"/>
        </a:xfrm>
        <a:prstGeom prst="rect">
          <a:avLst/>
        </a:prstGeom>
        <a:ln w="9525">
          <a:solidFill>
            <a:srgbClr val="000000"/>
          </a:solidFill>
          <a:prstDash val="solid"/>
        </a:ln>
      </xdr:spPr>
    </xdr:pic>
    <xdr:clientData/>
  </xdr:twoCellAnchor>
  <xdr:twoCellAnchor>
    <xdr:from>
      <xdr:col>8</xdr:col>
      <xdr:colOff>114300</xdr:colOff>
      <xdr:row>195</xdr:row>
      <xdr:rowOff>123825</xdr:rowOff>
    </xdr:from>
    <xdr:to>
      <xdr:col>8</xdr:col>
      <xdr:colOff>1446300</xdr:colOff>
      <xdr:row>195</xdr:row>
      <xdr:rowOff>1455825</xdr:rowOff>
    </xdr:to>
    <xdr:pic>
      <xdr:nvPicPr>
        <xdr:cNvPr id="921" name="Имя " descr="Descr "/>
        <xdr:cNvPicPr>
          <a:picLocks noChangeAspect="1"/>
        </xdr:cNvPicPr>
      </xdr:nvPicPr>
      <xdr:blipFill>
        <a:blip xmlns:r="http://schemas.openxmlformats.org/officeDocument/2006/relationships" r:embed="rId181"/>
        <a:stretch>
          <a:fillRect/>
        </a:stretch>
      </xdr:blipFill>
      <xdr:spPr>
        <a:xfrm>
          <a:off x="5229225" y="57102375"/>
          <a:ext cx="1332000" cy="1332000"/>
        </a:xfrm>
        <a:prstGeom prst="rect">
          <a:avLst/>
        </a:prstGeom>
        <a:ln w="9525">
          <a:solidFill>
            <a:srgbClr val="000000"/>
          </a:solidFill>
          <a:prstDash val="solid"/>
        </a:ln>
      </xdr:spPr>
    </xdr:pic>
    <xdr:clientData/>
  </xdr:twoCellAnchor>
  <xdr:twoCellAnchor>
    <xdr:from>
      <xdr:col>8</xdr:col>
      <xdr:colOff>114300</xdr:colOff>
      <xdr:row>197</xdr:row>
      <xdr:rowOff>123825</xdr:rowOff>
    </xdr:from>
    <xdr:to>
      <xdr:col>8</xdr:col>
      <xdr:colOff>1446300</xdr:colOff>
      <xdr:row>197</xdr:row>
      <xdr:rowOff>1455825</xdr:rowOff>
    </xdr:to>
    <xdr:pic>
      <xdr:nvPicPr>
        <xdr:cNvPr id="922" name="Имя " descr="Descr "/>
        <xdr:cNvPicPr>
          <a:picLocks noChangeAspect="1"/>
        </xdr:cNvPicPr>
      </xdr:nvPicPr>
      <xdr:blipFill>
        <a:blip xmlns:r="http://schemas.openxmlformats.org/officeDocument/2006/relationships" r:embed="rId182"/>
        <a:stretch>
          <a:fillRect/>
        </a:stretch>
      </xdr:blipFill>
      <xdr:spPr>
        <a:xfrm>
          <a:off x="5229225" y="58626375"/>
          <a:ext cx="1332000" cy="1332000"/>
        </a:xfrm>
        <a:prstGeom prst="rect">
          <a:avLst/>
        </a:prstGeom>
        <a:ln w="9525">
          <a:solidFill>
            <a:srgbClr val="000000"/>
          </a:solidFill>
          <a:prstDash val="solid"/>
        </a:ln>
      </xdr:spPr>
    </xdr:pic>
    <xdr:clientData/>
  </xdr:twoCellAnchor>
  <xdr:twoCellAnchor>
    <xdr:from>
      <xdr:col>8</xdr:col>
      <xdr:colOff>114300</xdr:colOff>
      <xdr:row>198</xdr:row>
      <xdr:rowOff>123825</xdr:rowOff>
    </xdr:from>
    <xdr:to>
      <xdr:col>8</xdr:col>
      <xdr:colOff>1446300</xdr:colOff>
      <xdr:row>198</xdr:row>
      <xdr:rowOff>1455825</xdr:rowOff>
    </xdr:to>
    <xdr:pic>
      <xdr:nvPicPr>
        <xdr:cNvPr id="923" name="Имя " descr="Descr "/>
        <xdr:cNvPicPr>
          <a:picLocks noChangeAspect="1"/>
        </xdr:cNvPicPr>
      </xdr:nvPicPr>
      <xdr:blipFill>
        <a:blip xmlns:r="http://schemas.openxmlformats.org/officeDocument/2006/relationships" r:embed="rId183"/>
        <a:stretch>
          <a:fillRect/>
        </a:stretch>
      </xdr:blipFill>
      <xdr:spPr>
        <a:xfrm>
          <a:off x="5229225" y="60150375"/>
          <a:ext cx="1332000" cy="1332000"/>
        </a:xfrm>
        <a:prstGeom prst="rect">
          <a:avLst/>
        </a:prstGeom>
        <a:ln w="9525">
          <a:solidFill>
            <a:srgbClr val="000000"/>
          </a:solidFill>
          <a:prstDash val="solid"/>
        </a:ln>
      </xdr:spPr>
    </xdr:pic>
    <xdr:clientData/>
  </xdr:twoCellAnchor>
  <xdr:twoCellAnchor>
    <xdr:from>
      <xdr:col>8</xdr:col>
      <xdr:colOff>114300</xdr:colOff>
      <xdr:row>199</xdr:row>
      <xdr:rowOff>123825</xdr:rowOff>
    </xdr:from>
    <xdr:to>
      <xdr:col>8</xdr:col>
      <xdr:colOff>1446300</xdr:colOff>
      <xdr:row>199</xdr:row>
      <xdr:rowOff>1455825</xdr:rowOff>
    </xdr:to>
    <xdr:pic>
      <xdr:nvPicPr>
        <xdr:cNvPr id="924" name="Имя " descr="Descr "/>
        <xdr:cNvPicPr>
          <a:picLocks noChangeAspect="1"/>
        </xdr:cNvPicPr>
      </xdr:nvPicPr>
      <xdr:blipFill>
        <a:blip xmlns:r="http://schemas.openxmlformats.org/officeDocument/2006/relationships" r:embed="rId184"/>
        <a:stretch>
          <a:fillRect/>
        </a:stretch>
      </xdr:blipFill>
      <xdr:spPr>
        <a:xfrm>
          <a:off x="5229225" y="61674375"/>
          <a:ext cx="1332000" cy="1332000"/>
        </a:xfrm>
        <a:prstGeom prst="rect">
          <a:avLst/>
        </a:prstGeom>
        <a:ln w="9525">
          <a:solidFill>
            <a:srgbClr val="000000"/>
          </a:solidFill>
          <a:prstDash val="solid"/>
        </a:ln>
      </xdr:spPr>
    </xdr:pic>
    <xdr:clientData/>
  </xdr:twoCellAnchor>
  <xdr:twoCellAnchor>
    <xdr:from>
      <xdr:col>8</xdr:col>
      <xdr:colOff>114300</xdr:colOff>
      <xdr:row>200</xdr:row>
      <xdr:rowOff>123825</xdr:rowOff>
    </xdr:from>
    <xdr:to>
      <xdr:col>8</xdr:col>
      <xdr:colOff>1446300</xdr:colOff>
      <xdr:row>200</xdr:row>
      <xdr:rowOff>1455825</xdr:rowOff>
    </xdr:to>
    <xdr:pic>
      <xdr:nvPicPr>
        <xdr:cNvPr id="925" name="Имя " descr="Descr "/>
        <xdr:cNvPicPr>
          <a:picLocks noChangeAspect="1"/>
        </xdr:cNvPicPr>
      </xdr:nvPicPr>
      <xdr:blipFill>
        <a:blip xmlns:r="http://schemas.openxmlformats.org/officeDocument/2006/relationships" r:embed="rId185"/>
        <a:stretch>
          <a:fillRect/>
        </a:stretch>
      </xdr:blipFill>
      <xdr:spPr>
        <a:xfrm>
          <a:off x="5229225" y="63198375"/>
          <a:ext cx="1332000" cy="1332000"/>
        </a:xfrm>
        <a:prstGeom prst="rect">
          <a:avLst/>
        </a:prstGeom>
        <a:ln w="9525">
          <a:solidFill>
            <a:srgbClr val="000000"/>
          </a:solidFill>
          <a:prstDash val="solid"/>
        </a:ln>
      </xdr:spPr>
    </xdr:pic>
    <xdr:clientData/>
  </xdr:twoCellAnchor>
  <xdr:twoCellAnchor>
    <xdr:from>
      <xdr:col>8</xdr:col>
      <xdr:colOff>114300</xdr:colOff>
      <xdr:row>201</xdr:row>
      <xdr:rowOff>123825</xdr:rowOff>
    </xdr:from>
    <xdr:to>
      <xdr:col>8</xdr:col>
      <xdr:colOff>1446300</xdr:colOff>
      <xdr:row>201</xdr:row>
      <xdr:rowOff>1455825</xdr:rowOff>
    </xdr:to>
    <xdr:pic>
      <xdr:nvPicPr>
        <xdr:cNvPr id="926" name="Имя " descr="Descr "/>
        <xdr:cNvPicPr>
          <a:picLocks noChangeAspect="1"/>
        </xdr:cNvPicPr>
      </xdr:nvPicPr>
      <xdr:blipFill>
        <a:blip xmlns:r="http://schemas.openxmlformats.org/officeDocument/2006/relationships" r:embed="rId186"/>
        <a:stretch>
          <a:fillRect/>
        </a:stretch>
      </xdr:blipFill>
      <xdr:spPr>
        <a:xfrm>
          <a:off x="5229225" y="64722375"/>
          <a:ext cx="1332000" cy="1332000"/>
        </a:xfrm>
        <a:prstGeom prst="rect">
          <a:avLst/>
        </a:prstGeom>
        <a:ln w="9525">
          <a:solidFill>
            <a:srgbClr val="000000"/>
          </a:solidFill>
          <a:prstDash val="solid"/>
        </a:ln>
      </xdr:spPr>
    </xdr:pic>
    <xdr:clientData/>
  </xdr:twoCellAnchor>
  <xdr:twoCellAnchor>
    <xdr:from>
      <xdr:col>8</xdr:col>
      <xdr:colOff>114300</xdr:colOff>
      <xdr:row>202</xdr:row>
      <xdr:rowOff>123825</xdr:rowOff>
    </xdr:from>
    <xdr:to>
      <xdr:col>8</xdr:col>
      <xdr:colOff>1446300</xdr:colOff>
      <xdr:row>202</xdr:row>
      <xdr:rowOff>1455825</xdr:rowOff>
    </xdr:to>
    <xdr:pic>
      <xdr:nvPicPr>
        <xdr:cNvPr id="927" name="Имя " descr="Descr "/>
        <xdr:cNvPicPr>
          <a:picLocks noChangeAspect="1"/>
        </xdr:cNvPicPr>
      </xdr:nvPicPr>
      <xdr:blipFill>
        <a:blip xmlns:r="http://schemas.openxmlformats.org/officeDocument/2006/relationships" r:embed="rId187"/>
        <a:stretch>
          <a:fillRect/>
        </a:stretch>
      </xdr:blipFill>
      <xdr:spPr>
        <a:xfrm>
          <a:off x="5229225" y="66246375"/>
          <a:ext cx="1332000" cy="1332000"/>
        </a:xfrm>
        <a:prstGeom prst="rect">
          <a:avLst/>
        </a:prstGeom>
        <a:ln w="9525">
          <a:solidFill>
            <a:srgbClr val="000000"/>
          </a:solidFill>
          <a:prstDash val="solid"/>
        </a:ln>
      </xdr:spPr>
    </xdr:pic>
    <xdr:clientData/>
  </xdr:twoCellAnchor>
  <xdr:twoCellAnchor>
    <xdr:from>
      <xdr:col>8</xdr:col>
      <xdr:colOff>114300</xdr:colOff>
      <xdr:row>203</xdr:row>
      <xdr:rowOff>123825</xdr:rowOff>
    </xdr:from>
    <xdr:to>
      <xdr:col>8</xdr:col>
      <xdr:colOff>1446300</xdr:colOff>
      <xdr:row>203</xdr:row>
      <xdr:rowOff>1455825</xdr:rowOff>
    </xdr:to>
    <xdr:pic>
      <xdr:nvPicPr>
        <xdr:cNvPr id="928" name="Имя " descr="Descr "/>
        <xdr:cNvPicPr>
          <a:picLocks noChangeAspect="1"/>
        </xdr:cNvPicPr>
      </xdr:nvPicPr>
      <xdr:blipFill>
        <a:blip xmlns:r="http://schemas.openxmlformats.org/officeDocument/2006/relationships" r:embed="rId188"/>
        <a:stretch>
          <a:fillRect/>
        </a:stretch>
      </xdr:blipFill>
      <xdr:spPr>
        <a:xfrm>
          <a:off x="5229225" y="67770375"/>
          <a:ext cx="1332000" cy="1332000"/>
        </a:xfrm>
        <a:prstGeom prst="rect">
          <a:avLst/>
        </a:prstGeom>
        <a:ln w="9525">
          <a:solidFill>
            <a:srgbClr val="000000"/>
          </a:solidFill>
          <a:prstDash val="solid"/>
        </a:ln>
      </xdr:spPr>
    </xdr:pic>
    <xdr:clientData/>
  </xdr:twoCellAnchor>
  <xdr:twoCellAnchor>
    <xdr:from>
      <xdr:col>8</xdr:col>
      <xdr:colOff>114300</xdr:colOff>
      <xdr:row>204</xdr:row>
      <xdr:rowOff>123825</xdr:rowOff>
    </xdr:from>
    <xdr:to>
      <xdr:col>8</xdr:col>
      <xdr:colOff>1446300</xdr:colOff>
      <xdr:row>204</xdr:row>
      <xdr:rowOff>1455825</xdr:rowOff>
    </xdr:to>
    <xdr:pic>
      <xdr:nvPicPr>
        <xdr:cNvPr id="929" name="Имя " descr="Descr "/>
        <xdr:cNvPicPr>
          <a:picLocks noChangeAspect="1"/>
        </xdr:cNvPicPr>
      </xdr:nvPicPr>
      <xdr:blipFill>
        <a:blip xmlns:r="http://schemas.openxmlformats.org/officeDocument/2006/relationships" r:embed="rId189"/>
        <a:stretch>
          <a:fillRect/>
        </a:stretch>
      </xdr:blipFill>
      <xdr:spPr>
        <a:xfrm>
          <a:off x="5229225" y="69294375"/>
          <a:ext cx="1332000" cy="1332000"/>
        </a:xfrm>
        <a:prstGeom prst="rect">
          <a:avLst/>
        </a:prstGeom>
        <a:ln w="9525">
          <a:solidFill>
            <a:srgbClr val="000000"/>
          </a:solidFill>
          <a:prstDash val="solid"/>
        </a:ln>
      </xdr:spPr>
    </xdr:pic>
    <xdr:clientData/>
  </xdr:twoCellAnchor>
  <xdr:twoCellAnchor>
    <xdr:from>
      <xdr:col>8</xdr:col>
      <xdr:colOff>114300</xdr:colOff>
      <xdr:row>206</xdr:row>
      <xdr:rowOff>123825</xdr:rowOff>
    </xdr:from>
    <xdr:to>
      <xdr:col>8</xdr:col>
      <xdr:colOff>1446300</xdr:colOff>
      <xdr:row>206</xdr:row>
      <xdr:rowOff>1455825</xdr:rowOff>
    </xdr:to>
    <xdr:pic>
      <xdr:nvPicPr>
        <xdr:cNvPr id="930" name="Имя " descr="Descr "/>
        <xdr:cNvPicPr>
          <a:picLocks noChangeAspect="1"/>
        </xdr:cNvPicPr>
      </xdr:nvPicPr>
      <xdr:blipFill>
        <a:blip xmlns:r="http://schemas.openxmlformats.org/officeDocument/2006/relationships" r:embed="rId190"/>
        <a:stretch>
          <a:fillRect/>
        </a:stretch>
      </xdr:blipFill>
      <xdr:spPr>
        <a:xfrm>
          <a:off x="5229225" y="70818375"/>
          <a:ext cx="1332000" cy="1332000"/>
        </a:xfrm>
        <a:prstGeom prst="rect">
          <a:avLst/>
        </a:prstGeom>
        <a:ln w="9525">
          <a:solidFill>
            <a:srgbClr val="000000"/>
          </a:solidFill>
          <a:prstDash val="solid"/>
        </a:ln>
      </xdr:spPr>
    </xdr:pic>
    <xdr:clientData/>
  </xdr:twoCellAnchor>
  <xdr:twoCellAnchor>
    <xdr:from>
      <xdr:col>8</xdr:col>
      <xdr:colOff>114300</xdr:colOff>
      <xdr:row>207</xdr:row>
      <xdr:rowOff>123825</xdr:rowOff>
    </xdr:from>
    <xdr:to>
      <xdr:col>8</xdr:col>
      <xdr:colOff>1446300</xdr:colOff>
      <xdr:row>207</xdr:row>
      <xdr:rowOff>1455825</xdr:rowOff>
    </xdr:to>
    <xdr:pic>
      <xdr:nvPicPr>
        <xdr:cNvPr id="931" name="Имя " descr="Descr "/>
        <xdr:cNvPicPr>
          <a:picLocks noChangeAspect="1"/>
        </xdr:cNvPicPr>
      </xdr:nvPicPr>
      <xdr:blipFill>
        <a:blip xmlns:r="http://schemas.openxmlformats.org/officeDocument/2006/relationships" r:embed="rId191"/>
        <a:stretch>
          <a:fillRect/>
        </a:stretch>
      </xdr:blipFill>
      <xdr:spPr>
        <a:xfrm>
          <a:off x="5229225" y="72342375"/>
          <a:ext cx="1332000" cy="1332000"/>
        </a:xfrm>
        <a:prstGeom prst="rect">
          <a:avLst/>
        </a:prstGeom>
        <a:ln w="9525">
          <a:solidFill>
            <a:srgbClr val="000000"/>
          </a:solidFill>
          <a:prstDash val="solid"/>
        </a:ln>
      </xdr:spPr>
    </xdr:pic>
    <xdr:clientData/>
  </xdr:twoCellAnchor>
  <xdr:twoCellAnchor>
    <xdr:from>
      <xdr:col>8</xdr:col>
      <xdr:colOff>114300</xdr:colOff>
      <xdr:row>208</xdr:row>
      <xdr:rowOff>123825</xdr:rowOff>
    </xdr:from>
    <xdr:to>
      <xdr:col>8</xdr:col>
      <xdr:colOff>1446300</xdr:colOff>
      <xdr:row>208</xdr:row>
      <xdr:rowOff>1455825</xdr:rowOff>
    </xdr:to>
    <xdr:pic>
      <xdr:nvPicPr>
        <xdr:cNvPr id="932" name="Имя " descr="Descr "/>
        <xdr:cNvPicPr>
          <a:picLocks noChangeAspect="1"/>
        </xdr:cNvPicPr>
      </xdr:nvPicPr>
      <xdr:blipFill>
        <a:blip xmlns:r="http://schemas.openxmlformats.org/officeDocument/2006/relationships" r:embed="rId192"/>
        <a:stretch>
          <a:fillRect/>
        </a:stretch>
      </xdr:blipFill>
      <xdr:spPr>
        <a:xfrm>
          <a:off x="5229225" y="73866375"/>
          <a:ext cx="1332000" cy="1332000"/>
        </a:xfrm>
        <a:prstGeom prst="rect">
          <a:avLst/>
        </a:prstGeom>
        <a:ln w="9525">
          <a:solidFill>
            <a:srgbClr val="000000"/>
          </a:solidFill>
          <a:prstDash val="solid"/>
        </a:ln>
      </xdr:spPr>
    </xdr:pic>
    <xdr:clientData/>
  </xdr:twoCellAnchor>
  <xdr:twoCellAnchor>
    <xdr:from>
      <xdr:col>8</xdr:col>
      <xdr:colOff>114300</xdr:colOff>
      <xdr:row>209</xdr:row>
      <xdr:rowOff>123825</xdr:rowOff>
    </xdr:from>
    <xdr:to>
      <xdr:col>8</xdr:col>
      <xdr:colOff>1446300</xdr:colOff>
      <xdr:row>209</xdr:row>
      <xdr:rowOff>1455825</xdr:rowOff>
    </xdr:to>
    <xdr:pic>
      <xdr:nvPicPr>
        <xdr:cNvPr id="933" name="Имя " descr="Descr "/>
        <xdr:cNvPicPr>
          <a:picLocks noChangeAspect="1"/>
        </xdr:cNvPicPr>
      </xdr:nvPicPr>
      <xdr:blipFill>
        <a:blip xmlns:r="http://schemas.openxmlformats.org/officeDocument/2006/relationships" r:embed="rId193"/>
        <a:stretch>
          <a:fillRect/>
        </a:stretch>
      </xdr:blipFill>
      <xdr:spPr>
        <a:xfrm>
          <a:off x="5229225" y="75390375"/>
          <a:ext cx="1332000" cy="1332000"/>
        </a:xfrm>
        <a:prstGeom prst="rect">
          <a:avLst/>
        </a:prstGeom>
        <a:ln w="9525">
          <a:solidFill>
            <a:srgbClr val="000000"/>
          </a:solid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xdr:col>
      <xdr:colOff>0</xdr:colOff>
      <xdr:row>65</xdr:row>
      <xdr:rowOff>9525</xdr:rowOff>
    </xdr:from>
    <xdr:to>
      <xdr:col>16</xdr:col>
      <xdr:colOff>466725</xdr:colOff>
      <xdr:row>89</xdr:row>
      <xdr:rowOff>66675</xdr:rowOff>
    </xdr:to>
    <xdr:grpSp>
      <xdr:nvGrpSpPr>
        <xdr:cNvPr id="2049" name="Group 1"/>
        <xdr:cNvGrpSpPr>
          <a:grpSpLocks/>
        </xdr:cNvGrpSpPr>
      </xdr:nvGrpSpPr>
      <xdr:grpSpPr bwMode="auto">
        <a:xfrm>
          <a:off x="104775" y="11734800"/>
          <a:ext cx="9182100" cy="4781550"/>
          <a:chOff x="15" y="1244"/>
          <a:chExt cx="957" cy="492"/>
        </a:xfrm>
      </xdr:grpSpPr>
      <xdr:pic>
        <xdr:nvPicPr>
          <xdr:cNvPr id="2078"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15" y="1244"/>
            <a:ext cx="957" cy="492"/>
          </a:xfrm>
          <a:prstGeom prst="rect">
            <a:avLst/>
          </a:prstGeom>
          <a:noFill/>
          <a:ln w="1">
            <a:noFill/>
            <a:miter lim="800000"/>
            <a:headEnd/>
            <a:tailEnd/>
          </a:ln>
        </xdr:spPr>
      </xdr:pic>
      <xdr:sp macro="" textlink="">
        <xdr:nvSpPr>
          <xdr:cNvPr id="2079" name="Oval 3"/>
          <xdr:cNvSpPr>
            <a:spLocks noChangeArrowheads="1"/>
          </xdr:cNvSpPr>
        </xdr:nvSpPr>
        <xdr:spPr bwMode="auto">
          <a:xfrm>
            <a:off x="585" y="1278"/>
            <a:ext cx="366" cy="209"/>
          </a:xfrm>
          <a:prstGeom prst="ellipse">
            <a:avLst/>
          </a:prstGeom>
          <a:noFill/>
          <a:ln w="28575">
            <a:solidFill>
              <a:srgbClr val="FF0000"/>
            </a:solidFill>
            <a:round/>
            <a:headEnd/>
            <a:tailEnd/>
          </a:ln>
        </xdr:spPr>
      </xdr:sp>
    </xdr:grpSp>
    <xdr:clientData/>
  </xdr:twoCellAnchor>
  <xdr:twoCellAnchor editAs="absolute">
    <xdr:from>
      <xdr:col>1</xdr:col>
      <xdr:colOff>0</xdr:colOff>
      <xdr:row>92</xdr:row>
      <xdr:rowOff>38100</xdr:rowOff>
    </xdr:from>
    <xdr:to>
      <xdr:col>16</xdr:col>
      <xdr:colOff>447675</xdr:colOff>
      <xdr:row>134</xdr:row>
      <xdr:rowOff>19050</xdr:rowOff>
    </xdr:to>
    <xdr:grpSp>
      <xdr:nvGrpSpPr>
        <xdr:cNvPr id="2050" name="Group 4"/>
        <xdr:cNvGrpSpPr>
          <a:grpSpLocks/>
        </xdr:cNvGrpSpPr>
      </xdr:nvGrpSpPr>
      <xdr:grpSpPr bwMode="auto">
        <a:xfrm>
          <a:off x="104775" y="17116425"/>
          <a:ext cx="9163050" cy="7305675"/>
          <a:chOff x="15" y="1805"/>
          <a:chExt cx="957" cy="733"/>
        </a:xfrm>
      </xdr:grpSpPr>
      <xdr:pic>
        <xdr:nvPicPr>
          <xdr:cNvPr id="2075" name="Picture 5"/>
          <xdr:cNvPicPr>
            <a:picLocks noChangeAspect="1" noChangeArrowheads="1"/>
          </xdr:cNvPicPr>
        </xdr:nvPicPr>
        <xdr:blipFill>
          <a:blip xmlns:r="http://schemas.openxmlformats.org/officeDocument/2006/relationships" r:embed="rId2" cstate="print"/>
          <a:srcRect/>
          <a:stretch>
            <a:fillRect/>
          </a:stretch>
        </xdr:blipFill>
        <xdr:spPr bwMode="auto">
          <a:xfrm>
            <a:off x="15" y="1805"/>
            <a:ext cx="957" cy="733"/>
          </a:xfrm>
          <a:prstGeom prst="rect">
            <a:avLst/>
          </a:prstGeom>
          <a:noFill/>
          <a:ln w="1">
            <a:noFill/>
            <a:miter lim="800000"/>
            <a:headEnd/>
            <a:tailEnd/>
          </a:ln>
        </xdr:spPr>
      </xdr:pic>
      <xdr:sp macro="" textlink="">
        <xdr:nvSpPr>
          <xdr:cNvPr id="2076" name="Rectangle 6"/>
          <xdr:cNvSpPr>
            <a:spLocks noChangeArrowheads="1"/>
          </xdr:cNvSpPr>
        </xdr:nvSpPr>
        <xdr:spPr bwMode="auto">
          <a:xfrm>
            <a:off x="747" y="1910"/>
            <a:ext cx="192" cy="43"/>
          </a:xfrm>
          <a:prstGeom prst="rect">
            <a:avLst/>
          </a:prstGeom>
          <a:noFill/>
          <a:ln w="38100">
            <a:solidFill>
              <a:srgbClr val="FF0000"/>
            </a:solidFill>
            <a:prstDash val="sysDot"/>
            <a:miter lim="800000"/>
            <a:headEnd/>
            <a:tailEnd/>
          </a:ln>
        </xdr:spPr>
      </xdr:sp>
      <xdr:sp macro="" textlink="">
        <xdr:nvSpPr>
          <xdr:cNvPr id="2077" name="Line 7"/>
          <xdr:cNvSpPr>
            <a:spLocks noChangeShapeType="1"/>
          </xdr:cNvSpPr>
        </xdr:nvSpPr>
        <xdr:spPr bwMode="auto">
          <a:xfrm>
            <a:off x="624" y="1888"/>
            <a:ext cx="125" cy="23"/>
          </a:xfrm>
          <a:prstGeom prst="line">
            <a:avLst/>
          </a:prstGeom>
          <a:noFill/>
          <a:ln w="19050">
            <a:solidFill>
              <a:srgbClr val="FF0000"/>
            </a:solidFill>
            <a:round/>
            <a:headEnd/>
            <a:tailEnd type="triangle" w="med" len="med"/>
          </a:ln>
        </xdr:spPr>
      </xdr:sp>
    </xdr:grpSp>
    <xdr:clientData/>
  </xdr:twoCellAnchor>
  <xdr:twoCellAnchor editAs="absolute">
    <xdr:from>
      <xdr:col>1</xdr:col>
      <xdr:colOff>0</xdr:colOff>
      <xdr:row>136</xdr:row>
      <xdr:rowOff>28575</xdr:rowOff>
    </xdr:from>
    <xdr:to>
      <xdr:col>16</xdr:col>
      <xdr:colOff>457200</xdr:colOff>
      <xdr:row>179</xdr:row>
      <xdr:rowOff>9525</xdr:rowOff>
    </xdr:to>
    <xdr:grpSp>
      <xdr:nvGrpSpPr>
        <xdr:cNvPr id="2051" name="Group 8"/>
        <xdr:cNvGrpSpPr>
          <a:grpSpLocks/>
        </xdr:cNvGrpSpPr>
      </xdr:nvGrpSpPr>
      <xdr:grpSpPr bwMode="auto">
        <a:xfrm>
          <a:off x="104775" y="24822150"/>
          <a:ext cx="9172575" cy="8696325"/>
          <a:chOff x="17" y="2602"/>
          <a:chExt cx="958" cy="898"/>
        </a:xfrm>
      </xdr:grpSpPr>
      <xdr:grpSp>
        <xdr:nvGrpSpPr>
          <xdr:cNvPr id="2068" name="Group 9"/>
          <xdr:cNvGrpSpPr>
            <a:grpSpLocks/>
          </xdr:cNvGrpSpPr>
        </xdr:nvGrpSpPr>
        <xdr:grpSpPr bwMode="auto">
          <a:xfrm>
            <a:off x="17" y="2602"/>
            <a:ext cx="958" cy="898"/>
            <a:chOff x="17" y="2602"/>
            <a:chExt cx="958" cy="898"/>
          </a:xfrm>
        </xdr:grpSpPr>
        <xdr:pic>
          <xdr:nvPicPr>
            <xdr:cNvPr id="2070" name="Picture 10"/>
            <xdr:cNvPicPr>
              <a:picLocks noChangeAspect="1" noChangeArrowheads="1"/>
            </xdr:cNvPicPr>
          </xdr:nvPicPr>
          <xdr:blipFill>
            <a:blip xmlns:r="http://schemas.openxmlformats.org/officeDocument/2006/relationships" r:embed="rId3" cstate="print"/>
            <a:srcRect/>
            <a:stretch>
              <a:fillRect/>
            </a:stretch>
          </xdr:blipFill>
          <xdr:spPr bwMode="auto">
            <a:xfrm>
              <a:off x="18" y="2602"/>
              <a:ext cx="957" cy="244"/>
            </a:xfrm>
            <a:prstGeom prst="rect">
              <a:avLst/>
            </a:prstGeom>
            <a:noFill/>
            <a:ln w="1">
              <a:noFill/>
              <a:miter lim="800000"/>
              <a:headEnd/>
              <a:tailEnd/>
            </a:ln>
          </xdr:spPr>
        </xdr:pic>
        <xdr:sp macro="" textlink="">
          <xdr:nvSpPr>
            <xdr:cNvPr id="2071" name="Rectangle 11"/>
            <xdr:cNvSpPr>
              <a:spLocks noChangeArrowheads="1"/>
            </xdr:cNvSpPr>
          </xdr:nvSpPr>
          <xdr:spPr bwMode="auto">
            <a:xfrm>
              <a:off x="754" y="2633"/>
              <a:ext cx="201" cy="44"/>
            </a:xfrm>
            <a:prstGeom prst="rect">
              <a:avLst/>
            </a:prstGeom>
            <a:noFill/>
            <a:ln w="19050">
              <a:solidFill>
                <a:srgbClr val="FF0000"/>
              </a:solidFill>
              <a:miter lim="800000"/>
              <a:headEnd/>
              <a:tailEnd/>
            </a:ln>
          </xdr:spPr>
        </xdr:sp>
        <xdr:sp macro="" textlink="">
          <xdr:nvSpPr>
            <xdr:cNvPr id="2072" name="Line 12"/>
            <xdr:cNvSpPr>
              <a:spLocks noChangeShapeType="1"/>
            </xdr:cNvSpPr>
          </xdr:nvSpPr>
          <xdr:spPr bwMode="auto">
            <a:xfrm>
              <a:off x="581" y="2636"/>
              <a:ext cx="170" cy="21"/>
            </a:xfrm>
            <a:prstGeom prst="line">
              <a:avLst/>
            </a:prstGeom>
            <a:noFill/>
            <a:ln w="12700">
              <a:solidFill>
                <a:srgbClr val="FF0000"/>
              </a:solidFill>
              <a:round/>
              <a:headEnd/>
              <a:tailEnd type="triangle" w="med" len="med"/>
            </a:ln>
          </xdr:spPr>
        </xdr:sp>
        <xdr:pic>
          <xdr:nvPicPr>
            <xdr:cNvPr id="2073" name="Picture 13"/>
            <xdr:cNvPicPr>
              <a:picLocks noChangeAspect="1" noChangeArrowheads="1"/>
            </xdr:cNvPicPr>
          </xdr:nvPicPr>
          <xdr:blipFill>
            <a:blip xmlns:r="http://schemas.openxmlformats.org/officeDocument/2006/relationships" r:embed="rId4" cstate="print"/>
            <a:srcRect/>
            <a:stretch>
              <a:fillRect/>
            </a:stretch>
          </xdr:blipFill>
          <xdr:spPr bwMode="auto">
            <a:xfrm>
              <a:off x="17" y="2888"/>
              <a:ext cx="957" cy="612"/>
            </a:xfrm>
            <a:prstGeom prst="rect">
              <a:avLst/>
            </a:prstGeom>
            <a:noFill/>
            <a:ln w="1">
              <a:noFill/>
              <a:miter lim="800000"/>
              <a:headEnd/>
              <a:tailEnd/>
            </a:ln>
          </xdr:spPr>
        </xdr:pic>
        <xdr:sp macro="" textlink="">
          <xdr:nvSpPr>
            <xdr:cNvPr id="2074" name="Line 14"/>
            <xdr:cNvSpPr>
              <a:spLocks noChangeShapeType="1"/>
            </xdr:cNvSpPr>
          </xdr:nvSpPr>
          <xdr:spPr bwMode="auto">
            <a:xfrm flipH="1">
              <a:off x="210" y="2678"/>
              <a:ext cx="636" cy="582"/>
            </a:xfrm>
            <a:prstGeom prst="line">
              <a:avLst/>
            </a:prstGeom>
            <a:noFill/>
            <a:ln w="9525">
              <a:solidFill>
                <a:srgbClr val="FF0000"/>
              </a:solidFill>
              <a:round/>
              <a:headEnd/>
              <a:tailEnd type="triangle" w="med" len="med"/>
            </a:ln>
          </xdr:spPr>
        </xdr:sp>
      </xdr:grpSp>
      <xdr:sp macro="" textlink="">
        <xdr:nvSpPr>
          <xdr:cNvPr id="2069" name="Rectangle 15"/>
          <xdr:cNvSpPr>
            <a:spLocks noChangeArrowheads="1"/>
          </xdr:cNvSpPr>
        </xdr:nvSpPr>
        <xdr:spPr bwMode="auto">
          <a:xfrm>
            <a:off x="27" y="3260"/>
            <a:ext cx="184" cy="167"/>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183</xdr:row>
      <xdr:rowOff>19050</xdr:rowOff>
    </xdr:from>
    <xdr:to>
      <xdr:col>16</xdr:col>
      <xdr:colOff>447675</xdr:colOff>
      <xdr:row>197</xdr:row>
      <xdr:rowOff>19050</xdr:rowOff>
    </xdr:to>
    <xdr:grpSp>
      <xdr:nvGrpSpPr>
        <xdr:cNvPr id="2052" name="Group 16"/>
        <xdr:cNvGrpSpPr>
          <a:grpSpLocks/>
        </xdr:cNvGrpSpPr>
      </xdr:nvGrpSpPr>
      <xdr:grpSpPr bwMode="auto">
        <a:xfrm>
          <a:off x="104775" y="34375725"/>
          <a:ext cx="9163050" cy="2714625"/>
          <a:chOff x="15" y="3589"/>
          <a:chExt cx="819" cy="235"/>
        </a:xfrm>
      </xdr:grpSpPr>
      <xdr:pic>
        <xdr:nvPicPr>
          <xdr:cNvPr id="2066" name="Picture 17"/>
          <xdr:cNvPicPr>
            <a:picLocks noChangeAspect="1" noChangeArrowheads="1"/>
          </xdr:cNvPicPr>
        </xdr:nvPicPr>
        <xdr:blipFill>
          <a:blip xmlns:r="http://schemas.openxmlformats.org/officeDocument/2006/relationships" r:embed="rId5" cstate="print"/>
          <a:srcRect/>
          <a:stretch>
            <a:fillRect/>
          </a:stretch>
        </xdr:blipFill>
        <xdr:spPr bwMode="auto">
          <a:xfrm>
            <a:off x="15" y="3589"/>
            <a:ext cx="819" cy="235"/>
          </a:xfrm>
          <a:prstGeom prst="rect">
            <a:avLst/>
          </a:prstGeom>
          <a:noFill/>
          <a:ln w="1">
            <a:noFill/>
            <a:miter lim="800000"/>
            <a:headEnd/>
            <a:tailEnd/>
          </a:ln>
        </xdr:spPr>
      </xdr:pic>
      <xdr:sp macro="" textlink="">
        <xdr:nvSpPr>
          <xdr:cNvPr id="2067" name="Rectangle 18"/>
          <xdr:cNvSpPr>
            <a:spLocks noChangeArrowheads="1"/>
          </xdr:cNvSpPr>
        </xdr:nvSpPr>
        <xdr:spPr bwMode="auto">
          <a:xfrm>
            <a:off x="491" y="3668"/>
            <a:ext cx="244" cy="46"/>
          </a:xfrm>
          <a:prstGeom prst="rect">
            <a:avLst/>
          </a:prstGeom>
          <a:noFill/>
          <a:ln w="28575">
            <a:solidFill>
              <a:srgbClr val="FF0000"/>
            </a:solidFill>
            <a:miter lim="800000"/>
            <a:headEnd/>
            <a:tailEnd/>
          </a:ln>
        </xdr:spPr>
      </xdr:sp>
    </xdr:grpSp>
    <xdr:clientData/>
  </xdr:twoCellAnchor>
  <xdr:twoCellAnchor editAs="absolute">
    <xdr:from>
      <xdr:col>1</xdr:col>
      <xdr:colOff>0</xdr:colOff>
      <xdr:row>201</xdr:row>
      <xdr:rowOff>19050</xdr:rowOff>
    </xdr:from>
    <xdr:to>
      <xdr:col>16</xdr:col>
      <xdr:colOff>447675</xdr:colOff>
      <xdr:row>222</xdr:row>
      <xdr:rowOff>19050</xdr:rowOff>
    </xdr:to>
    <xdr:grpSp>
      <xdr:nvGrpSpPr>
        <xdr:cNvPr id="2053" name="Group 19"/>
        <xdr:cNvGrpSpPr>
          <a:grpSpLocks/>
        </xdr:cNvGrpSpPr>
      </xdr:nvGrpSpPr>
      <xdr:grpSpPr bwMode="auto">
        <a:xfrm>
          <a:off x="104775" y="37957125"/>
          <a:ext cx="9163050" cy="3295650"/>
          <a:chOff x="11" y="3966"/>
          <a:chExt cx="960" cy="341"/>
        </a:xfrm>
      </xdr:grpSpPr>
      <xdr:pic>
        <xdr:nvPicPr>
          <xdr:cNvPr id="2064" name="Picture 20"/>
          <xdr:cNvPicPr>
            <a:picLocks noChangeAspect="1" noChangeArrowheads="1"/>
          </xdr:cNvPicPr>
        </xdr:nvPicPr>
        <xdr:blipFill>
          <a:blip xmlns:r="http://schemas.openxmlformats.org/officeDocument/2006/relationships" r:embed="rId6" cstate="print"/>
          <a:srcRect/>
          <a:stretch>
            <a:fillRect/>
          </a:stretch>
        </xdr:blipFill>
        <xdr:spPr bwMode="auto">
          <a:xfrm>
            <a:off x="11" y="3966"/>
            <a:ext cx="960" cy="341"/>
          </a:xfrm>
          <a:prstGeom prst="rect">
            <a:avLst/>
          </a:prstGeom>
          <a:noFill/>
          <a:ln w="1">
            <a:noFill/>
            <a:miter lim="800000"/>
            <a:headEnd/>
            <a:tailEnd/>
          </a:ln>
        </xdr:spPr>
      </xdr:pic>
      <xdr:sp macro="" textlink="">
        <xdr:nvSpPr>
          <xdr:cNvPr id="2065" name="Rectangle 21"/>
          <xdr:cNvSpPr>
            <a:spLocks noChangeArrowheads="1"/>
          </xdr:cNvSpPr>
        </xdr:nvSpPr>
        <xdr:spPr bwMode="auto">
          <a:xfrm>
            <a:off x="28" y="4057"/>
            <a:ext cx="935" cy="89"/>
          </a:xfrm>
          <a:prstGeom prst="rect">
            <a:avLst/>
          </a:prstGeom>
          <a:noFill/>
          <a:ln w="19050">
            <a:solidFill>
              <a:srgbClr val="FF0000"/>
            </a:solidFill>
            <a:prstDash val="dash"/>
            <a:miter lim="800000"/>
            <a:headEnd/>
            <a:tailEnd/>
          </a:ln>
        </xdr:spPr>
      </xdr:sp>
    </xdr:grpSp>
    <xdr:clientData/>
  </xdr:twoCellAnchor>
  <xdr:twoCellAnchor editAs="absolute">
    <xdr:from>
      <xdr:col>1</xdr:col>
      <xdr:colOff>0</xdr:colOff>
      <xdr:row>228</xdr:row>
      <xdr:rowOff>19050</xdr:rowOff>
    </xdr:from>
    <xdr:to>
      <xdr:col>16</xdr:col>
      <xdr:colOff>457200</xdr:colOff>
      <xdr:row>285</xdr:row>
      <xdr:rowOff>0</xdr:rowOff>
    </xdr:to>
    <xdr:grpSp>
      <xdr:nvGrpSpPr>
        <xdr:cNvPr id="2054" name="Group 28"/>
        <xdr:cNvGrpSpPr>
          <a:grpSpLocks/>
        </xdr:cNvGrpSpPr>
      </xdr:nvGrpSpPr>
      <xdr:grpSpPr bwMode="auto">
        <a:xfrm>
          <a:off x="104775" y="42557700"/>
          <a:ext cx="9172575" cy="11077575"/>
          <a:chOff x="16" y="4471"/>
          <a:chExt cx="954" cy="1153"/>
        </a:xfrm>
      </xdr:grpSpPr>
      <xdr:pic>
        <xdr:nvPicPr>
          <xdr:cNvPr id="2062" name="Picture 29"/>
          <xdr:cNvPicPr>
            <a:picLocks noChangeAspect="1" noChangeArrowheads="1"/>
          </xdr:cNvPicPr>
        </xdr:nvPicPr>
        <xdr:blipFill>
          <a:blip xmlns:r="http://schemas.openxmlformats.org/officeDocument/2006/relationships" r:embed="rId7" cstate="print"/>
          <a:srcRect/>
          <a:stretch>
            <a:fillRect/>
          </a:stretch>
        </xdr:blipFill>
        <xdr:spPr bwMode="auto">
          <a:xfrm>
            <a:off x="16" y="4471"/>
            <a:ext cx="954" cy="1153"/>
          </a:xfrm>
          <a:prstGeom prst="rect">
            <a:avLst/>
          </a:prstGeom>
          <a:noFill/>
          <a:ln w="1">
            <a:noFill/>
            <a:miter lim="800000"/>
            <a:headEnd/>
            <a:tailEnd/>
          </a:ln>
        </xdr:spPr>
      </xdr:pic>
      <xdr:sp macro="" textlink="">
        <xdr:nvSpPr>
          <xdr:cNvPr id="2063" name="Rectangle 30"/>
          <xdr:cNvSpPr>
            <a:spLocks noChangeArrowheads="1"/>
          </xdr:cNvSpPr>
        </xdr:nvSpPr>
        <xdr:spPr bwMode="auto">
          <a:xfrm>
            <a:off x="583" y="4575"/>
            <a:ext cx="287" cy="39"/>
          </a:xfrm>
          <a:prstGeom prst="rect">
            <a:avLst/>
          </a:prstGeom>
          <a:noFill/>
          <a:ln w="28575">
            <a:solidFill>
              <a:srgbClr val="FF0000"/>
            </a:solidFill>
            <a:miter lim="800000"/>
            <a:headEnd/>
            <a:tailEnd/>
          </a:ln>
        </xdr:spPr>
      </xdr:sp>
    </xdr:grpSp>
    <xdr:clientData/>
  </xdr:twoCellAnchor>
  <xdr:twoCellAnchor editAs="absolute">
    <xdr:from>
      <xdr:col>1</xdr:col>
      <xdr:colOff>0</xdr:colOff>
      <xdr:row>287</xdr:row>
      <xdr:rowOff>28575</xdr:rowOff>
    </xdr:from>
    <xdr:to>
      <xdr:col>16</xdr:col>
      <xdr:colOff>438150</xdr:colOff>
      <xdr:row>337</xdr:row>
      <xdr:rowOff>28575</xdr:rowOff>
    </xdr:to>
    <xdr:grpSp>
      <xdr:nvGrpSpPr>
        <xdr:cNvPr id="2055" name="Group 31"/>
        <xdr:cNvGrpSpPr>
          <a:grpSpLocks/>
        </xdr:cNvGrpSpPr>
      </xdr:nvGrpSpPr>
      <xdr:grpSpPr bwMode="auto">
        <a:xfrm>
          <a:off x="104775" y="54054375"/>
          <a:ext cx="9153525" cy="8696325"/>
          <a:chOff x="17" y="5664"/>
          <a:chExt cx="956" cy="906"/>
        </a:xfrm>
      </xdr:grpSpPr>
      <xdr:pic>
        <xdr:nvPicPr>
          <xdr:cNvPr id="2060" name="Picture 32"/>
          <xdr:cNvPicPr>
            <a:picLocks noChangeAspect="1" noChangeArrowheads="1"/>
          </xdr:cNvPicPr>
        </xdr:nvPicPr>
        <xdr:blipFill>
          <a:blip xmlns:r="http://schemas.openxmlformats.org/officeDocument/2006/relationships" r:embed="rId8" cstate="print"/>
          <a:srcRect b="2"/>
          <a:stretch>
            <a:fillRect/>
          </a:stretch>
        </xdr:blipFill>
        <xdr:spPr bwMode="auto">
          <a:xfrm>
            <a:off x="17" y="5664"/>
            <a:ext cx="956" cy="906"/>
          </a:xfrm>
          <a:prstGeom prst="rect">
            <a:avLst/>
          </a:prstGeom>
          <a:noFill/>
          <a:ln w="1">
            <a:noFill/>
            <a:miter lim="800000"/>
            <a:headEnd/>
            <a:tailEnd/>
          </a:ln>
        </xdr:spPr>
      </xdr:pic>
      <xdr:sp macro="" textlink="">
        <xdr:nvSpPr>
          <xdr:cNvPr id="2061" name="Oval 33"/>
          <xdr:cNvSpPr>
            <a:spLocks noChangeArrowheads="1"/>
          </xdr:cNvSpPr>
        </xdr:nvSpPr>
        <xdr:spPr bwMode="auto">
          <a:xfrm>
            <a:off x="410" y="6072"/>
            <a:ext cx="474" cy="172"/>
          </a:xfrm>
          <a:prstGeom prst="ellipse">
            <a:avLst/>
          </a:prstGeom>
          <a:noFill/>
          <a:ln w="28575">
            <a:solidFill>
              <a:srgbClr val="FF0000"/>
            </a:solidFill>
            <a:prstDash val="dash"/>
            <a:round/>
            <a:headEnd/>
            <a:tailEnd/>
          </a:ln>
        </xdr:spPr>
      </xdr:sp>
    </xdr:grpSp>
    <xdr:clientData/>
  </xdr:twoCellAnchor>
  <xdr:twoCellAnchor editAs="absolute">
    <xdr:from>
      <xdr:col>1</xdr:col>
      <xdr:colOff>9525</xdr:colOff>
      <xdr:row>341</xdr:row>
      <xdr:rowOff>19050</xdr:rowOff>
    </xdr:from>
    <xdr:to>
      <xdr:col>16</xdr:col>
      <xdr:colOff>438150</xdr:colOff>
      <xdr:row>387</xdr:row>
      <xdr:rowOff>9525</xdr:rowOff>
    </xdr:to>
    <xdr:grpSp>
      <xdr:nvGrpSpPr>
        <xdr:cNvPr id="2056" name="Group 34"/>
        <xdr:cNvGrpSpPr>
          <a:grpSpLocks/>
        </xdr:cNvGrpSpPr>
      </xdr:nvGrpSpPr>
      <xdr:grpSpPr bwMode="auto">
        <a:xfrm>
          <a:off x="114300" y="63588900"/>
          <a:ext cx="9144000" cy="7381875"/>
          <a:chOff x="15" y="6658"/>
          <a:chExt cx="958" cy="773"/>
        </a:xfrm>
      </xdr:grpSpPr>
      <xdr:pic>
        <xdr:nvPicPr>
          <xdr:cNvPr id="2057" name="Picture 35"/>
          <xdr:cNvPicPr>
            <a:picLocks noChangeAspect="1" noChangeArrowheads="1"/>
          </xdr:cNvPicPr>
        </xdr:nvPicPr>
        <xdr:blipFill>
          <a:blip xmlns:r="http://schemas.openxmlformats.org/officeDocument/2006/relationships" r:embed="rId9" cstate="print"/>
          <a:srcRect r="2"/>
          <a:stretch>
            <a:fillRect/>
          </a:stretch>
        </xdr:blipFill>
        <xdr:spPr bwMode="auto">
          <a:xfrm>
            <a:off x="17" y="6658"/>
            <a:ext cx="956" cy="773"/>
          </a:xfrm>
          <a:prstGeom prst="rect">
            <a:avLst/>
          </a:prstGeom>
          <a:noFill/>
          <a:ln w="19050">
            <a:solidFill>
              <a:srgbClr val="FFFFFF"/>
            </a:solidFill>
            <a:prstDash val="lgDash"/>
            <a:miter lim="800000"/>
            <a:headEnd/>
            <a:tailEnd/>
          </a:ln>
        </xdr:spPr>
      </xdr:pic>
      <xdr:sp macro="" textlink="">
        <xdr:nvSpPr>
          <xdr:cNvPr id="2058" name="Rectangle 36"/>
          <xdr:cNvSpPr>
            <a:spLocks noChangeArrowheads="1"/>
          </xdr:cNvSpPr>
        </xdr:nvSpPr>
        <xdr:spPr bwMode="auto">
          <a:xfrm>
            <a:off x="15" y="6917"/>
            <a:ext cx="26" cy="172"/>
          </a:xfrm>
          <a:prstGeom prst="rect">
            <a:avLst/>
          </a:prstGeom>
          <a:noFill/>
          <a:ln w="28575">
            <a:solidFill>
              <a:srgbClr val="0000FF"/>
            </a:solidFill>
            <a:prstDash val="lgDash"/>
            <a:miter lim="800000"/>
            <a:headEnd/>
            <a:tailEnd/>
          </a:ln>
        </xdr:spPr>
      </xdr:sp>
      <xdr:sp macro="" textlink="">
        <xdr:nvSpPr>
          <xdr:cNvPr id="2059" name="Rectangle 37"/>
          <xdr:cNvSpPr>
            <a:spLocks noChangeArrowheads="1"/>
          </xdr:cNvSpPr>
        </xdr:nvSpPr>
        <xdr:spPr bwMode="auto">
          <a:xfrm>
            <a:off x="30" y="6901"/>
            <a:ext cx="934" cy="163"/>
          </a:xfrm>
          <a:prstGeom prst="rect">
            <a:avLst/>
          </a:prstGeom>
          <a:noFill/>
          <a:ln w="19050">
            <a:solidFill>
              <a:srgbClr val="FF0000"/>
            </a:solidFill>
            <a:miter lim="800000"/>
            <a:headEnd/>
            <a:tailEnd/>
          </a:ln>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hotoserv\Managers\&#1052;&#1086;&#1080;%20&#1076;&#1086;&#1082;&#1091;&#1084;&#1077;&#1085;&#1090;&#1099;\&#1053;&#1086;&#1074;&#1080;&#1085;&#1082;&#1080;%20&#1080;&#1079;%20&#1087;&#1088;&#1072;&#1081;&#1089;&#1072;\2019%20&#1075;&#1086;&#1076;\01_&#1071;&#1085;&#1074;&#1072;&#1088;&#1100;\Users\Sirenko.AS\AppData\Local\Temp\notes256C9A\&#1055;&#1088;&#1072;&#1081;&#1089;&#1083;&#1080;&#1089;&#1090;%20&#1055;&#1088;&#1072;&#1081;&#1089;%20&#1086;&#1090;%2009%20&#1089;&#1077;&#1085;&#1090;&#1103;&#1073;&#1088;&#1103;%202016%20&#1075;%2011-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йс-лист"/>
    </sheetNames>
    <sheetDataSet>
      <sheetData sheetId="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cdn.eksmo.ru/v2/ASE000000000840848/COVER/cover1.jpg" TargetMode="External"/><Relationship Id="rId18" Type="http://schemas.openxmlformats.org/officeDocument/2006/relationships/hyperlink" Target="http://cdn.eksmo.ru/v2/ASE000000000900376/COVER/cover1.jpg" TargetMode="External"/><Relationship Id="rId26" Type="http://schemas.openxmlformats.org/officeDocument/2006/relationships/hyperlink" Target="http://cdn.eksmo.ru/v2/ASE000000000883772/COVER/cover1.jpg" TargetMode="External"/><Relationship Id="rId39" Type="http://schemas.openxmlformats.org/officeDocument/2006/relationships/hyperlink" Target="http://cdn.eksmo.ru/v2/ASE000000000861672/COVER/cover1.jpg" TargetMode="External"/><Relationship Id="rId21" Type="http://schemas.openxmlformats.org/officeDocument/2006/relationships/hyperlink" Target="http://cdn.eksmo.ru/v2/ASE000000000879905/COVER/cover1.jpg" TargetMode="External"/><Relationship Id="rId34" Type="http://schemas.openxmlformats.org/officeDocument/2006/relationships/hyperlink" Target="http://cdn.eksmo.ru/v2/ASE000000000892000/COVER/cover1.jpg" TargetMode="External"/><Relationship Id="rId42" Type="http://schemas.openxmlformats.org/officeDocument/2006/relationships/hyperlink" Target="http://cdn.eksmo.ru/v2/AST000000000153636/COVER/cover1.jpg" TargetMode="External"/><Relationship Id="rId47" Type="http://schemas.openxmlformats.org/officeDocument/2006/relationships/hyperlink" Target="http://cdn.eksmo.ru/v2/ASE000000000889723/COVER/cover1.jpg" TargetMode="External"/><Relationship Id="rId50" Type="http://schemas.openxmlformats.org/officeDocument/2006/relationships/hyperlink" Target="http://cdn.eksmo.ru/v2/ASE000000000888820/COVER/cover1.jpg" TargetMode="External"/><Relationship Id="rId55" Type="http://schemas.openxmlformats.org/officeDocument/2006/relationships/hyperlink" Target="http://cdn.eksmo.ru/v2/ASE000000000901101/COVER/cover1.jpg" TargetMode="External"/><Relationship Id="rId63" Type="http://schemas.openxmlformats.org/officeDocument/2006/relationships/hyperlink" Target="http://cdn.eksmo.ru/v2/ASE000000000896138/COVER/cover1.jpg" TargetMode="External"/><Relationship Id="rId68" Type="http://schemas.openxmlformats.org/officeDocument/2006/relationships/hyperlink" Target="http://cdn.eksmo.ru/v2/ASE000000000901057/COVER/cover1.jpg" TargetMode="External"/><Relationship Id="rId76" Type="http://schemas.openxmlformats.org/officeDocument/2006/relationships/hyperlink" Target="http://cdn.eksmo.ru/v2/ASE000000000719291/COVER/cover1.jpg" TargetMode="External"/><Relationship Id="rId84" Type="http://schemas.openxmlformats.org/officeDocument/2006/relationships/hyperlink" Target="http://cdn.eksmo.ru/v2/ASE000000000894783/COVER/cover1.jpg" TargetMode="External"/><Relationship Id="rId89" Type="http://schemas.openxmlformats.org/officeDocument/2006/relationships/hyperlink" Target="http://cdn.eksmo.ru/v2/ASE000000000895528/COVER/cover1.jpg" TargetMode="External"/><Relationship Id="rId7" Type="http://schemas.openxmlformats.org/officeDocument/2006/relationships/hyperlink" Target="http://cdn.eksmo.ru/v2/ASE000000000899513/COVER/cover1.jpg" TargetMode="External"/><Relationship Id="rId71" Type="http://schemas.openxmlformats.org/officeDocument/2006/relationships/hyperlink" Target="http://cdn.eksmo.ru/v2/ASE000000000895989/COVER/cover1.jpg" TargetMode="External"/><Relationship Id="rId92" Type="http://schemas.openxmlformats.org/officeDocument/2006/relationships/hyperlink" Target="http://cdn.eksmo.ru/v2/ASE000000000832193/COVER/cover1.jpg" TargetMode="External"/><Relationship Id="rId2" Type="http://schemas.openxmlformats.org/officeDocument/2006/relationships/hyperlink" Target="http://cdn.eksmo.ru/v2/ASE000000000877349/COVER/cover1.jpg" TargetMode="External"/><Relationship Id="rId16" Type="http://schemas.openxmlformats.org/officeDocument/2006/relationships/hyperlink" Target="http://cdn.eksmo.ru/v2/ASE000000000896600/COVER/cover1.jpg" TargetMode="External"/><Relationship Id="rId29" Type="http://schemas.openxmlformats.org/officeDocument/2006/relationships/hyperlink" Target="http://cdn.eksmo.ru/v2/ASE000000000841493/COVER/cover1.jpg" TargetMode="External"/><Relationship Id="rId11" Type="http://schemas.openxmlformats.org/officeDocument/2006/relationships/hyperlink" Target="http://cdn.eksmo.ru/v2/ASE000000000892100/COVER/cover1.jpg" TargetMode="External"/><Relationship Id="rId24" Type="http://schemas.openxmlformats.org/officeDocument/2006/relationships/hyperlink" Target="http://cdn.eksmo.ru/v2/ASE000000000893831/COVER/cover1.jpg" TargetMode="External"/><Relationship Id="rId32" Type="http://schemas.openxmlformats.org/officeDocument/2006/relationships/hyperlink" Target="http://cdn.eksmo.ru/v2/ASE000000000901835/COVER/cover1.jpg" TargetMode="External"/><Relationship Id="rId37" Type="http://schemas.openxmlformats.org/officeDocument/2006/relationships/hyperlink" Target="http://cdn.eksmo.ru/v2/ASE000000000881501/COVER/cover1.jpg" TargetMode="External"/><Relationship Id="rId40" Type="http://schemas.openxmlformats.org/officeDocument/2006/relationships/hyperlink" Target="http://cdn.eksmo.ru/v2/ASE000000000840041/COVER/cover1.jpg" TargetMode="External"/><Relationship Id="rId45" Type="http://schemas.openxmlformats.org/officeDocument/2006/relationships/hyperlink" Target="http://cdn.eksmo.ru/v2/ASE000000000896918/COVER/cover1.jpg" TargetMode="External"/><Relationship Id="rId53" Type="http://schemas.openxmlformats.org/officeDocument/2006/relationships/hyperlink" Target="http://cdn.eksmo.ru/v2/ASE000000000901032/COVER/cover1.jpg" TargetMode="External"/><Relationship Id="rId58" Type="http://schemas.openxmlformats.org/officeDocument/2006/relationships/hyperlink" Target="http://cdn.eksmo.ru/v2/ASE000000000897419/COVER/cover1.jpg" TargetMode="External"/><Relationship Id="rId66" Type="http://schemas.openxmlformats.org/officeDocument/2006/relationships/hyperlink" Target="http://cdn.eksmo.ru/v2/ASE000000000862190/COVER/cover1.jpg" TargetMode="External"/><Relationship Id="rId74" Type="http://schemas.openxmlformats.org/officeDocument/2006/relationships/hyperlink" Target="http://cdn.eksmo.ru/v2/AST000000000163699/COVER/cover1.jpg" TargetMode="External"/><Relationship Id="rId79" Type="http://schemas.openxmlformats.org/officeDocument/2006/relationships/hyperlink" Target="http://cdn.eksmo.ru/v2/ASE000000000719501/COVER/cover1.jpg" TargetMode="External"/><Relationship Id="rId87" Type="http://schemas.openxmlformats.org/officeDocument/2006/relationships/hyperlink" Target="http://cdn.eksmo.ru/v2/ASE000000000844574/COVER/cover1.jpg" TargetMode="External"/><Relationship Id="rId5" Type="http://schemas.openxmlformats.org/officeDocument/2006/relationships/hyperlink" Target="http://cdn.eksmo.ru/v2/ASE000000000899509/COVER/cover1.jpg" TargetMode="External"/><Relationship Id="rId61" Type="http://schemas.openxmlformats.org/officeDocument/2006/relationships/hyperlink" Target="http://cdn.eksmo.ru/v2/ASE000000000842733/COVER/cover1.jpg" TargetMode="External"/><Relationship Id="rId82" Type="http://schemas.openxmlformats.org/officeDocument/2006/relationships/hyperlink" Target="http://cdn.eksmo.ru/v2/ASE000000000723728/COVER/cover1.jpg" TargetMode="External"/><Relationship Id="rId90" Type="http://schemas.openxmlformats.org/officeDocument/2006/relationships/hyperlink" Target="http://cdn.eksmo.ru/v2/ASE000000000848017/COVER/cover1.jpg" TargetMode="External"/><Relationship Id="rId95" Type="http://schemas.openxmlformats.org/officeDocument/2006/relationships/vmlDrawing" Target="../drawings/vmlDrawing1.vml"/><Relationship Id="rId19" Type="http://schemas.openxmlformats.org/officeDocument/2006/relationships/hyperlink" Target="http://cdn.eksmo.ru/v2/ASE000000000894257/COVER/cover1.jpg" TargetMode="External"/><Relationship Id="rId14" Type="http://schemas.openxmlformats.org/officeDocument/2006/relationships/hyperlink" Target="http://cdn.eksmo.ru/v2/ASE000000000895804/COVER/cover1.jpg" TargetMode="External"/><Relationship Id="rId22" Type="http://schemas.openxmlformats.org/officeDocument/2006/relationships/hyperlink" Target="http://cdn.eksmo.ru/v2/ASE000000000902730/COVER/cover1.jpg" TargetMode="External"/><Relationship Id="rId27" Type="http://schemas.openxmlformats.org/officeDocument/2006/relationships/hyperlink" Target="http://cdn.eksmo.ru/v2/ASE000000000898293/COVER/cover1.jpg" TargetMode="External"/><Relationship Id="rId30" Type="http://schemas.openxmlformats.org/officeDocument/2006/relationships/hyperlink" Target="http://cdn.eksmo.ru/v2/ASE000000000888875/COVER/cover1.jpg" TargetMode="External"/><Relationship Id="rId35" Type="http://schemas.openxmlformats.org/officeDocument/2006/relationships/hyperlink" Target="http://cdn.eksmo.ru/v2/ASE000000000850145/COVER/cover1.jpg" TargetMode="External"/><Relationship Id="rId43" Type="http://schemas.openxmlformats.org/officeDocument/2006/relationships/hyperlink" Target="http://cdn.eksmo.ru/v2/ASE000000000892720/COVER/cover1.jpg" TargetMode="External"/><Relationship Id="rId48" Type="http://schemas.openxmlformats.org/officeDocument/2006/relationships/hyperlink" Target="http://cdn.eksmo.ru/v2/ASE000000000902389/COVER/cover1.jpg" TargetMode="External"/><Relationship Id="rId56" Type="http://schemas.openxmlformats.org/officeDocument/2006/relationships/hyperlink" Target="http://cdn.eksmo.ru/v2/ASE000000000896277/COVER/cover1.jpg" TargetMode="External"/><Relationship Id="rId64" Type="http://schemas.openxmlformats.org/officeDocument/2006/relationships/hyperlink" Target="http://cdn.eksmo.ru/v2/ASE000000000901031/COVER/cover1.jpg" TargetMode="External"/><Relationship Id="rId69" Type="http://schemas.openxmlformats.org/officeDocument/2006/relationships/hyperlink" Target="http://cdn.eksmo.ru/v2/ASE000000000900595/COVER/cover1.jpg" TargetMode="External"/><Relationship Id="rId77" Type="http://schemas.openxmlformats.org/officeDocument/2006/relationships/hyperlink" Target="http://cdn.eksmo.ru/v2/ASE000000000880059/COVER/cover1.jpg" TargetMode="External"/><Relationship Id="rId8" Type="http://schemas.openxmlformats.org/officeDocument/2006/relationships/hyperlink" Target="http://cdn.eksmo.ru/v2/ASE000000000902869/COVER/cover1.jpg" TargetMode="External"/><Relationship Id="rId51" Type="http://schemas.openxmlformats.org/officeDocument/2006/relationships/hyperlink" Target="http://cdn.eksmo.ru/v2/ASE000000000888917/COVER/cover1.jpg" TargetMode="External"/><Relationship Id="rId72" Type="http://schemas.openxmlformats.org/officeDocument/2006/relationships/hyperlink" Target="http://cdn.eksmo.ru/v2/ASE000000000890916/COVER/cover1.jpg" TargetMode="External"/><Relationship Id="rId80" Type="http://schemas.openxmlformats.org/officeDocument/2006/relationships/hyperlink" Target="http://cdn.eksmo.ru/v2/ASE000000000827608/COVER/cover1.jpg" TargetMode="External"/><Relationship Id="rId85" Type="http://schemas.openxmlformats.org/officeDocument/2006/relationships/hyperlink" Target="http://cdn.eksmo.ru/v2/ASE000000000887937/COVER/cover1.jpg" TargetMode="External"/><Relationship Id="rId93" Type="http://schemas.openxmlformats.org/officeDocument/2006/relationships/printerSettings" Target="../printerSettings/printerSettings1.bin"/><Relationship Id="rId3" Type="http://schemas.openxmlformats.org/officeDocument/2006/relationships/hyperlink" Target="http://cdn.eksmo.ru/v2/ASE000000000900221/COVER/cover1.jpg" TargetMode="External"/><Relationship Id="rId12" Type="http://schemas.openxmlformats.org/officeDocument/2006/relationships/hyperlink" Target="http://cdn.eksmo.ru/v2/ASE000000000864727/COVER/cover1.jpg" TargetMode="External"/><Relationship Id="rId17" Type="http://schemas.openxmlformats.org/officeDocument/2006/relationships/hyperlink" Target="http://cdn.eksmo.ru/v2/ASE000000000714804/COVER/cover1.jpg" TargetMode="External"/><Relationship Id="rId25" Type="http://schemas.openxmlformats.org/officeDocument/2006/relationships/hyperlink" Target="http://cdn.eksmo.ru/v2/ASE000000000903067/COVER/cover1.jpg" TargetMode="External"/><Relationship Id="rId33" Type="http://schemas.openxmlformats.org/officeDocument/2006/relationships/hyperlink" Target="http://cdn.eksmo.ru/v2/ASE000000000889073/COVER/cover1.jpg" TargetMode="External"/><Relationship Id="rId38" Type="http://schemas.openxmlformats.org/officeDocument/2006/relationships/hyperlink" Target="http://cdn.eksmo.ru/v2/ASE000000000893923/COVER/cover1.jpg" TargetMode="External"/><Relationship Id="rId46" Type="http://schemas.openxmlformats.org/officeDocument/2006/relationships/hyperlink" Target="http://cdn.eksmo.ru/v2/ASE000000000840846/COVER/cover1.jpg" TargetMode="External"/><Relationship Id="rId59" Type="http://schemas.openxmlformats.org/officeDocument/2006/relationships/hyperlink" Target="http://cdn.eksmo.ru/v2/ASE000000000897877/COVER/cover1.jpg" TargetMode="External"/><Relationship Id="rId67" Type="http://schemas.openxmlformats.org/officeDocument/2006/relationships/hyperlink" Target="http://cdn.eksmo.ru/v2/ASE000000000901471/COVER/cover1.jpg" TargetMode="External"/><Relationship Id="rId20" Type="http://schemas.openxmlformats.org/officeDocument/2006/relationships/hyperlink" Target="http://cdn.eksmo.ru/v2/AST000000000017822/COVER/cover1.jpg" TargetMode="External"/><Relationship Id="rId41" Type="http://schemas.openxmlformats.org/officeDocument/2006/relationships/hyperlink" Target="http://cdn.eksmo.ru/v2/ASE000000000841977/COVER/cover1.jpg" TargetMode="External"/><Relationship Id="rId54" Type="http://schemas.openxmlformats.org/officeDocument/2006/relationships/hyperlink" Target="http://cdn.eksmo.ru/v2/ASE000000000901040/COVER/cover1.jpg" TargetMode="External"/><Relationship Id="rId62" Type="http://schemas.openxmlformats.org/officeDocument/2006/relationships/hyperlink" Target="http://cdn.eksmo.ru/v2/ASE000000000897977/COVER/cover1.jpg" TargetMode="External"/><Relationship Id="rId70" Type="http://schemas.openxmlformats.org/officeDocument/2006/relationships/hyperlink" Target="http://cdn.eksmo.ru/v2/ASE000000000868594/COVER/cover1.jpg" TargetMode="External"/><Relationship Id="rId75" Type="http://schemas.openxmlformats.org/officeDocument/2006/relationships/hyperlink" Target="http://cdn.eksmo.ru/v2/AST000000000151279/COVER/cover1.jpg" TargetMode="External"/><Relationship Id="rId83" Type="http://schemas.openxmlformats.org/officeDocument/2006/relationships/hyperlink" Target="http://cdn.eksmo.ru/v2/ASE000000000830802/COVER/cover1.jpg" TargetMode="External"/><Relationship Id="rId88" Type="http://schemas.openxmlformats.org/officeDocument/2006/relationships/hyperlink" Target="http://cdn.eksmo.ru/v2/ASE000000000832920/COVER/cover1.jpg" TargetMode="External"/><Relationship Id="rId91" Type="http://schemas.openxmlformats.org/officeDocument/2006/relationships/hyperlink" Target="http://cdn.eksmo.ru/v2/ASE000000000876900/COVER/cover1.jpg" TargetMode="External"/><Relationship Id="rId96" Type="http://schemas.openxmlformats.org/officeDocument/2006/relationships/comments" Target="../comments1.xml"/><Relationship Id="rId1" Type="http://schemas.openxmlformats.org/officeDocument/2006/relationships/hyperlink" Target="http://cdn.eksmo.ru/v2/ASE000000000891191/COVER/cover1.jpg" TargetMode="External"/><Relationship Id="rId6" Type="http://schemas.openxmlformats.org/officeDocument/2006/relationships/hyperlink" Target="http://cdn.eksmo.ru/v2/ASE000000000899515/COVER/cover1.jpg" TargetMode="External"/><Relationship Id="rId15" Type="http://schemas.openxmlformats.org/officeDocument/2006/relationships/hyperlink" Target="http://cdn.eksmo.ru/v2/ASE000000000892779/COVER/cover1.jpg" TargetMode="External"/><Relationship Id="rId23" Type="http://schemas.openxmlformats.org/officeDocument/2006/relationships/hyperlink" Target="http://cdn.eksmo.ru/v2/ASE000000000897108/COVER/cover1.jpg" TargetMode="External"/><Relationship Id="rId28" Type="http://schemas.openxmlformats.org/officeDocument/2006/relationships/hyperlink" Target="http://cdn.eksmo.ru/v2/ASE000000000901156/COVER/cover1.jpg" TargetMode="External"/><Relationship Id="rId36" Type="http://schemas.openxmlformats.org/officeDocument/2006/relationships/hyperlink" Target="http://cdn.eksmo.ru/v2/ASE000000000878065/COVER/cover1.jpg" TargetMode="External"/><Relationship Id="rId49" Type="http://schemas.openxmlformats.org/officeDocument/2006/relationships/hyperlink" Target="http://cdn.eksmo.ru/v2/ASE000000000903708/COVER/cover1.jpg" TargetMode="External"/><Relationship Id="rId57" Type="http://schemas.openxmlformats.org/officeDocument/2006/relationships/hyperlink" Target="http://cdn.eksmo.ru/v2/ASE000000000892920/COVER/cover1.jpg" TargetMode="External"/><Relationship Id="rId10" Type="http://schemas.openxmlformats.org/officeDocument/2006/relationships/hyperlink" Target="http://cdn.eksmo.ru/v2/AST000000000164282/COVER/cover1.jpg" TargetMode="External"/><Relationship Id="rId31" Type="http://schemas.openxmlformats.org/officeDocument/2006/relationships/hyperlink" Target="http://cdn.eksmo.ru/v2/ASE000000000879659/COVER/cover1.jpg" TargetMode="External"/><Relationship Id="rId44" Type="http://schemas.openxmlformats.org/officeDocument/2006/relationships/hyperlink" Target="http://cdn.eksmo.ru/v2/ASE000000000888906/COVER/cover1.jpg" TargetMode="External"/><Relationship Id="rId52" Type="http://schemas.openxmlformats.org/officeDocument/2006/relationships/hyperlink" Target="http://cdn.eksmo.ru/v2/ASE000000000896783/COVER/cover1.jpg" TargetMode="External"/><Relationship Id="rId60" Type="http://schemas.openxmlformats.org/officeDocument/2006/relationships/hyperlink" Target="http://cdn.eksmo.ru/v2/ASE000000000897878/COVER/cover1.jpg" TargetMode="External"/><Relationship Id="rId65" Type="http://schemas.openxmlformats.org/officeDocument/2006/relationships/hyperlink" Target="http://cdn.eksmo.ru/v2/ASE000000000889844/COVER/cover1.jpg" TargetMode="External"/><Relationship Id="rId73" Type="http://schemas.openxmlformats.org/officeDocument/2006/relationships/hyperlink" Target="http://cdn.eksmo.ru/v2/ASE000000000876894/COVER/cover1.jpg" TargetMode="External"/><Relationship Id="rId78" Type="http://schemas.openxmlformats.org/officeDocument/2006/relationships/hyperlink" Target="http://cdn.eksmo.ru/v2/ASE000000000835062/COVER/cover1.jpg" TargetMode="External"/><Relationship Id="rId81" Type="http://schemas.openxmlformats.org/officeDocument/2006/relationships/hyperlink" Target="http://cdn.eksmo.ru/v2/AST000000000155370/COVER/cover1.jpg" TargetMode="External"/><Relationship Id="rId86" Type="http://schemas.openxmlformats.org/officeDocument/2006/relationships/hyperlink" Target="http://cdn.eksmo.ru/v2/ASE000000000866365/COVER/cover1.jpg" TargetMode="External"/><Relationship Id="rId94" Type="http://schemas.openxmlformats.org/officeDocument/2006/relationships/drawing" Target="../drawings/drawing1.xml"/><Relationship Id="rId4" Type="http://schemas.openxmlformats.org/officeDocument/2006/relationships/hyperlink" Target="http://cdn.eksmo.ru/v2/ASE000000000899511/COVER/cover1.jpg" TargetMode="External"/><Relationship Id="rId9" Type="http://schemas.openxmlformats.org/officeDocument/2006/relationships/hyperlink" Target="http://cdn.eksmo.ru/v2/ASE000000000900958/COVER/cover1.jp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PriceSheet">
    <tabColor indexed="50"/>
    <pageSetUpPr fitToPage="1"/>
  </sheetPr>
  <dimension ref="A1:BJ210"/>
  <sheetViews>
    <sheetView showGridLines="0" tabSelected="1" showOutlineSymbols="0" zoomScale="85" zoomScaleNormal="85" workbookViewId="0">
      <pane xSplit="10" ySplit="17" topLeftCell="AC18" activePane="bottomRight" state="frozen"/>
      <selection activeCell="I31" sqref="I31"/>
      <selection pane="topRight" activeCell="I31" sqref="I31"/>
      <selection pane="bottomLeft" activeCell="I31" sqref="I31"/>
      <selection pane="bottomRight" activeCell="I2" sqref="I2:J2"/>
    </sheetView>
  </sheetViews>
  <sheetFormatPr defaultColWidth="1.7109375" defaultRowHeight="12.75" outlineLevelRow="1" x14ac:dyDescent="0.2"/>
  <cols>
    <col min="1" max="1" width="7.7109375" style="156" customWidth="1"/>
    <col min="2" max="2" width="6.7109375" style="87" customWidth="1"/>
    <col min="3" max="3" width="7.42578125" style="88" customWidth="1"/>
    <col min="4" max="4" width="7.28515625" style="88" customWidth="1"/>
    <col min="5" max="5" width="8.85546875" style="42" customWidth="1"/>
    <col min="6" max="6" width="20.28515625" style="23" customWidth="1"/>
    <col min="7" max="7" width="9.42578125" style="24" customWidth="1"/>
    <col min="8" max="8" width="9" style="24" customWidth="1"/>
    <col min="9" max="9" width="25" style="25" customWidth="1"/>
    <col min="10" max="10" width="9" style="25" customWidth="1"/>
    <col min="11" max="11" width="9.5703125" style="71" hidden="1" customWidth="1"/>
    <col min="12" max="12" width="9.5703125" style="24" hidden="1" customWidth="1"/>
    <col min="13" max="13" width="9.5703125" style="24" customWidth="1"/>
    <col min="14" max="14" width="7.85546875" style="24" customWidth="1"/>
    <col min="15" max="15" width="10.85546875" style="24" customWidth="1"/>
    <col min="16" max="16" width="12.28515625" style="24" customWidth="1"/>
    <col min="17" max="17" width="9.42578125" style="24" hidden="1" customWidth="1"/>
    <col min="18" max="18" width="7.85546875" style="24" customWidth="1"/>
    <col min="19" max="19" width="9.140625" style="69" customWidth="1"/>
    <col min="20" max="20" width="5.7109375" style="28" customWidth="1"/>
    <col min="21" max="21" width="6.28515625" style="28" customWidth="1"/>
    <col min="22" max="22" width="9.140625" style="68" customWidth="1"/>
    <col min="23" max="23" width="11" style="68" customWidth="1"/>
    <col min="24" max="24" width="5.5703125" style="24" customWidth="1"/>
    <col min="25" max="25" width="7.7109375" style="52" customWidth="1"/>
    <col min="26" max="26" width="6.5703125" style="56" customWidth="1"/>
    <col min="27" max="27" width="10.42578125" style="25" customWidth="1"/>
    <col min="28" max="28" width="10.140625" style="25" hidden="1" customWidth="1"/>
    <col min="29" max="29" width="9" style="25" customWidth="1"/>
    <col min="30" max="30" width="6.140625" style="25" customWidth="1"/>
    <col min="31" max="31" width="16.140625" style="25" customWidth="1"/>
    <col min="32" max="35" width="16.7109375" style="25" hidden="1" customWidth="1"/>
    <col min="36" max="36" width="8.140625" style="25" customWidth="1"/>
    <col min="37" max="37" width="12" style="25" hidden="1" customWidth="1"/>
    <col min="38" max="38" width="20.85546875" style="25" customWidth="1"/>
    <col min="39" max="39" width="10.5703125" style="25" customWidth="1"/>
    <col min="40" max="40" width="13.42578125" style="25" customWidth="1"/>
    <col min="41" max="41" width="8" style="149" customWidth="1"/>
    <col min="42" max="42" width="10.140625" style="24" customWidth="1"/>
    <col min="43" max="43" width="8.42578125" style="24" customWidth="1"/>
    <col min="44" max="45" width="10" style="26" hidden="1" customWidth="1"/>
    <col min="46" max="47" width="10" style="59" hidden="1" customWidth="1"/>
    <col min="48" max="48" width="7.140625" style="142" customWidth="1"/>
    <col min="49" max="49" width="28.85546875" style="60" customWidth="1"/>
    <col min="50" max="50" width="11.28515625" style="24" hidden="1" customWidth="1"/>
    <col min="51" max="51" width="27.28515625" style="24" customWidth="1"/>
    <col min="52" max="52" width="8.28515625" style="24" customWidth="1"/>
    <col min="53" max="57" width="8.28515625" style="24" hidden="1" customWidth="1"/>
    <col min="58" max="58" width="9.42578125" style="24" customWidth="1"/>
    <col min="59" max="60" width="4.42578125" style="27" hidden="1" customWidth="1"/>
    <col min="61" max="61" width="4.42578125" style="46" customWidth="1"/>
    <col min="62" max="62" width="4.42578125" style="44" customWidth="1"/>
    <col min="63" max="16384" width="1.7109375" style="27"/>
  </cols>
  <sheetData>
    <row r="1" spans="1:62" s="3" customFormat="1" ht="2.25" customHeight="1" x14ac:dyDescent="0.2">
      <c r="A1" s="153"/>
      <c r="B1" s="32"/>
      <c r="C1" s="33"/>
      <c r="D1" s="34"/>
      <c r="E1" s="39"/>
      <c r="F1" s="16"/>
      <c r="G1" s="16"/>
      <c r="H1" s="16"/>
      <c r="I1" s="17"/>
      <c r="J1" s="61"/>
      <c r="K1" s="70"/>
      <c r="L1" s="17"/>
      <c r="M1" s="17"/>
      <c r="N1" s="17"/>
      <c r="O1" s="17"/>
      <c r="P1" s="18"/>
      <c r="Q1" s="179"/>
      <c r="R1" s="179"/>
      <c r="S1" s="180"/>
      <c r="T1" s="180"/>
      <c r="U1" s="181"/>
      <c r="V1" s="64"/>
      <c r="W1" s="64"/>
      <c r="X1" s="32"/>
      <c r="Y1" s="49"/>
      <c r="Z1" s="53"/>
      <c r="AO1" s="148"/>
      <c r="AT1" s="57"/>
      <c r="AU1" s="57"/>
      <c r="AV1" s="107"/>
      <c r="AW1" s="58"/>
      <c r="AX1" s="72"/>
      <c r="AY1" s="72"/>
      <c r="AZ1" s="72"/>
      <c r="BA1" s="72"/>
      <c r="BB1" s="72"/>
      <c r="BC1" s="72"/>
      <c r="BD1" s="72"/>
      <c r="BE1" s="72"/>
      <c r="BF1" s="72"/>
      <c r="BI1" s="45"/>
      <c r="BJ1" s="43"/>
    </row>
    <row r="2" spans="1:62" s="3" customFormat="1" x14ac:dyDescent="0.2">
      <c r="A2" s="210">
        <f ca="1">TODAY()</f>
        <v>46300</v>
      </c>
      <c r="B2" s="210"/>
      <c r="C2" s="210"/>
      <c r="D2" s="210"/>
      <c r="E2" s="211"/>
      <c r="F2" s="212"/>
      <c r="G2" s="212"/>
      <c r="H2" s="212"/>
      <c r="I2" s="217"/>
      <c r="J2" s="218"/>
      <c r="K2" s="209" t="s">
        <v>28</v>
      </c>
      <c r="L2" s="209"/>
      <c r="M2" s="209"/>
      <c r="N2" s="209"/>
      <c r="O2" s="209"/>
      <c r="P2" s="209"/>
      <c r="Q2" s="209"/>
      <c r="R2" s="209"/>
      <c r="S2" s="209"/>
      <c r="T2" s="209"/>
      <c r="U2" s="49"/>
      <c r="V2" s="64"/>
      <c r="W2" s="64"/>
      <c r="X2" s="32"/>
      <c r="Y2" s="49"/>
      <c r="Z2" s="53"/>
      <c r="AO2" s="148"/>
      <c r="AT2" s="57"/>
      <c r="AU2" s="57"/>
      <c r="AV2" s="107"/>
      <c r="AW2" s="58"/>
      <c r="AX2" s="72"/>
      <c r="AY2" s="72"/>
      <c r="AZ2" s="72"/>
      <c r="BA2" s="72"/>
      <c r="BB2" s="72"/>
      <c r="BC2" s="72"/>
      <c r="BD2" s="72"/>
      <c r="BE2" s="72"/>
      <c r="BF2" s="72"/>
      <c r="BI2" s="45"/>
      <c r="BJ2" s="43"/>
    </row>
    <row r="3" spans="1:62" s="3" customFormat="1" ht="18" x14ac:dyDescent="0.2">
      <c r="A3" s="210"/>
      <c r="B3" s="210"/>
      <c r="C3" s="210"/>
      <c r="D3" s="210"/>
      <c r="E3" s="211"/>
      <c r="F3" s="213" t="s">
        <v>112</v>
      </c>
      <c r="G3" s="213"/>
      <c r="H3" s="213"/>
      <c r="I3" s="219" t="s">
        <v>111</v>
      </c>
      <c r="J3" s="220"/>
      <c r="K3" s="209"/>
      <c r="L3" s="209"/>
      <c r="M3" s="209"/>
      <c r="N3" s="209"/>
      <c r="O3" s="209"/>
      <c r="P3" s="209"/>
      <c r="Q3" s="209"/>
      <c r="R3" s="209"/>
      <c r="S3" s="209"/>
      <c r="T3" s="209"/>
      <c r="U3" s="49"/>
      <c r="V3" s="64"/>
      <c r="W3" s="64"/>
      <c r="X3" s="32"/>
      <c r="Y3" s="49"/>
      <c r="Z3" s="53"/>
      <c r="AO3" s="148"/>
      <c r="AR3" s="43"/>
      <c r="AS3" s="43"/>
      <c r="AT3" s="104"/>
      <c r="AU3" s="104"/>
      <c r="AV3" s="107"/>
      <c r="AW3" s="58"/>
      <c r="AX3" s="72"/>
      <c r="AY3" s="72"/>
      <c r="AZ3" s="72"/>
      <c r="BA3" s="72"/>
      <c r="BB3" s="72"/>
      <c r="BC3" s="72"/>
      <c r="BD3" s="72"/>
      <c r="BE3" s="72"/>
      <c r="BF3" s="72"/>
      <c r="BI3" s="45"/>
      <c r="BJ3" s="43"/>
    </row>
    <row r="4" spans="1:62" s="3" customFormat="1" ht="3" customHeight="1" x14ac:dyDescent="0.2">
      <c r="A4" s="154"/>
      <c r="B4" s="32"/>
      <c r="C4" s="35"/>
      <c r="D4" s="34"/>
      <c r="E4" s="39"/>
      <c r="F4" s="4"/>
      <c r="G4" s="4"/>
      <c r="H4" s="4"/>
      <c r="I4" s="5"/>
      <c r="J4" s="62"/>
      <c r="K4" s="70"/>
      <c r="L4" s="6"/>
      <c r="M4" s="6"/>
      <c r="N4" s="6"/>
      <c r="O4" s="6"/>
      <c r="P4" s="6"/>
      <c r="Q4" s="63"/>
      <c r="R4" s="63"/>
      <c r="S4" s="6"/>
      <c r="T4" s="47"/>
      <c r="U4" s="49"/>
      <c r="V4" s="64"/>
      <c r="W4" s="64"/>
      <c r="X4" s="32"/>
      <c r="Y4" s="49"/>
      <c r="Z4" s="53"/>
      <c r="AO4" s="148"/>
      <c r="AR4" s="43"/>
      <c r="AS4" s="43"/>
      <c r="AT4" s="104" t="s">
        <v>20</v>
      </c>
      <c r="AU4" s="104"/>
      <c r="AV4" s="107"/>
      <c r="AW4" s="58"/>
      <c r="AX4" s="72"/>
      <c r="AY4" s="72"/>
      <c r="AZ4" s="72"/>
      <c r="BA4" s="72"/>
      <c r="BB4" s="72"/>
      <c r="BC4" s="72"/>
      <c r="BD4" s="72"/>
      <c r="BE4" s="72"/>
      <c r="BF4" s="72"/>
      <c r="BI4" s="45"/>
      <c r="BJ4" s="43"/>
    </row>
    <row r="5" spans="1:62" s="3" customFormat="1" ht="3" customHeight="1" thickBot="1" x14ac:dyDescent="0.25">
      <c r="A5" s="154"/>
      <c r="B5" s="32"/>
      <c r="C5" s="35"/>
      <c r="D5" s="34"/>
      <c r="E5" s="39"/>
      <c r="F5" s="4"/>
      <c r="G5" s="7"/>
      <c r="H5" s="4"/>
      <c r="I5" s="5"/>
      <c r="J5" s="62"/>
      <c r="K5" s="70"/>
      <c r="L5" s="6"/>
      <c r="M5" s="6"/>
      <c r="N5" s="6"/>
      <c r="O5" s="6"/>
      <c r="P5" s="6"/>
      <c r="Q5" s="63"/>
      <c r="R5" s="63"/>
      <c r="S5" s="6"/>
      <c r="T5" s="47"/>
      <c r="U5" s="49"/>
      <c r="V5" s="64"/>
      <c r="W5" s="64"/>
      <c r="X5" s="32"/>
      <c r="Y5" s="49"/>
      <c r="Z5" s="53"/>
      <c r="AO5" s="148"/>
      <c r="AR5" s="43"/>
      <c r="AS5" s="43"/>
      <c r="AT5" s="104" t="s">
        <v>46</v>
      </c>
      <c r="AU5" s="104"/>
      <c r="AV5" s="107"/>
      <c r="AW5" s="58"/>
      <c r="AX5" s="72"/>
      <c r="AY5" s="72"/>
      <c r="AZ5" s="72"/>
      <c r="BA5" s="72"/>
      <c r="BB5" s="72"/>
      <c r="BC5" s="72"/>
      <c r="BD5" s="72"/>
      <c r="BE5" s="72"/>
      <c r="BF5" s="72"/>
      <c r="BI5" s="45"/>
      <c r="BJ5" s="43"/>
    </row>
    <row r="6" spans="1:62" s="116" customFormat="1" ht="12" customHeight="1" outlineLevel="1" thickBot="1" x14ac:dyDescent="0.25">
      <c r="A6" s="154"/>
      <c r="B6" s="112"/>
      <c r="C6" s="36"/>
      <c r="D6" s="36"/>
      <c r="E6" s="40"/>
      <c r="F6" s="214" t="s">
        <v>27</v>
      </c>
      <c r="G6" s="215"/>
      <c r="H6" s="215"/>
      <c r="I6" s="215"/>
      <c r="J6" s="216"/>
      <c r="K6" s="206" t="s">
        <v>127</v>
      </c>
      <c r="L6" s="207"/>
      <c r="M6" s="207"/>
      <c r="N6" s="207"/>
      <c r="O6" s="207"/>
      <c r="P6" s="207"/>
      <c r="Q6" s="207"/>
      <c r="R6" s="207"/>
      <c r="S6" s="207"/>
      <c r="T6" s="208"/>
      <c r="U6" s="141"/>
      <c r="V6" s="114"/>
      <c r="W6" s="114"/>
      <c r="X6" s="112"/>
      <c r="Y6" s="113"/>
      <c r="Z6" s="115"/>
      <c r="AO6" s="113"/>
      <c r="AR6" s="117"/>
      <c r="AS6" s="117"/>
      <c r="AT6" s="118"/>
      <c r="AU6" s="118"/>
      <c r="AV6" s="119"/>
      <c r="AW6" s="112"/>
      <c r="AX6" s="120"/>
      <c r="AY6" s="120"/>
      <c r="AZ6" s="120"/>
      <c r="BA6" s="120"/>
      <c r="BB6" s="120"/>
      <c r="BC6" s="120"/>
      <c r="BD6" s="120"/>
      <c r="BE6" s="120"/>
      <c r="BF6" s="120"/>
      <c r="BI6" s="121"/>
      <c r="BJ6" s="117"/>
    </row>
    <row r="7" spans="1:62" s="116" customFormat="1" ht="7.5" customHeight="1" outlineLevel="1" x14ac:dyDescent="0.2">
      <c r="A7" s="154"/>
      <c r="B7" s="112"/>
      <c r="C7" s="108"/>
      <c r="D7" s="109"/>
      <c r="E7" s="110"/>
      <c r="F7" s="29"/>
      <c r="G7" s="111"/>
      <c r="H7" s="122"/>
      <c r="I7" s="122"/>
      <c r="J7" s="171" t="s">
        <v>0</v>
      </c>
      <c r="K7" s="200" t="s">
        <v>26</v>
      </c>
      <c r="L7" s="201"/>
      <c r="M7" s="201"/>
      <c r="N7" s="201"/>
      <c r="O7" s="202"/>
      <c r="P7" s="105"/>
      <c r="Q7" s="173" t="s">
        <v>129</v>
      </c>
      <c r="R7" s="174"/>
      <c r="S7" s="174"/>
      <c r="T7" s="175"/>
      <c r="U7" s="141"/>
      <c r="V7" s="114"/>
      <c r="W7" s="114"/>
      <c r="X7" s="112"/>
      <c r="Y7" s="113"/>
      <c r="Z7" s="115"/>
      <c r="AO7" s="113"/>
      <c r="AR7" s="117"/>
      <c r="AS7" s="117"/>
      <c r="AT7" s="118"/>
      <c r="AU7" s="118"/>
      <c r="AV7" s="119"/>
      <c r="AW7" s="112"/>
      <c r="AX7" s="120"/>
      <c r="AY7" s="120"/>
      <c r="AZ7" s="120"/>
      <c r="BA7" s="120"/>
      <c r="BB7" s="120"/>
      <c r="BC7" s="120"/>
      <c r="BD7" s="120"/>
      <c r="BE7" s="120"/>
      <c r="BF7" s="120"/>
      <c r="BI7" s="121"/>
      <c r="BJ7" s="117"/>
    </row>
    <row r="8" spans="1:62" s="116" customFormat="1" ht="7.5" customHeight="1" outlineLevel="1" thickBot="1" x14ac:dyDescent="0.25">
      <c r="A8" s="154"/>
      <c r="B8" s="112"/>
      <c r="C8" s="109"/>
      <c r="D8" s="109"/>
      <c r="E8" s="110"/>
      <c r="F8" s="30"/>
      <c r="G8" s="31"/>
      <c r="H8" s="31"/>
      <c r="I8" s="31"/>
      <c r="J8" s="172"/>
      <c r="K8" s="203"/>
      <c r="L8" s="204"/>
      <c r="M8" s="204"/>
      <c r="N8" s="204"/>
      <c r="O8" s="205"/>
      <c r="P8" s="106"/>
      <c r="Q8" s="176"/>
      <c r="R8" s="177"/>
      <c r="S8" s="177"/>
      <c r="T8" s="178"/>
      <c r="U8" s="141"/>
      <c r="V8" s="114"/>
      <c r="W8" s="114"/>
      <c r="X8" s="112"/>
      <c r="Y8" s="113"/>
      <c r="Z8" s="115"/>
      <c r="AO8" s="113"/>
      <c r="AR8" s="117"/>
      <c r="AS8" s="117"/>
      <c r="AT8" s="118"/>
      <c r="AU8" s="118"/>
      <c r="AV8" s="119"/>
      <c r="AW8" s="112"/>
      <c r="AX8" s="120"/>
      <c r="AY8" s="120"/>
      <c r="AZ8" s="120"/>
      <c r="BA8" s="120"/>
      <c r="BB8" s="120"/>
      <c r="BC8" s="120"/>
      <c r="BD8" s="120"/>
      <c r="BE8" s="120"/>
      <c r="BF8" s="120"/>
      <c r="BI8" s="121"/>
      <c r="BJ8" s="117"/>
    </row>
    <row r="9" spans="1:62" s="116" customFormat="1" ht="12.75" customHeight="1" outlineLevel="1" x14ac:dyDescent="0.2">
      <c r="A9" s="155"/>
      <c r="B9" s="112"/>
      <c r="C9" s="109"/>
      <c r="D9" s="109"/>
      <c r="E9" s="110"/>
      <c r="F9" s="123" t="s">
        <v>60</v>
      </c>
      <c r="G9" s="124"/>
      <c r="H9" s="124"/>
      <c r="I9" s="124"/>
      <c r="J9" s="125">
        <f>SUM(BI18:BI210)</f>
        <v>0</v>
      </c>
      <c r="K9" s="194">
        <v>0</v>
      </c>
      <c r="L9" s="195"/>
      <c r="M9" s="195"/>
      <c r="N9" s="195"/>
      <c r="O9" s="196"/>
      <c r="P9" s="73"/>
      <c r="Q9" s="182">
        <f>J9*(1-K9)</f>
        <v>0</v>
      </c>
      <c r="R9" s="183"/>
      <c r="S9" s="183"/>
      <c r="T9" s="184"/>
      <c r="U9" s="141"/>
      <c r="V9" s="114"/>
      <c r="W9" s="114"/>
      <c r="X9" s="112"/>
      <c r="Y9" s="113"/>
      <c r="Z9" s="115"/>
      <c r="AO9" s="113"/>
      <c r="AR9" s="117"/>
      <c r="AS9" s="117"/>
      <c r="AT9" s="118"/>
      <c r="AU9" s="118"/>
      <c r="AV9" s="119"/>
      <c r="AW9" s="112"/>
      <c r="AX9" s="120"/>
      <c r="AY9" s="120"/>
      <c r="AZ9" s="120"/>
      <c r="BA9" s="120"/>
      <c r="BB9" s="120"/>
      <c r="BC9" s="120"/>
      <c r="BD9" s="120"/>
      <c r="BE9" s="120"/>
      <c r="BF9" s="120"/>
      <c r="BI9" s="121"/>
      <c r="BJ9" s="117"/>
    </row>
    <row r="10" spans="1:62" s="116" customFormat="1" ht="12.75" customHeight="1" outlineLevel="1" thickBot="1" x14ac:dyDescent="0.25">
      <c r="A10" s="155"/>
      <c r="B10" s="112"/>
      <c r="C10" s="109"/>
      <c r="D10" s="109"/>
      <c r="E10" s="110"/>
      <c r="F10" s="126" t="s">
        <v>1</v>
      </c>
      <c r="G10" s="127"/>
      <c r="H10" s="127"/>
      <c r="I10" s="127"/>
      <c r="J10" s="128">
        <f t="array" ref="J10">SUM(IF(IF(C18:C210&gt;0,TRUE,FALSE)+IF(D18:D210&gt;0,TRUE,FALSE),1,0))</f>
        <v>0</v>
      </c>
      <c r="K10" s="197"/>
      <c r="L10" s="198"/>
      <c r="M10" s="198"/>
      <c r="N10" s="198"/>
      <c r="O10" s="199"/>
      <c r="P10" s="74"/>
      <c r="Q10" s="185"/>
      <c r="R10" s="186"/>
      <c r="S10" s="186"/>
      <c r="T10" s="187"/>
      <c r="U10" s="141"/>
      <c r="V10" s="114"/>
      <c r="W10" s="114"/>
      <c r="X10" s="112"/>
      <c r="Y10" s="113"/>
      <c r="Z10" s="115"/>
      <c r="AO10" s="113"/>
      <c r="AR10" s="117"/>
      <c r="AS10" s="117"/>
      <c r="AT10" s="118"/>
      <c r="AU10" s="118"/>
      <c r="AV10" s="119"/>
      <c r="AW10" s="112"/>
      <c r="AX10" s="120"/>
      <c r="AY10" s="120"/>
      <c r="AZ10" s="120"/>
      <c r="BA10" s="120"/>
      <c r="BB10" s="120"/>
      <c r="BC10" s="120"/>
      <c r="BD10" s="120"/>
      <c r="BE10" s="120"/>
      <c r="BF10" s="120"/>
      <c r="BI10" s="121"/>
      <c r="BJ10" s="117"/>
    </row>
    <row r="11" spans="1:62" s="116" customFormat="1" ht="12.75" customHeight="1" outlineLevel="1" x14ac:dyDescent="0.2">
      <c r="A11" s="155"/>
      <c r="B11" s="112"/>
      <c r="C11" s="109"/>
      <c r="D11" s="109"/>
      <c r="E11" s="110"/>
      <c r="F11" s="126" t="s">
        <v>2</v>
      </c>
      <c r="G11" s="127"/>
      <c r="H11" s="127"/>
      <c r="I11" s="127"/>
      <c r="J11" s="128">
        <f t="array" ref="J11">SUM(D18:D210)</f>
        <v>0</v>
      </c>
      <c r="K11" s="188" t="s">
        <v>128</v>
      </c>
      <c r="L11" s="189"/>
      <c r="M11" s="189"/>
      <c r="N11" s="189"/>
      <c r="O11" s="189"/>
      <c r="P11" s="189"/>
      <c r="Q11" s="189"/>
      <c r="R11" s="189"/>
      <c r="S11" s="189"/>
      <c r="T11" s="190"/>
      <c r="U11" s="141"/>
      <c r="V11" s="114"/>
      <c r="W11" s="114"/>
      <c r="X11" s="112"/>
      <c r="Y11" s="113"/>
      <c r="Z11" s="115"/>
      <c r="AO11" s="113"/>
      <c r="AT11" s="119"/>
      <c r="AU11" s="119"/>
      <c r="AV11" s="119"/>
      <c r="AW11" s="112"/>
      <c r="AX11" s="120"/>
      <c r="AY11" s="120"/>
      <c r="AZ11" s="120"/>
      <c r="BA11" s="120"/>
      <c r="BB11" s="120"/>
      <c r="BC11" s="120"/>
      <c r="BD11" s="120"/>
      <c r="BE11" s="120"/>
      <c r="BF11" s="120"/>
      <c r="BI11" s="121"/>
      <c r="BJ11" s="117"/>
    </row>
    <row r="12" spans="1:62" s="116" customFormat="1" ht="12.75" customHeight="1" outlineLevel="1" x14ac:dyDescent="0.2">
      <c r="A12" s="155"/>
      <c r="B12" s="112"/>
      <c r="C12" s="37"/>
      <c r="D12" s="37"/>
      <c r="E12" s="41"/>
      <c r="F12" s="126" t="s">
        <v>3</v>
      </c>
      <c r="G12" s="127"/>
      <c r="H12" s="127"/>
      <c r="I12" s="127"/>
      <c r="J12" s="128">
        <f t="array" ref="J12">SUM(C18:C210)</f>
        <v>0</v>
      </c>
      <c r="K12" s="188"/>
      <c r="L12" s="189"/>
      <c r="M12" s="189"/>
      <c r="N12" s="189"/>
      <c r="O12" s="189"/>
      <c r="P12" s="189"/>
      <c r="Q12" s="189"/>
      <c r="R12" s="189"/>
      <c r="S12" s="189"/>
      <c r="T12" s="190"/>
      <c r="U12" s="141"/>
      <c r="V12" s="114"/>
      <c r="W12" s="114"/>
      <c r="X12" s="112"/>
      <c r="Y12" s="113"/>
      <c r="Z12" s="115"/>
      <c r="AO12" s="113"/>
      <c r="AT12" s="119"/>
      <c r="AU12" s="119"/>
      <c r="AV12" s="119"/>
      <c r="AW12" s="112"/>
      <c r="AX12" s="120"/>
      <c r="AY12" s="120"/>
      <c r="AZ12" s="120"/>
      <c r="BA12" s="120"/>
      <c r="BB12" s="120"/>
      <c r="BC12" s="120"/>
      <c r="BD12" s="120"/>
      <c r="BE12" s="120"/>
      <c r="BF12" s="120"/>
      <c r="BI12" s="121"/>
      <c r="BJ12" s="117"/>
    </row>
    <row r="13" spans="1:62" s="116" customFormat="1" ht="12.75" customHeight="1" outlineLevel="1" x14ac:dyDescent="0.2">
      <c r="A13" s="155"/>
      <c r="B13" s="112"/>
      <c r="C13" s="37"/>
      <c r="D13" s="37"/>
      <c r="E13" s="41"/>
      <c r="F13" s="126" t="s">
        <v>4</v>
      </c>
      <c r="G13" s="127"/>
      <c r="H13" s="127"/>
      <c r="I13" s="127"/>
      <c r="J13" s="128">
        <f t="array" ref="J13">SUM(C18:C210+IF(U18:U210&gt;0,D18:D210/U18:U210,0))</f>
        <v>0</v>
      </c>
      <c r="K13" s="188"/>
      <c r="L13" s="189"/>
      <c r="M13" s="189"/>
      <c r="N13" s="189"/>
      <c r="O13" s="189"/>
      <c r="P13" s="189"/>
      <c r="Q13" s="189"/>
      <c r="R13" s="189"/>
      <c r="S13" s="189"/>
      <c r="T13" s="190"/>
      <c r="U13" s="141"/>
      <c r="V13" s="114"/>
      <c r="W13" s="114"/>
      <c r="X13" s="112"/>
      <c r="Y13" s="113"/>
      <c r="Z13" s="115"/>
      <c r="AO13" s="113"/>
      <c r="AT13" s="119"/>
      <c r="AU13" s="119"/>
      <c r="AV13" s="119"/>
      <c r="AW13" s="112"/>
      <c r="AX13" s="120"/>
      <c r="AY13" s="120"/>
      <c r="AZ13" s="120"/>
      <c r="BA13" s="120"/>
      <c r="BB13" s="120"/>
      <c r="BC13" s="120"/>
      <c r="BD13" s="120"/>
      <c r="BE13" s="120"/>
      <c r="BF13" s="120"/>
      <c r="BI13" s="121"/>
      <c r="BJ13" s="117"/>
    </row>
    <row r="14" spans="1:62" s="116" customFormat="1" ht="12.75" customHeight="1" outlineLevel="1" x14ac:dyDescent="0.2">
      <c r="A14" s="155"/>
      <c r="B14" s="112"/>
      <c r="C14" s="109"/>
      <c r="D14" s="109"/>
      <c r="E14" s="110"/>
      <c r="F14" s="126" t="s">
        <v>5</v>
      </c>
      <c r="G14" s="127"/>
      <c r="H14" s="127"/>
      <c r="I14" s="127"/>
      <c r="J14" s="128">
        <f t="array" ref="J14">SUM(AO18:AO210)</f>
        <v>0</v>
      </c>
      <c r="K14" s="188"/>
      <c r="L14" s="189"/>
      <c r="M14" s="189"/>
      <c r="N14" s="189"/>
      <c r="O14" s="189"/>
      <c r="P14" s="189"/>
      <c r="Q14" s="189"/>
      <c r="R14" s="189"/>
      <c r="S14" s="189"/>
      <c r="T14" s="190"/>
      <c r="U14" s="141"/>
      <c r="V14" s="114"/>
      <c r="W14" s="114"/>
      <c r="X14" s="112"/>
      <c r="Y14" s="113"/>
      <c r="Z14" s="115"/>
      <c r="AO14" s="113"/>
      <c r="AT14" s="119"/>
      <c r="AU14" s="119"/>
      <c r="AV14" s="119"/>
      <c r="AW14" s="112"/>
      <c r="AX14" s="120"/>
      <c r="AY14" s="120"/>
      <c r="AZ14" s="120"/>
      <c r="BA14" s="120"/>
      <c r="BB14" s="120"/>
      <c r="BC14" s="120"/>
      <c r="BD14" s="120"/>
      <c r="BE14" s="120"/>
      <c r="BF14" s="120"/>
      <c r="BI14" s="121"/>
      <c r="BJ14" s="117"/>
    </row>
    <row r="15" spans="1:62" s="116" customFormat="1" ht="12.75" customHeight="1" outlineLevel="1" thickBot="1" x14ac:dyDescent="0.25">
      <c r="A15" s="155"/>
      <c r="B15" s="112"/>
      <c r="C15" s="109"/>
      <c r="D15" s="109"/>
      <c r="E15" s="110"/>
      <c r="F15" s="129" t="s">
        <v>6</v>
      </c>
      <c r="G15" s="130"/>
      <c r="H15" s="130"/>
      <c r="I15" s="130"/>
      <c r="J15" s="131">
        <f>SUM(BJ18:BJ210)</f>
        <v>0</v>
      </c>
      <c r="K15" s="191"/>
      <c r="L15" s="192"/>
      <c r="M15" s="192"/>
      <c r="N15" s="192"/>
      <c r="O15" s="192"/>
      <c r="P15" s="192"/>
      <c r="Q15" s="192"/>
      <c r="R15" s="192"/>
      <c r="S15" s="192"/>
      <c r="T15" s="193"/>
      <c r="U15" s="141"/>
      <c r="V15" s="114"/>
      <c r="W15" s="114"/>
      <c r="X15" s="112"/>
      <c r="Y15" s="113"/>
      <c r="Z15" s="115"/>
      <c r="AO15" s="113"/>
      <c r="AT15" s="119"/>
      <c r="AU15" s="119"/>
      <c r="AV15" s="119"/>
      <c r="AW15" s="112"/>
      <c r="AX15" s="120"/>
      <c r="AY15" s="120"/>
      <c r="AZ15" s="120"/>
      <c r="BA15" s="120"/>
      <c r="BB15" s="120"/>
      <c r="BC15" s="120"/>
      <c r="BD15" s="120"/>
      <c r="BE15" s="120"/>
      <c r="BF15" s="120"/>
      <c r="BI15" s="121"/>
      <c r="BJ15" s="117"/>
    </row>
    <row r="16" spans="1:62" s="3" customFormat="1" ht="4.5" customHeight="1" thickBot="1" x14ac:dyDescent="0.25">
      <c r="A16" s="154"/>
      <c r="B16" s="32"/>
      <c r="C16" s="34"/>
      <c r="D16" s="34"/>
      <c r="E16" s="39"/>
      <c r="F16" s="1"/>
      <c r="G16" s="1"/>
      <c r="H16" s="1"/>
      <c r="I16" s="18"/>
      <c r="J16" s="2"/>
      <c r="K16" s="70"/>
      <c r="L16" s="1"/>
      <c r="M16" s="1"/>
      <c r="N16" s="1"/>
      <c r="O16" s="2"/>
      <c r="P16" s="2"/>
      <c r="Q16" s="1"/>
      <c r="R16" s="1"/>
      <c r="S16" s="2"/>
      <c r="T16" s="19"/>
      <c r="U16" s="19"/>
      <c r="V16" s="65"/>
      <c r="W16" s="66"/>
      <c r="X16" s="2"/>
      <c r="Y16" s="50"/>
      <c r="Z16" s="54"/>
      <c r="AA16" s="48"/>
      <c r="AB16" s="48"/>
      <c r="AC16" s="20"/>
      <c r="AD16" s="20"/>
      <c r="AE16" s="48"/>
      <c r="AF16" s="48"/>
      <c r="AG16" s="48"/>
      <c r="AH16" s="48"/>
      <c r="AI16" s="48"/>
      <c r="AJ16" s="48"/>
      <c r="AK16" s="48"/>
      <c r="AL16" s="48"/>
      <c r="AM16" s="48"/>
      <c r="AN16" s="48"/>
      <c r="AO16" s="148"/>
      <c r="AT16" s="57"/>
      <c r="AU16" s="57"/>
      <c r="AV16" s="107"/>
      <c r="AW16" s="58"/>
      <c r="AX16" s="1"/>
      <c r="AY16" s="1"/>
      <c r="AZ16" s="1"/>
      <c r="BA16" s="1"/>
      <c r="BB16" s="1"/>
      <c r="BC16" s="1"/>
      <c r="BD16" s="1"/>
      <c r="BE16" s="1"/>
      <c r="BF16" s="1"/>
      <c r="BI16" s="45"/>
      <c r="BJ16" s="43"/>
    </row>
    <row r="17" spans="1:62" s="145" customFormat="1" ht="39" customHeight="1" thickBot="1" x14ac:dyDescent="0.25">
      <c r="A17" s="21" t="s">
        <v>136</v>
      </c>
      <c r="B17" s="21" t="s">
        <v>126</v>
      </c>
      <c r="C17" s="136" t="s">
        <v>7</v>
      </c>
      <c r="D17" s="136" t="s">
        <v>8</v>
      </c>
      <c r="E17" s="137" t="s">
        <v>121</v>
      </c>
      <c r="F17" s="21" t="s">
        <v>9</v>
      </c>
      <c r="G17" s="21" t="s">
        <v>10</v>
      </c>
      <c r="H17" s="21" t="s">
        <v>11</v>
      </c>
      <c r="I17" s="151" t="s">
        <v>50</v>
      </c>
      <c r="J17" s="152" t="s">
        <v>107</v>
      </c>
      <c r="K17" s="160" t="s">
        <v>51</v>
      </c>
      <c r="L17" s="161" t="s">
        <v>62</v>
      </c>
      <c r="M17" s="22" t="s">
        <v>59</v>
      </c>
      <c r="N17" s="22" t="s">
        <v>69</v>
      </c>
      <c r="O17" s="22" t="s">
        <v>21</v>
      </c>
      <c r="P17" s="22" t="s">
        <v>58</v>
      </c>
      <c r="Q17" s="21" t="s">
        <v>29</v>
      </c>
      <c r="R17" s="21" t="s">
        <v>68</v>
      </c>
      <c r="S17" s="22" t="s">
        <v>12</v>
      </c>
      <c r="T17" s="22" t="s">
        <v>47</v>
      </c>
      <c r="U17" s="38" t="s">
        <v>114</v>
      </c>
      <c r="V17" s="158" t="s">
        <v>13</v>
      </c>
      <c r="W17" s="67" t="s">
        <v>14</v>
      </c>
      <c r="X17" s="22" t="s">
        <v>15</v>
      </c>
      <c r="Y17" s="51" t="s">
        <v>16</v>
      </c>
      <c r="Z17" s="55" t="s">
        <v>17</v>
      </c>
      <c r="AA17" s="22" t="s">
        <v>63</v>
      </c>
      <c r="AB17" s="22" t="s">
        <v>64</v>
      </c>
      <c r="AC17" s="22" t="s">
        <v>18</v>
      </c>
      <c r="AD17" s="22" t="s">
        <v>19</v>
      </c>
      <c r="AE17" s="138" t="s">
        <v>130</v>
      </c>
      <c r="AF17" s="22" t="s">
        <v>179</v>
      </c>
      <c r="AG17" s="161" t="s">
        <v>65</v>
      </c>
      <c r="AH17" s="161" t="s">
        <v>66</v>
      </c>
      <c r="AI17" s="22" t="s">
        <v>123</v>
      </c>
      <c r="AJ17" s="22" t="s">
        <v>122</v>
      </c>
      <c r="AK17" s="22" t="s">
        <v>67</v>
      </c>
      <c r="AL17" s="165" t="s">
        <v>49</v>
      </c>
      <c r="AM17" s="22" t="s">
        <v>116</v>
      </c>
      <c r="AN17" s="22" t="s">
        <v>131</v>
      </c>
      <c r="AO17" s="144" t="s">
        <v>61</v>
      </c>
      <c r="AP17" s="164" t="s">
        <v>113</v>
      </c>
      <c r="AQ17" s="22" t="s">
        <v>117</v>
      </c>
      <c r="AR17" s="161" t="s">
        <v>22</v>
      </c>
      <c r="AS17" s="161" t="s">
        <v>23</v>
      </c>
      <c r="AT17" s="161" t="s">
        <v>24</v>
      </c>
      <c r="AU17" s="162" t="s">
        <v>25</v>
      </c>
      <c r="AV17" s="138" t="s">
        <v>120</v>
      </c>
      <c r="AW17" s="166" t="s">
        <v>118</v>
      </c>
      <c r="AX17" s="139" t="s">
        <v>52</v>
      </c>
      <c r="AY17" s="139" t="s">
        <v>53</v>
      </c>
      <c r="AZ17" s="140" t="s">
        <v>119</v>
      </c>
      <c r="BA17" s="161" t="s">
        <v>54</v>
      </c>
      <c r="BB17" s="161" t="s">
        <v>50</v>
      </c>
      <c r="BC17" s="161" t="s">
        <v>55</v>
      </c>
      <c r="BD17" s="161" t="s">
        <v>56</v>
      </c>
      <c r="BE17" s="161" t="s">
        <v>57</v>
      </c>
      <c r="BF17" s="167" t="s">
        <v>125</v>
      </c>
      <c r="BI17" s="146"/>
      <c r="BJ17" s="147"/>
    </row>
    <row r="18" spans="1:62" ht="120" customHeight="1" x14ac:dyDescent="0.2">
      <c r="A18" s="170" t="s">
        <v>178</v>
      </c>
      <c r="B18" s="132"/>
      <c r="C18" s="150">
        <v>0</v>
      </c>
      <c r="D18" s="150">
        <v>0</v>
      </c>
      <c r="E18" s="133">
        <v>1316.7</v>
      </c>
      <c r="F18" s="134" t="s">
        <v>555</v>
      </c>
      <c r="G18" s="86" t="s">
        <v>556</v>
      </c>
      <c r="H18" s="86" t="s">
        <v>389</v>
      </c>
      <c r="I18" s="89"/>
      <c r="J18" s="90">
        <v>4</v>
      </c>
      <c r="K18" s="86"/>
      <c r="L18" s="86"/>
      <c r="M18" s="92" t="s">
        <v>150</v>
      </c>
      <c r="N18" s="86" t="s">
        <v>108</v>
      </c>
      <c r="O18" s="163" t="s">
        <v>160</v>
      </c>
      <c r="P18" s="163" t="s">
        <v>160</v>
      </c>
      <c r="Q18" s="91" t="s">
        <v>329</v>
      </c>
      <c r="R18" s="91" t="s">
        <v>203</v>
      </c>
      <c r="S18" s="91" t="s">
        <v>557</v>
      </c>
      <c r="T18" s="92">
        <v>10</v>
      </c>
      <c r="U18" s="93">
        <v>5</v>
      </c>
      <c r="V18" s="94">
        <v>44895</v>
      </c>
      <c r="W18" s="94">
        <v>46289</v>
      </c>
      <c r="X18" s="95">
        <v>9785171525583</v>
      </c>
      <c r="Y18" s="96">
        <v>400</v>
      </c>
      <c r="Z18" s="97">
        <v>0.76400000000000001</v>
      </c>
      <c r="AA18" s="98" t="s">
        <v>185</v>
      </c>
      <c r="AB18" s="98" t="s">
        <v>188</v>
      </c>
      <c r="AC18" s="98" t="s">
        <v>186</v>
      </c>
      <c r="AD18" s="91" t="s">
        <v>109</v>
      </c>
      <c r="AE18" s="135" t="s">
        <v>115</v>
      </c>
      <c r="AF18" s="168"/>
      <c r="AG18" s="98" t="s">
        <v>404</v>
      </c>
      <c r="AH18" s="98"/>
      <c r="AI18" s="86" t="s">
        <v>390</v>
      </c>
      <c r="AJ18" s="101"/>
      <c r="AK18" s="91"/>
      <c r="AL18" s="100" t="s">
        <v>558</v>
      </c>
      <c r="AM18" s="86" t="s">
        <v>252</v>
      </c>
      <c r="AN18" s="86" t="s">
        <v>225</v>
      </c>
      <c r="AO18" s="143">
        <f t="shared" ref="AO18:AO49" si="0">C18*U18+D18</f>
        <v>0</v>
      </c>
      <c r="AP18" s="85" t="s">
        <v>559</v>
      </c>
      <c r="AQ18" s="100" t="s">
        <v>156</v>
      </c>
      <c r="AR18" s="97" t="s">
        <v>124</v>
      </c>
      <c r="AV18" s="99"/>
      <c r="AW18" s="159" t="s">
        <v>560</v>
      </c>
      <c r="AX18" s="102" t="s">
        <v>561</v>
      </c>
      <c r="AY18" s="157" t="s">
        <v>562</v>
      </c>
      <c r="AZ18" s="159"/>
      <c r="BF18" s="103">
        <v>46293</v>
      </c>
      <c r="BG18" s="46"/>
      <c r="BH18" s="46"/>
      <c r="BI18" s="46">
        <f t="shared" ref="BI18:BI49" si="1">AO18*E18</f>
        <v>0</v>
      </c>
      <c r="BJ18" s="46">
        <f t="shared" ref="BJ18:BJ49" si="2">AO18*Z18</f>
        <v>0</v>
      </c>
    </row>
    <row r="19" spans="1:62" ht="120" customHeight="1" x14ac:dyDescent="0.2">
      <c r="A19" s="170" t="s">
        <v>178</v>
      </c>
      <c r="B19" s="132"/>
      <c r="C19" s="150">
        <v>0</v>
      </c>
      <c r="D19" s="150">
        <v>0</v>
      </c>
      <c r="E19" s="133">
        <v>1102.5</v>
      </c>
      <c r="F19" s="134" t="s">
        <v>563</v>
      </c>
      <c r="G19" s="86" t="s">
        <v>564</v>
      </c>
      <c r="H19" s="86" t="s">
        <v>565</v>
      </c>
      <c r="I19" s="89"/>
      <c r="J19" s="90">
        <v>6</v>
      </c>
      <c r="K19" s="86"/>
      <c r="L19" s="86"/>
      <c r="M19" s="92" t="s">
        <v>132</v>
      </c>
      <c r="N19" s="86" t="s">
        <v>108</v>
      </c>
      <c r="O19" s="163" t="s">
        <v>171</v>
      </c>
      <c r="P19" s="163" t="s">
        <v>499</v>
      </c>
      <c r="Q19" s="91" t="s">
        <v>329</v>
      </c>
      <c r="R19" s="91" t="s">
        <v>203</v>
      </c>
      <c r="S19" s="91" t="s">
        <v>566</v>
      </c>
      <c r="T19" s="92">
        <v>22</v>
      </c>
      <c r="U19" s="93">
        <v>8</v>
      </c>
      <c r="V19" s="94">
        <v>45901</v>
      </c>
      <c r="W19" s="94">
        <v>46288</v>
      </c>
      <c r="X19" s="95">
        <v>9785171700478</v>
      </c>
      <c r="Y19" s="96">
        <v>432</v>
      </c>
      <c r="Z19" s="97">
        <v>0.5</v>
      </c>
      <c r="AA19" s="98" t="s">
        <v>133</v>
      </c>
      <c r="AB19" s="98" t="s">
        <v>232</v>
      </c>
      <c r="AC19" s="98" t="s">
        <v>134</v>
      </c>
      <c r="AD19" s="91" t="s">
        <v>109</v>
      </c>
      <c r="AE19" s="135" t="s">
        <v>115</v>
      </c>
      <c r="AF19" s="168"/>
      <c r="AG19" s="98" t="s">
        <v>283</v>
      </c>
      <c r="AH19" s="98"/>
      <c r="AI19" s="86" t="s">
        <v>565</v>
      </c>
      <c r="AJ19" s="101"/>
      <c r="AK19" s="91" t="s">
        <v>567</v>
      </c>
      <c r="AL19" s="100" t="s">
        <v>568</v>
      </c>
      <c r="AM19" s="86" t="s">
        <v>206</v>
      </c>
      <c r="AN19" s="86" t="s">
        <v>152</v>
      </c>
      <c r="AO19" s="143">
        <f t="shared" si="0"/>
        <v>0</v>
      </c>
      <c r="AP19" s="85" t="s">
        <v>569</v>
      </c>
      <c r="AQ19" s="100" t="s">
        <v>153</v>
      </c>
      <c r="AR19" s="97" t="s">
        <v>124</v>
      </c>
      <c r="AV19" s="99"/>
      <c r="AW19" s="159" t="s">
        <v>570</v>
      </c>
      <c r="AX19" s="102" t="s">
        <v>571</v>
      </c>
      <c r="AY19" s="157" t="s">
        <v>572</v>
      </c>
      <c r="AZ19" s="159"/>
      <c r="BF19" s="103">
        <v>46293</v>
      </c>
      <c r="BG19" s="46"/>
      <c r="BH19" s="46"/>
      <c r="BI19" s="46">
        <f t="shared" si="1"/>
        <v>0</v>
      </c>
      <c r="BJ19" s="46">
        <f t="shared" si="2"/>
        <v>0</v>
      </c>
    </row>
    <row r="20" spans="1:62" ht="120" customHeight="1" x14ac:dyDescent="0.2">
      <c r="A20" s="170" t="s">
        <v>178</v>
      </c>
      <c r="B20" s="132"/>
      <c r="C20" s="150">
        <v>0</v>
      </c>
      <c r="D20" s="150">
        <v>0</v>
      </c>
      <c r="E20" s="133">
        <v>1316.7</v>
      </c>
      <c r="F20" s="134" t="s">
        <v>1471</v>
      </c>
      <c r="G20" s="86" t="s">
        <v>1472</v>
      </c>
      <c r="H20" s="86" t="s">
        <v>538</v>
      </c>
      <c r="I20" s="89"/>
      <c r="J20" s="90">
        <v>6</v>
      </c>
      <c r="K20" s="86"/>
      <c r="L20" s="86"/>
      <c r="M20" s="92" t="s">
        <v>150</v>
      </c>
      <c r="N20" s="86" t="s">
        <v>108</v>
      </c>
      <c r="O20" s="163" t="s">
        <v>196</v>
      </c>
      <c r="P20" s="163" t="s">
        <v>197</v>
      </c>
      <c r="Q20" s="91" t="s">
        <v>329</v>
      </c>
      <c r="R20" s="91" t="s">
        <v>203</v>
      </c>
      <c r="S20" s="91" t="s">
        <v>1473</v>
      </c>
      <c r="T20" s="92">
        <v>10</v>
      </c>
      <c r="U20" s="93">
        <v>3</v>
      </c>
      <c r="V20" s="94">
        <v>42026</v>
      </c>
      <c r="W20" s="94">
        <v>46291</v>
      </c>
      <c r="X20" s="95">
        <v>9785170877225</v>
      </c>
      <c r="Y20" s="96">
        <v>464</v>
      </c>
      <c r="Z20" s="97">
        <v>0.70699999999999996</v>
      </c>
      <c r="AA20" s="98" t="s">
        <v>185</v>
      </c>
      <c r="AB20" s="98" t="s">
        <v>332</v>
      </c>
      <c r="AC20" s="98" t="s">
        <v>186</v>
      </c>
      <c r="AD20" s="91" t="s">
        <v>109</v>
      </c>
      <c r="AE20" s="135" t="s">
        <v>115</v>
      </c>
      <c r="AF20" s="168"/>
      <c r="AG20" s="98" t="s">
        <v>283</v>
      </c>
      <c r="AH20" s="98"/>
      <c r="AI20" s="86" t="s">
        <v>538</v>
      </c>
      <c r="AJ20" s="101"/>
      <c r="AK20" s="91"/>
      <c r="AL20" s="100" t="s">
        <v>1474</v>
      </c>
      <c r="AM20" s="86" t="s">
        <v>206</v>
      </c>
      <c r="AN20" s="86" t="s">
        <v>152</v>
      </c>
      <c r="AO20" s="143">
        <f t="shared" si="0"/>
        <v>0</v>
      </c>
      <c r="AP20" s="85" t="s">
        <v>1475</v>
      </c>
      <c r="AQ20" s="100" t="s">
        <v>153</v>
      </c>
      <c r="AR20" s="97" t="s">
        <v>124</v>
      </c>
      <c r="AV20" s="99"/>
      <c r="AW20" s="159" t="s">
        <v>1476</v>
      </c>
      <c r="AX20" s="102"/>
      <c r="AY20" s="157" t="s">
        <v>1477</v>
      </c>
      <c r="AZ20" s="159"/>
      <c r="BF20" s="103">
        <v>46296</v>
      </c>
      <c r="BG20" s="46"/>
      <c r="BH20" s="46"/>
      <c r="BI20" s="46">
        <f t="shared" si="1"/>
        <v>0</v>
      </c>
      <c r="BJ20" s="46">
        <f t="shared" si="2"/>
        <v>0</v>
      </c>
    </row>
    <row r="21" spans="1:62" ht="120" customHeight="1" x14ac:dyDescent="0.2">
      <c r="A21" s="170" t="s">
        <v>178</v>
      </c>
      <c r="B21" s="132"/>
      <c r="C21" s="150">
        <v>0</v>
      </c>
      <c r="D21" s="150">
        <v>0</v>
      </c>
      <c r="E21" s="133">
        <v>1052.1000000000001</v>
      </c>
      <c r="F21" s="134" t="s">
        <v>450</v>
      </c>
      <c r="G21" s="86" t="s">
        <v>400</v>
      </c>
      <c r="H21" s="86" t="s">
        <v>1736</v>
      </c>
      <c r="I21" s="89"/>
      <c r="J21" s="90" t="s">
        <v>192</v>
      </c>
      <c r="K21" s="86"/>
      <c r="L21" s="86"/>
      <c r="M21" s="92" t="s">
        <v>150</v>
      </c>
      <c r="N21" s="86" t="s">
        <v>315</v>
      </c>
      <c r="O21" s="163" t="s">
        <v>160</v>
      </c>
      <c r="P21" s="163" t="s">
        <v>160</v>
      </c>
      <c r="Q21" s="91" t="s">
        <v>329</v>
      </c>
      <c r="R21" s="91" t="s">
        <v>203</v>
      </c>
      <c r="S21" s="91" t="s">
        <v>1737</v>
      </c>
      <c r="T21" s="92">
        <v>10</v>
      </c>
      <c r="U21" s="93">
        <v>6</v>
      </c>
      <c r="V21" s="94">
        <v>46293</v>
      </c>
      <c r="W21" s="94">
        <v>46293</v>
      </c>
      <c r="X21" s="95">
        <v>9785171807672</v>
      </c>
      <c r="Y21" s="96">
        <v>480</v>
      </c>
      <c r="Z21" s="97">
        <v>0.54300000000000004</v>
      </c>
      <c r="AA21" s="98" t="s">
        <v>144</v>
      </c>
      <c r="AB21" s="98" t="s">
        <v>274</v>
      </c>
      <c r="AC21" s="98" t="s">
        <v>145</v>
      </c>
      <c r="AD21" s="91" t="s">
        <v>109</v>
      </c>
      <c r="AE21" s="169" t="s">
        <v>193</v>
      </c>
      <c r="AF21" s="168"/>
      <c r="AG21" s="98" t="s">
        <v>299</v>
      </c>
      <c r="AH21" s="98"/>
      <c r="AI21" s="86" t="s">
        <v>1738</v>
      </c>
      <c r="AJ21" s="101"/>
      <c r="AK21" s="91" t="s">
        <v>552</v>
      </c>
      <c r="AL21" s="100" t="s">
        <v>1739</v>
      </c>
      <c r="AM21" s="86" t="s">
        <v>211</v>
      </c>
      <c r="AN21" s="86" t="s">
        <v>152</v>
      </c>
      <c r="AO21" s="143">
        <f t="shared" si="0"/>
        <v>0</v>
      </c>
      <c r="AP21" s="85" t="s">
        <v>1740</v>
      </c>
      <c r="AQ21" s="100" t="s">
        <v>110</v>
      </c>
      <c r="AR21" s="97" t="s">
        <v>124</v>
      </c>
      <c r="AV21" s="99"/>
      <c r="AW21" s="159" t="s">
        <v>1741</v>
      </c>
      <c r="AX21" s="102" t="s">
        <v>1742</v>
      </c>
      <c r="AY21" s="157" t="s">
        <v>1743</v>
      </c>
      <c r="AZ21" s="159"/>
      <c r="BF21" s="103">
        <v>46297</v>
      </c>
      <c r="BG21" s="46"/>
      <c r="BH21" s="46"/>
      <c r="BI21" s="46">
        <f t="shared" si="1"/>
        <v>0</v>
      </c>
      <c r="BJ21" s="46">
        <f t="shared" si="2"/>
        <v>0</v>
      </c>
    </row>
    <row r="22" spans="1:62" ht="120" customHeight="1" x14ac:dyDescent="0.2">
      <c r="A22" s="170" t="s">
        <v>178</v>
      </c>
      <c r="B22" s="132"/>
      <c r="C22" s="150">
        <v>0</v>
      </c>
      <c r="D22" s="150">
        <v>0</v>
      </c>
      <c r="E22" s="133">
        <v>762.30000000000007</v>
      </c>
      <c r="F22" s="134" t="s">
        <v>573</v>
      </c>
      <c r="G22" s="86" t="s">
        <v>574</v>
      </c>
      <c r="H22" s="86" t="s">
        <v>373</v>
      </c>
      <c r="I22" s="89"/>
      <c r="J22" s="90">
        <v>1</v>
      </c>
      <c r="K22" s="86"/>
      <c r="L22" s="86"/>
      <c r="M22" s="92" t="s">
        <v>150</v>
      </c>
      <c r="N22" s="86" t="s">
        <v>108</v>
      </c>
      <c r="O22" s="163" t="s">
        <v>243</v>
      </c>
      <c r="P22" s="163" t="s">
        <v>243</v>
      </c>
      <c r="Q22" s="91" t="s">
        <v>329</v>
      </c>
      <c r="R22" s="91" t="s">
        <v>203</v>
      </c>
      <c r="S22" s="91" t="s">
        <v>575</v>
      </c>
      <c r="T22" s="92">
        <v>22</v>
      </c>
      <c r="U22" s="93">
        <v>5</v>
      </c>
      <c r="V22" s="94">
        <v>46289</v>
      </c>
      <c r="W22" s="94">
        <v>46289</v>
      </c>
      <c r="X22" s="95">
        <v>9785171916831</v>
      </c>
      <c r="Y22" s="96">
        <v>512</v>
      </c>
      <c r="Z22" s="97">
        <v>0.56399999999999995</v>
      </c>
      <c r="AA22" s="98" t="s">
        <v>144</v>
      </c>
      <c r="AB22" s="98" t="s">
        <v>135</v>
      </c>
      <c r="AC22" s="98" t="s">
        <v>145</v>
      </c>
      <c r="AD22" s="91" t="s">
        <v>109</v>
      </c>
      <c r="AE22" s="169" t="s">
        <v>193</v>
      </c>
      <c r="AF22" s="168"/>
      <c r="AG22" s="98" t="s">
        <v>299</v>
      </c>
      <c r="AH22" s="98"/>
      <c r="AI22" s="86" t="s">
        <v>374</v>
      </c>
      <c r="AJ22" s="101"/>
      <c r="AK22" s="91" t="s">
        <v>576</v>
      </c>
      <c r="AL22" s="100" t="s">
        <v>577</v>
      </c>
      <c r="AM22" s="86" t="s">
        <v>211</v>
      </c>
      <c r="AN22" s="86" t="s">
        <v>152</v>
      </c>
      <c r="AO22" s="143">
        <f t="shared" si="0"/>
        <v>0</v>
      </c>
      <c r="AP22" s="85" t="s">
        <v>578</v>
      </c>
      <c r="AQ22" s="100" t="s">
        <v>153</v>
      </c>
      <c r="AR22" s="97" t="s">
        <v>124</v>
      </c>
      <c r="AV22" s="99" t="s">
        <v>120</v>
      </c>
      <c r="AW22" s="159" t="s">
        <v>579</v>
      </c>
      <c r="AX22" s="102" t="s">
        <v>580</v>
      </c>
      <c r="AY22" s="157" t="s">
        <v>581</v>
      </c>
      <c r="AZ22" s="159"/>
      <c r="BF22" s="103">
        <v>46293</v>
      </c>
      <c r="BG22" s="46"/>
      <c r="BH22" s="46"/>
      <c r="BI22" s="46">
        <f t="shared" si="1"/>
        <v>0</v>
      </c>
      <c r="BJ22" s="46">
        <f t="shared" si="2"/>
        <v>0</v>
      </c>
    </row>
    <row r="23" spans="1:62" ht="120" customHeight="1" x14ac:dyDescent="0.2">
      <c r="A23" s="170" t="s">
        <v>178</v>
      </c>
      <c r="B23" s="132"/>
      <c r="C23" s="150">
        <v>0</v>
      </c>
      <c r="D23" s="150">
        <v>0</v>
      </c>
      <c r="E23" s="133">
        <v>806.40000000000009</v>
      </c>
      <c r="F23" s="134" t="s">
        <v>582</v>
      </c>
      <c r="G23" s="86" t="s">
        <v>583</v>
      </c>
      <c r="H23" s="86" t="s">
        <v>336</v>
      </c>
      <c r="I23" s="89"/>
      <c r="J23" s="90">
        <v>5</v>
      </c>
      <c r="K23" s="86"/>
      <c r="L23" s="86"/>
      <c r="M23" s="92" t="s">
        <v>150</v>
      </c>
      <c r="N23" s="86" t="s">
        <v>108</v>
      </c>
      <c r="O23" s="163" t="s">
        <v>205</v>
      </c>
      <c r="P23" s="163" t="s">
        <v>205</v>
      </c>
      <c r="Q23" s="91" t="s">
        <v>329</v>
      </c>
      <c r="R23" s="91" t="s">
        <v>203</v>
      </c>
      <c r="S23" s="91" t="s">
        <v>584</v>
      </c>
      <c r="T23" s="92">
        <v>22</v>
      </c>
      <c r="U23" s="93">
        <v>12</v>
      </c>
      <c r="V23" s="94">
        <v>46114</v>
      </c>
      <c r="W23" s="94">
        <v>46288</v>
      </c>
      <c r="X23" s="95">
        <v>9785171750787</v>
      </c>
      <c r="Y23" s="96">
        <v>416</v>
      </c>
      <c r="Z23" s="97">
        <v>0.44700000000000001</v>
      </c>
      <c r="AA23" s="98" t="s">
        <v>144</v>
      </c>
      <c r="AB23" s="98" t="s">
        <v>163</v>
      </c>
      <c r="AC23" s="98" t="s">
        <v>145</v>
      </c>
      <c r="AD23" s="91" t="s">
        <v>109</v>
      </c>
      <c r="AE23" s="135" t="s">
        <v>115</v>
      </c>
      <c r="AF23" s="168"/>
      <c r="AG23" s="98" t="s">
        <v>437</v>
      </c>
      <c r="AH23" s="98"/>
      <c r="AI23" s="86" t="s">
        <v>337</v>
      </c>
      <c r="AJ23" s="101" t="s">
        <v>153</v>
      </c>
      <c r="AK23" s="91"/>
      <c r="AL23" s="100" t="s">
        <v>585</v>
      </c>
      <c r="AM23" s="86" t="s">
        <v>211</v>
      </c>
      <c r="AN23" s="86" t="s">
        <v>152</v>
      </c>
      <c r="AO23" s="143">
        <f t="shared" si="0"/>
        <v>0</v>
      </c>
      <c r="AP23" s="85" t="s">
        <v>586</v>
      </c>
      <c r="AQ23" s="100" t="s">
        <v>153</v>
      </c>
      <c r="AR23" s="97" t="s">
        <v>124</v>
      </c>
      <c r="AV23" s="99"/>
      <c r="AW23" s="159" t="s">
        <v>587</v>
      </c>
      <c r="AX23" s="102" t="s">
        <v>588</v>
      </c>
      <c r="AY23" s="157" t="s">
        <v>589</v>
      </c>
      <c r="AZ23" s="159"/>
      <c r="BF23" s="103">
        <v>46293</v>
      </c>
      <c r="BG23" s="46"/>
      <c r="BH23" s="46"/>
      <c r="BI23" s="46">
        <f t="shared" si="1"/>
        <v>0</v>
      </c>
      <c r="BJ23" s="46">
        <f t="shared" si="2"/>
        <v>0</v>
      </c>
    </row>
    <row r="24" spans="1:62" ht="120" customHeight="1" x14ac:dyDescent="0.2">
      <c r="A24" s="170" t="s">
        <v>178</v>
      </c>
      <c r="B24" s="132"/>
      <c r="C24" s="150">
        <v>0</v>
      </c>
      <c r="D24" s="150">
        <v>0</v>
      </c>
      <c r="E24" s="133">
        <v>674.1</v>
      </c>
      <c r="F24" s="134" t="s">
        <v>1478</v>
      </c>
      <c r="G24" s="86" t="s">
        <v>401</v>
      </c>
      <c r="H24" s="86" t="s">
        <v>336</v>
      </c>
      <c r="I24" s="89"/>
      <c r="J24" s="90">
        <v>2</v>
      </c>
      <c r="K24" s="86"/>
      <c r="L24" s="86"/>
      <c r="M24" s="92" t="s">
        <v>150</v>
      </c>
      <c r="N24" s="86" t="s">
        <v>108</v>
      </c>
      <c r="O24" s="163" t="s">
        <v>205</v>
      </c>
      <c r="P24" s="163" t="s">
        <v>205</v>
      </c>
      <c r="Q24" s="91" t="s">
        <v>329</v>
      </c>
      <c r="R24" s="91" t="s">
        <v>203</v>
      </c>
      <c r="S24" s="91" t="s">
        <v>1479</v>
      </c>
      <c r="T24" s="92">
        <v>22</v>
      </c>
      <c r="U24" s="93">
        <v>6</v>
      </c>
      <c r="V24" s="94">
        <v>45950</v>
      </c>
      <c r="W24" s="94">
        <v>46292</v>
      </c>
      <c r="X24" s="95">
        <v>9785171796754</v>
      </c>
      <c r="Y24" s="96">
        <v>416</v>
      </c>
      <c r="Z24" s="97">
        <v>0.38900000000000001</v>
      </c>
      <c r="AA24" s="98" t="s">
        <v>144</v>
      </c>
      <c r="AB24" s="98" t="s">
        <v>151</v>
      </c>
      <c r="AC24" s="98" t="s">
        <v>145</v>
      </c>
      <c r="AD24" s="91" t="s">
        <v>109</v>
      </c>
      <c r="AE24" s="135" t="s">
        <v>115</v>
      </c>
      <c r="AF24" s="168"/>
      <c r="AG24" s="98" t="s">
        <v>299</v>
      </c>
      <c r="AH24" s="98"/>
      <c r="AI24" s="86" t="s">
        <v>337</v>
      </c>
      <c r="AJ24" s="101"/>
      <c r="AK24" s="91"/>
      <c r="AL24" s="100" t="s">
        <v>1480</v>
      </c>
      <c r="AM24" s="86" t="s">
        <v>211</v>
      </c>
      <c r="AN24" s="86" t="s">
        <v>152</v>
      </c>
      <c r="AO24" s="143">
        <f t="shared" si="0"/>
        <v>0</v>
      </c>
      <c r="AP24" s="85" t="s">
        <v>1481</v>
      </c>
      <c r="AQ24" s="100" t="s">
        <v>153</v>
      </c>
      <c r="AR24" s="97" t="s">
        <v>124</v>
      </c>
      <c r="AV24" s="99"/>
      <c r="AW24" s="159" t="s">
        <v>1482</v>
      </c>
      <c r="AX24" s="102" t="s">
        <v>1483</v>
      </c>
      <c r="AY24" s="157" t="s">
        <v>1484</v>
      </c>
      <c r="AZ24" s="159"/>
      <c r="BF24" s="103">
        <v>46296</v>
      </c>
      <c r="BG24" s="46"/>
      <c r="BH24" s="46"/>
      <c r="BI24" s="46">
        <f t="shared" si="1"/>
        <v>0</v>
      </c>
      <c r="BJ24" s="46">
        <f t="shared" si="2"/>
        <v>0</v>
      </c>
    </row>
    <row r="25" spans="1:62" ht="120" customHeight="1" x14ac:dyDescent="0.2">
      <c r="A25" s="170" t="s">
        <v>178</v>
      </c>
      <c r="B25" s="132"/>
      <c r="C25" s="150">
        <v>0</v>
      </c>
      <c r="D25" s="150">
        <v>0</v>
      </c>
      <c r="E25" s="133">
        <v>3257.1000000000004</v>
      </c>
      <c r="F25" s="134" t="s">
        <v>590</v>
      </c>
      <c r="G25" s="86" t="s">
        <v>591</v>
      </c>
      <c r="H25" s="86" t="s">
        <v>592</v>
      </c>
      <c r="I25" s="89"/>
      <c r="J25" s="90" t="s">
        <v>194</v>
      </c>
      <c r="K25" s="86"/>
      <c r="L25" s="86"/>
      <c r="M25" s="92" t="s">
        <v>150</v>
      </c>
      <c r="N25" s="86" t="s">
        <v>108</v>
      </c>
      <c r="O25" s="163" t="s">
        <v>196</v>
      </c>
      <c r="P25" s="163" t="s">
        <v>197</v>
      </c>
      <c r="Q25" s="91" t="s">
        <v>329</v>
      </c>
      <c r="R25" s="91" t="s">
        <v>203</v>
      </c>
      <c r="S25" s="91" t="s">
        <v>593</v>
      </c>
      <c r="T25" s="92">
        <v>22</v>
      </c>
      <c r="U25" s="93">
        <v>4</v>
      </c>
      <c r="V25" s="94">
        <v>46288</v>
      </c>
      <c r="W25" s="94">
        <v>46288</v>
      </c>
      <c r="X25" s="95">
        <v>9785171731229</v>
      </c>
      <c r="Y25" s="96">
        <v>672</v>
      </c>
      <c r="Z25" s="97">
        <v>1.59</v>
      </c>
      <c r="AA25" s="98" t="s">
        <v>138</v>
      </c>
      <c r="AB25" s="98" t="s">
        <v>217</v>
      </c>
      <c r="AC25" s="98" t="s">
        <v>139</v>
      </c>
      <c r="AD25" s="91" t="s">
        <v>109</v>
      </c>
      <c r="AE25" s="169" t="s">
        <v>193</v>
      </c>
      <c r="AF25" s="168"/>
      <c r="AG25" s="98" t="s">
        <v>431</v>
      </c>
      <c r="AH25" s="98"/>
      <c r="AI25" s="86" t="s">
        <v>594</v>
      </c>
      <c r="AJ25" s="101"/>
      <c r="AK25" s="91" t="s">
        <v>595</v>
      </c>
      <c r="AL25" s="100" t="s">
        <v>596</v>
      </c>
      <c r="AM25" s="86" t="s">
        <v>357</v>
      </c>
      <c r="AN25" s="86" t="s">
        <v>225</v>
      </c>
      <c r="AO25" s="143">
        <f t="shared" si="0"/>
        <v>0</v>
      </c>
      <c r="AP25" s="85" t="s">
        <v>597</v>
      </c>
      <c r="AQ25" s="100" t="s">
        <v>153</v>
      </c>
      <c r="AR25" s="97" t="s">
        <v>124</v>
      </c>
      <c r="AV25" s="99"/>
      <c r="AW25" s="159" t="s">
        <v>598</v>
      </c>
      <c r="AX25" s="102"/>
      <c r="AY25" s="157" t="s">
        <v>599</v>
      </c>
      <c r="AZ25" s="159"/>
      <c r="BF25" s="103">
        <v>46293</v>
      </c>
      <c r="BG25" s="46"/>
      <c r="BH25" s="46"/>
      <c r="BI25" s="46">
        <f t="shared" si="1"/>
        <v>0</v>
      </c>
      <c r="BJ25" s="46">
        <f t="shared" si="2"/>
        <v>0</v>
      </c>
    </row>
    <row r="26" spans="1:62" ht="120" customHeight="1" x14ac:dyDescent="0.2">
      <c r="A26" s="170" t="s">
        <v>178</v>
      </c>
      <c r="B26" s="132"/>
      <c r="C26" s="150">
        <v>0</v>
      </c>
      <c r="D26" s="150">
        <v>0</v>
      </c>
      <c r="E26" s="133">
        <v>630</v>
      </c>
      <c r="F26" s="134" t="s">
        <v>1220</v>
      </c>
      <c r="G26" s="86" t="s">
        <v>1221</v>
      </c>
      <c r="H26" s="86" t="s">
        <v>344</v>
      </c>
      <c r="I26" s="89"/>
      <c r="J26" s="90" t="s">
        <v>192</v>
      </c>
      <c r="K26" s="86"/>
      <c r="L26" s="86"/>
      <c r="M26" s="92" t="s">
        <v>150</v>
      </c>
      <c r="N26" s="86" t="s">
        <v>108</v>
      </c>
      <c r="O26" s="163" t="s">
        <v>243</v>
      </c>
      <c r="P26" s="163" t="s">
        <v>243</v>
      </c>
      <c r="Q26" s="91" t="s">
        <v>329</v>
      </c>
      <c r="R26" s="91" t="s">
        <v>203</v>
      </c>
      <c r="S26" s="91" t="s">
        <v>1222</v>
      </c>
      <c r="T26" s="92">
        <v>10</v>
      </c>
      <c r="U26" s="93">
        <v>14</v>
      </c>
      <c r="V26" s="94">
        <v>46288</v>
      </c>
      <c r="W26" s="94">
        <v>46288</v>
      </c>
      <c r="X26" s="95">
        <v>9785171653712</v>
      </c>
      <c r="Y26" s="96">
        <v>256</v>
      </c>
      <c r="Z26" s="97">
        <v>0.29599999999999999</v>
      </c>
      <c r="AA26" s="98" t="s">
        <v>144</v>
      </c>
      <c r="AB26" s="98" t="s">
        <v>159</v>
      </c>
      <c r="AC26" s="98" t="s">
        <v>145</v>
      </c>
      <c r="AD26" s="91" t="s">
        <v>109</v>
      </c>
      <c r="AE26" s="169" t="s">
        <v>193</v>
      </c>
      <c r="AF26" s="168"/>
      <c r="AG26" s="98" t="s">
        <v>399</v>
      </c>
      <c r="AH26" s="98"/>
      <c r="AI26" s="86" t="s">
        <v>345</v>
      </c>
      <c r="AJ26" s="101"/>
      <c r="AK26" s="91" t="s">
        <v>1223</v>
      </c>
      <c r="AL26" s="100" t="s">
        <v>1224</v>
      </c>
      <c r="AM26" s="86" t="s">
        <v>257</v>
      </c>
      <c r="AN26" s="86" t="s">
        <v>152</v>
      </c>
      <c r="AO26" s="143">
        <f t="shared" si="0"/>
        <v>0</v>
      </c>
      <c r="AP26" s="85" t="s">
        <v>1225</v>
      </c>
      <c r="AQ26" s="100" t="s">
        <v>110</v>
      </c>
      <c r="AR26" s="97" t="s">
        <v>124</v>
      </c>
      <c r="AV26" s="99"/>
      <c r="AW26" s="159" t="s">
        <v>1226</v>
      </c>
      <c r="AX26" s="102"/>
      <c r="AY26" s="157" t="s">
        <v>1227</v>
      </c>
      <c r="AZ26" s="159"/>
      <c r="BF26" s="103">
        <v>46295</v>
      </c>
      <c r="BG26" s="46"/>
      <c r="BH26" s="46"/>
      <c r="BI26" s="46">
        <f t="shared" si="1"/>
        <v>0</v>
      </c>
      <c r="BJ26" s="46">
        <f t="shared" si="2"/>
        <v>0</v>
      </c>
    </row>
    <row r="27" spans="1:62" ht="120" customHeight="1" x14ac:dyDescent="0.2">
      <c r="A27" s="170" t="s">
        <v>178</v>
      </c>
      <c r="B27" s="132"/>
      <c r="C27" s="150">
        <v>0</v>
      </c>
      <c r="D27" s="150">
        <v>0</v>
      </c>
      <c r="E27" s="133">
        <v>781.2</v>
      </c>
      <c r="F27" s="134" t="s">
        <v>1228</v>
      </c>
      <c r="G27" s="86" t="s">
        <v>1229</v>
      </c>
      <c r="H27" s="86" t="s">
        <v>344</v>
      </c>
      <c r="I27" s="89"/>
      <c r="J27" s="90" t="s">
        <v>192</v>
      </c>
      <c r="K27" s="86"/>
      <c r="L27" s="86"/>
      <c r="M27" s="92" t="s">
        <v>150</v>
      </c>
      <c r="N27" s="86" t="s">
        <v>108</v>
      </c>
      <c r="O27" s="163" t="s">
        <v>160</v>
      </c>
      <c r="P27" s="163" t="s">
        <v>160</v>
      </c>
      <c r="Q27" s="91" t="s">
        <v>329</v>
      </c>
      <c r="R27" s="91" t="s">
        <v>203</v>
      </c>
      <c r="S27" s="91" t="s">
        <v>1230</v>
      </c>
      <c r="T27" s="92">
        <v>10</v>
      </c>
      <c r="U27" s="93">
        <v>16</v>
      </c>
      <c r="V27" s="94">
        <v>46289</v>
      </c>
      <c r="W27" s="94">
        <v>46289</v>
      </c>
      <c r="X27" s="95">
        <v>9785171887094</v>
      </c>
      <c r="Y27" s="96">
        <v>320</v>
      </c>
      <c r="Z27" s="97">
        <v>0.33800000000000002</v>
      </c>
      <c r="AA27" s="98" t="s">
        <v>144</v>
      </c>
      <c r="AB27" s="98" t="s">
        <v>163</v>
      </c>
      <c r="AC27" s="98" t="s">
        <v>145</v>
      </c>
      <c r="AD27" s="91" t="s">
        <v>109</v>
      </c>
      <c r="AE27" s="169" t="s">
        <v>193</v>
      </c>
      <c r="AF27" s="168"/>
      <c r="AG27" s="98" t="s">
        <v>505</v>
      </c>
      <c r="AH27" s="98"/>
      <c r="AI27" s="86" t="s">
        <v>345</v>
      </c>
      <c r="AJ27" s="101"/>
      <c r="AK27" s="91" t="s">
        <v>1231</v>
      </c>
      <c r="AL27" s="100" t="s">
        <v>1232</v>
      </c>
      <c r="AM27" s="86" t="s">
        <v>257</v>
      </c>
      <c r="AN27" s="86" t="s">
        <v>152</v>
      </c>
      <c r="AO27" s="143">
        <f t="shared" si="0"/>
        <v>0</v>
      </c>
      <c r="AP27" s="85" t="s">
        <v>1233</v>
      </c>
      <c r="AQ27" s="100" t="s">
        <v>110</v>
      </c>
      <c r="AR27" s="97" t="s">
        <v>124</v>
      </c>
      <c r="AV27" s="99"/>
      <c r="AW27" s="159" t="s">
        <v>1234</v>
      </c>
      <c r="AX27" s="102" t="s">
        <v>1235</v>
      </c>
      <c r="AY27" s="157" t="s">
        <v>1236</v>
      </c>
      <c r="AZ27" s="159"/>
      <c r="BF27" s="103">
        <v>46295</v>
      </c>
      <c r="BG27" s="46"/>
      <c r="BH27" s="46"/>
      <c r="BI27" s="46">
        <f t="shared" si="1"/>
        <v>0</v>
      </c>
      <c r="BJ27" s="46">
        <f t="shared" si="2"/>
        <v>0</v>
      </c>
    </row>
    <row r="28" spans="1:62" ht="120" customHeight="1" x14ac:dyDescent="0.2">
      <c r="A28" s="170" t="s">
        <v>178</v>
      </c>
      <c r="B28" s="132"/>
      <c r="C28" s="150">
        <v>0</v>
      </c>
      <c r="D28" s="150">
        <v>0</v>
      </c>
      <c r="E28" s="133">
        <v>604.80000000000007</v>
      </c>
      <c r="F28" s="134" t="s">
        <v>1237</v>
      </c>
      <c r="G28" s="86" t="s">
        <v>506</v>
      </c>
      <c r="H28" s="86" t="s">
        <v>1238</v>
      </c>
      <c r="I28" s="89"/>
      <c r="J28" s="90" t="s">
        <v>195</v>
      </c>
      <c r="K28" s="86"/>
      <c r="L28" s="86"/>
      <c r="M28" s="92" t="s">
        <v>143</v>
      </c>
      <c r="N28" s="86" t="s">
        <v>108</v>
      </c>
      <c r="O28" s="163" t="s">
        <v>226</v>
      </c>
      <c r="P28" s="163" t="s">
        <v>235</v>
      </c>
      <c r="Q28" s="91" t="s">
        <v>329</v>
      </c>
      <c r="R28" s="91" t="s">
        <v>203</v>
      </c>
      <c r="S28" s="91" t="s">
        <v>1239</v>
      </c>
      <c r="T28" s="92">
        <v>10</v>
      </c>
      <c r="U28" s="93">
        <v>10</v>
      </c>
      <c r="V28" s="94">
        <v>46288</v>
      </c>
      <c r="W28" s="94">
        <v>46288</v>
      </c>
      <c r="X28" s="95">
        <v>9785171912550</v>
      </c>
      <c r="Y28" s="96">
        <v>352</v>
      </c>
      <c r="Z28" s="97">
        <v>0.32600000000000001</v>
      </c>
      <c r="AA28" s="98" t="s">
        <v>144</v>
      </c>
      <c r="AB28" s="98" t="s">
        <v>151</v>
      </c>
      <c r="AC28" s="98" t="s">
        <v>145</v>
      </c>
      <c r="AD28" s="91" t="s">
        <v>109</v>
      </c>
      <c r="AE28" s="169" t="s">
        <v>193</v>
      </c>
      <c r="AF28" s="168"/>
      <c r="AG28" s="98" t="s">
        <v>335</v>
      </c>
      <c r="AH28" s="98"/>
      <c r="AI28" s="86" t="s">
        <v>1240</v>
      </c>
      <c r="AJ28" s="101"/>
      <c r="AK28" s="91" t="s">
        <v>1241</v>
      </c>
      <c r="AL28" s="100" t="s">
        <v>1242</v>
      </c>
      <c r="AM28" s="86" t="s">
        <v>256</v>
      </c>
      <c r="AN28" s="86" t="s">
        <v>152</v>
      </c>
      <c r="AO28" s="143">
        <f t="shared" si="0"/>
        <v>0</v>
      </c>
      <c r="AP28" s="85" t="s">
        <v>1243</v>
      </c>
      <c r="AQ28" s="100" t="s">
        <v>110</v>
      </c>
      <c r="AR28" s="97" t="s">
        <v>124</v>
      </c>
      <c r="AV28" s="99"/>
      <c r="AW28" s="159" t="s">
        <v>1244</v>
      </c>
      <c r="AX28" s="102"/>
      <c r="AY28" s="157" t="s">
        <v>1245</v>
      </c>
      <c r="AZ28" s="159"/>
      <c r="BF28" s="103">
        <v>46295</v>
      </c>
      <c r="BG28" s="46"/>
      <c r="BH28" s="46"/>
      <c r="BI28" s="46">
        <f t="shared" si="1"/>
        <v>0</v>
      </c>
      <c r="BJ28" s="46">
        <f t="shared" si="2"/>
        <v>0</v>
      </c>
    </row>
    <row r="29" spans="1:62" ht="120" customHeight="1" x14ac:dyDescent="0.2">
      <c r="A29" s="170" t="s">
        <v>178</v>
      </c>
      <c r="B29" s="132"/>
      <c r="C29" s="150">
        <v>0</v>
      </c>
      <c r="D29" s="150">
        <v>0</v>
      </c>
      <c r="E29" s="133">
        <v>781.2</v>
      </c>
      <c r="F29" s="134" t="s">
        <v>1246</v>
      </c>
      <c r="G29" s="86" t="s">
        <v>1247</v>
      </c>
      <c r="H29" s="86" t="s">
        <v>520</v>
      </c>
      <c r="I29" s="89"/>
      <c r="J29" s="90">
        <v>3</v>
      </c>
      <c r="K29" s="86"/>
      <c r="L29" s="86"/>
      <c r="M29" s="92" t="s">
        <v>132</v>
      </c>
      <c r="N29" s="86" t="s">
        <v>108</v>
      </c>
      <c r="O29" s="163" t="s">
        <v>171</v>
      </c>
      <c r="P29" s="163" t="s">
        <v>261</v>
      </c>
      <c r="Q29" s="91" t="s">
        <v>329</v>
      </c>
      <c r="R29" s="91" t="s">
        <v>203</v>
      </c>
      <c r="S29" s="91" t="s">
        <v>1248</v>
      </c>
      <c r="T29" s="92">
        <v>10</v>
      </c>
      <c r="U29" s="93">
        <v>8</v>
      </c>
      <c r="V29" s="94">
        <v>46213</v>
      </c>
      <c r="W29" s="94">
        <v>46290</v>
      </c>
      <c r="X29" s="95">
        <v>9785171807153</v>
      </c>
      <c r="Y29" s="96">
        <v>304</v>
      </c>
      <c r="Z29" s="97">
        <v>0.38900000000000001</v>
      </c>
      <c r="AA29" s="98" t="s">
        <v>133</v>
      </c>
      <c r="AB29" s="98" t="s">
        <v>217</v>
      </c>
      <c r="AC29" s="98" t="s">
        <v>134</v>
      </c>
      <c r="AD29" s="91" t="s">
        <v>109</v>
      </c>
      <c r="AE29" s="135" t="s">
        <v>115</v>
      </c>
      <c r="AF29" s="168"/>
      <c r="AG29" s="98" t="s">
        <v>502</v>
      </c>
      <c r="AH29" s="98"/>
      <c r="AI29" s="86" t="s">
        <v>520</v>
      </c>
      <c r="AJ29" s="101"/>
      <c r="AK29" s="91"/>
      <c r="AL29" s="100" t="s">
        <v>1249</v>
      </c>
      <c r="AM29" s="86" t="s">
        <v>223</v>
      </c>
      <c r="AN29" s="86" t="s">
        <v>225</v>
      </c>
      <c r="AO29" s="143">
        <f t="shared" si="0"/>
        <v>0</v>
      </c>
      <c r="AP29" s="85" t="s">
        <v>1250</v>
      </c>
      <c r="AQ29" s="100" t="s">
        <v>110</v>
      </c>
      <c r="AR29" s="97" t="s">
        <v>124</v>
      </c>
      <c r="AV29" s="99"/>
      <c r="AW29" s="159" t="s">
        <v>1251</v>
      </c>
      <c r="AX29" s="102"/>
      <c r="AY29" s="157" t="s">
        <v>1252</v>
      </c>
      <c r="AZ29" s="159"/>
      <c r="BF29" s="103">
        <v>46295</v>
      </c>
      <c r="BG29" s="46"/>
      <c r="BH29" s="46"/>
      <c r="BI29" s="46">
        <f t="shared" si="1"/>
        <v>0</v>
      </c>
      <c r="BJ29" s="46">
        <f t="shared" si="2"/>
        <v>0</v>
      </c>
    </row>
    <row r="30" spans="1:62" ht="120" customHeight="1" x14ac:dyDescent="0.2">
      <c r="A30" s="170" t="s">
        <v>178</v>
      </c>
      <c r="B30" s="132"/>
      <c r="C30" s="150">
        <v>0</v>
      </c>
      <c r="D30" s="150">
        <v>0</v>
      </c>
      <c r="E30" s="133">
        <v>604.80000000000007</v>
      </c>
      <c r="F30" s="134" t="s">
        <v>1744</v>
      </c>
      <c r="G30" s="86" t="s">
        <v>204</v>
      </c>
      <c r="H30" s="86" t="s">
        <v>1745</v>
      </c>
      <c r="I30" s="89"/>
      <c r="J30" s="90">
        <v>6</v>
      </c>
      <c r="K30" s="86"/>
      <c r="L30" s="86"/>
      <c r="M30" s="92"/>
      <c r="N30" s="86" t="s">
        <v>108</v>
      </c>
      <c r="O30" s="163" t="s">
        <v>1746</v>
      </c>
      <c r="P30" s="163" t="s">
        <v>1746</v>
      </c>
      <c r="Q30" s="91" t="s">
        <v>329</v>
      </c>
      <c r="R30" s="91" t="s">
        <v>203</v>
      </c>
      <c r="S30" s="91" t="s">
        <v>1747</v>
      </c>
      <c r="T30" s="92">
        <v>22</v>
      </c>
      <c r="U30" s="93">
        <v>12</v>
      </c>
      <c r="V30" s="94">
        <v>45766</v>
      </c>
      <c r="W30" s="94">
        <v>46292</v>
      </c>
      <c r="X30" s="95">
        <v>9785171738976</v>
      </c>
      <c r="Y30" s="96">
        <v>160</v>
      </c>
      <c r="Z30" s="97">
        <v>0.26900000000000002</v>
      </c>
      <c r="AA30" s="98" t="s">
        <v>167</v>
      </c>
      <c r="AB30" s="98" t="s">
        <v>188</v>
      </c>
      <c r="AC30" s="98" t="s">
        <v>168</v>
      </c>
      <c r="AD30" s="91" t="s">
        <v>109</v>
      </c>
      <c r="AE30" s="135" t="s">
        <v>115</v>
      </c>
      <c r="AF30" s="168"/>
      <c r="AG30" s="98" t="s">
        <v>412</v>
      </c>
      <c r="AH30" s="98"/>
      <c r="AI30" s="86" t="s">
        <v>1748</v>
      </c>
      <c r="AJ30" s="101"/>
      <c r="AK30" s="91"/>
      <c r="AL30" s="100" t="s">
        <v>1749</v>
      </c>
      <c r="AM30" s="86" t="s">
        <v>298</v>
      </c>
      <c r="AN30" s="86" t="s">
        <v>225</v>
      </c>
      <c r="AO30" s="143">
        <f t="shared" si="0"/>
        <v>0</v>
      </c>
      <c r="AP30" s="85" t="s">
        <v>1750</v>
      </c>
      <c r="AQ30" s="100" t="s">
        <v>156</v>
      </c>
      <c r="AR30" s="97" t="s">
        <v>124</v>
      </c>
      <c r="AV30" s="99"/>
      <c r="AW30" s="159" t="s">
        <v>1751</v>
      </c>
      <c r="AX30" s="102"/>
      <c r="AY30" s="157" t="s">
        <v>1752</v>
      </c>
      <c r="AZ30" s="159" t="s">
        <v>368</v>
      </c>
      <c r="BF30" s="103">
        <v>46297</v>
      </c>
      <c r="BG30" s="46"/>
      <c r="BH30" s="46"/>
      <c r="BI30" s="46">
        <f t="shared" si="1"/>
        <v>0</v>
      </c>
      <c r="BJ30" s="46">
        <f t="shared" si="2"/>
        <v>0</v>
      </c>
    </row>
    <row r="31" spans="1:62" ht="120" customHeight="1" x14ac:dyDescent="0.2">
      <c r="A31" s="170" t="s">
        <v>178</v>
      </c>
      <c r="B31" s="132"/>
      <c r="C31" s="150">
        <v>0</v>
      </c>
      <c r="D31" s="150">
        <v>0</v>
      </c>
      <c r="E31" s="133">
        <v>806.40000000000009</v>
      </c>
      <c r="F31" s="134" t="s">
        <v>521</v>
      </c>
      <c r="G31" s="86" t="s">
        <v>522</v>
      </c>
      <c r="H31" s="86" t="s">
        <v>510</v>
      </c>
      <c r="I31" s="89"/>
      <c r="J31" s="90">
        <v>6</v>
      </c>
      <c r="K31" s="86"/>
      <c r="L31" s="86"/>
      <c r="M31" s="92" t="s">
        <v>132</v>
      </c>
      <c r="N31" s="86" t="s">
        <v>108</v>
      </c>
      <c r="O31" s="163" t="s">
        <v>213</v>
      </c>
      <c r="P31" s="163" t="s">
        <v>370</v>
      </c>
      <c r="Q31" s="91" t="s">
        <v>329</v>
      </c>
      <c r="R31" s="91" t="s">
        <v>203</v>
      </c>
      <c r="S31" s="91" t="s">
        <v>523</v>
      </c>
      <c r="T31" s="92">
        <v>22</v>
      </c>
      <c r="U31" s="93">
        <v>10</v>
      </c>
      <c r="V31" s="94">
        <v>44818</v>
      </c>
      <c r="W31" s="94">
        <v>46281</v>
      </c>
      <c r="X31" s="95">
        <v>9785171487782</v>
      </c>
      <c r="Y31" s="96">
        <v>544</v>
      </c>
      <c r="Z31" s="97">
        <v>0.498</v>
      </c>
      <c r="AA31" s="98" t="s">
        <v>144</v>
      </c>
      <c r="AB31" s="98" t="s">
        <v>189</v>
      </c>
      <c r="AC31" s="98" t="s">
        <v>145</v>
      </c>
      <c r="AD31" s="91" t="s">
        <v>109</v>
      </c>
      <c r="AE31" s="135" t="s">
        <v>115</v>
      </c>
      <c r="AF31" s="168"/>
      <c r="AG31" s="98" t="s">
        <v>354</v>
      </c>
      <c r="AH31" s="98"/>
      <c r="AI31" s="86" t="s">
        <v>511</v>
      </c>
      <c r="AJ31" s="101"/>
      <c r="AK31" s="91"/>
      <c r="AL31" s="100" t="s">
        <v>524</v>
      </c>
      <c r="AM31" s="86" t="s">
        <v>271</v>
      </c>
      <c r="AN31" s="86" t="s">
        <v>225</v>
      </c>
      <c r="AO31" s="143">
        <f t="shared" si="0"/>
        <v>0</v>
      </c>
      <c r="AP31" s="85" t="s">
        <v>525</v>
      </c>
      <c r="AQ31" s="100" t="s">
        <v>153</v>
      </c>
      <c r="AR31" s="97" t="s">
        <v>124</v>
      </c>
      <c r="AV31" s="99"/>
      <c r="AW31" s="159" t="s">
        <v>526</v>
      </c>
      <c r="AX31" s="102"/>
      <c r="AY31" s="157" t="s">
        <v>527</v>
      </c>
      <c r="AZ31" s="159"/>
      <c r="BF31" s="103">
        <v>46296</v>
      </c>
      <c r="BG31" s="46"/>
      <c r="BH31" s="46"/>
      <c r="BI31" s="46">
        <f t="shared" si="1"/>
        <v>0</v>
      </c>
      <c r="BJ31" s="46">
        <f t="shared" si="2"/>
        <v>0</v>
      </c>
    </row>
    <row r="32" spans="1:62" ht="120" customHeight="1" x14ac:dyDescent="0.2">
      <c r="A32" s="170" t="s">
        <v>178</v>
      </c>
      <c r="B32" s="132"/>
      <c r="C32" s="150">
        <v>0</v>
      </c>
      <c r="D32" s="150">
        <v>0</v>
      </c>
      <c r="E32" s="133">
        <v>781.2</v>
      </c>
      <c r="F32" s="134" t="s">
        <v>1253</v>
      </c>
      <c r="G32" s="86" t="s">
        <v>1254</v>
      </c>
      <c r="H32" s="86" t="s">
        <v>510</v>
      </c>
      <c r="I32" s="89"/>
      <c r="J32" s="90" t="s">
        <v>192</v>
      </c>
      <c r="K32" s="86"/>
      <c r="L32" s="86"/>
      <c r="M32" s="92" t="s">
        <v>132</v>
      </c>
      <c r="N32" s="86" t="s">
        <v>108</v>
      </c>
      <c r="O32" s="163" t="s">
        <v>213</v>
      </c>
      <c r="P32" s="163" t="s">
        <v>229</v>
      </c>
      <c r="Q32" s="91" t="s">
        <v>329</v>
      </c>
      <c r="R32" s="91" t="s">
        <v>203</v>
      </c>
      <c r="S32" s="91" t="s">
        <v>1255</v>
      </c>
      <c r="T32" s="92">
        <v>22</v>
      </c>
      <c r="U32" s="93">
        <v>12</v>
      </c>
      <c r="V32" s="94">
        <v>46290</v>
      </c>
      <c r="W32" s="94">
        <v>46290</v>
      </c>
      <c r="X32" s="95">
        <v>9785171886080</v>
      </c>
      <c r="Y32" s="96">
        <v>416</v>
      </c>
      <c r="Z32" s="97">
        <v>0.39</v>
      </c>
      <c r="AA32" s="98" t="s">
        <v>144</v>
      </c>
      <c r="AB32" s="98" t="s">
        <v>189</v>
      </c>
      <c r="AC32" s="98" t="s">
        <v>145</v>
      </c>
      <c r="AD32" s="91" t="s">
        <v>109</v>
      </c>
      <c r="AE32" s="169" t="s">
        <v>193</v>
      </c>
      <c r="AF32" s="168"/>
      <c r="AG32" s="98" t="s">
        <v>1256</v>
      </c>
      <c r="AH32" s="98"/>
      <c r="AI32" s="86" t="s">
        <v>511</v>
      </c>
      <c r="AJ32" s="101"/>
      <c r="AK32" s="91"/>
      <c r="AL32" s="100" t="s">
        <v>1257</v>
      </c>
      <c r="AM32" s="86" t="s">
        <v>271</v>
      </c>
      <c r="AN32" s="86" t="s">
        <v>225</v>
      </c>
      <c r="AO32" s="143">
        <f t="shared" si="0"/>
        <v>0</v>
      </c>
      <c r="AP32" s="85" t="s">
        <v>1258</v>
      </c>
      <c r="AQ32" s="100" t="s">
        <v>153</v>
      </c>
      <c r="AR32" s="97" t="s">
        <v>124</v>
      </c>
      <c r="AV32" s="99"/>
      <c r="AW32" s="159" t="s">
        <v>1259</v>
      </c>
      <c r="AX32" s="102"/>
      <c r="AY32" s="157" t="s">
        <v>1260</v>
      </c>
      <c r="AZ32" s="159"/>
      <c r="BF32" s="103">
        <v>46295</v>
      </c>
      <c r="BG32" s="46"/>
      <c r="BH32" s="46"/>
      <c r="BI32" s="46">
        <f t="shared" si="1"/>
        <v>0</v>
      </c>
      <c r="BJ32" s="46">
        <f t="shared" si="2"/>
        <v>0</v>
      </c>
    </row>
    <row r="33" spans="1:62" ht="120" customHeight="1" x14ac:dyDescent="0.2">
      <c r="A33" s="170" t="s">
        <v>178</v>
      </c>
      <c r="B33" s="132"/>
      <c r="C33" s="150">
        <v>0</v>
      </c>
      <c r="D33" s="150">
        <v>0</v>
      </c>
      <c r="E33" s="133">
        <v>648.9</v>
      </c>
      <c r="F33" s="134" t="s">
        <v>1261</v>
      </c>
      <c r="G33" s="86" t="s">
        <v>204</v>
      </c>
      <c r="H33" s="86" t="s">
        <v>1262</v>
      </c>
      <c r="I33" s="89"/>
      <c r="J33" s="90">
        <v>8</v>
      </c>
      <c r="K33" s="86"/>
      <c r="L33" s="86"/>
      <c r="M33" s="92" t="s">
        <v>150</v>
      </c>
      <c r="N33" s="86" t="s">
        <v>108</v>
      </c>
      <c r="O33" s="163" t="s">
        <v>476</v>
      </c>
      <c r="P33" s="163" t="s">
        <v>477</v>
      </c>
      <c r="Q33" s="91" t="s">
        <v>329</v>
      </c>
      <c r="R33" s="91" t="s">
        <v>203</v>
      </c>
      <c r="S33" s="91" t="s">
        <v>1263</v>
      </c>
      <c r="T33" s="92">
        <v>10</v>
      </c>
      <c r="U33" s="93">
        <v>8</v>
      </c>
      <c r="V33" s="94">
        <v>44872</v>
      </c>
      <c r="W33" s="94">
        <v>46290</v>
      </c>
      <c r="X33" s="95">
        <v>9785171518981</v>
      </c>
      <c r="Y33" s="96">
        <v>192</v>
      </c>
      <c r="Z33" s="97">
        <v>0.3</v>
      </c>
      <c r="AA33" s="98" t="s">
        <v>1264</v>
      </c>
      <c r="AB33" s="98" t="s">
        <v>158</v>
      </c>
      <c r="AC33" s="98" t="s">
        <v>326</v>
      </c>
      <c r="AD33" s="91" t="s">
        <v>109</v>
      </c>
      <c r="AE33" s="135" t="s">
        <v>115</v>
      </c>
      <c r="AF33" s="168"/>
      <c r="AG33" s="98" t="s">
        <v>431</v>
      </c>
      <c r="AH33" s="98"/>
      <c r="AI33" s="86" t="s">
        <v>1265</v>
      </c>
      <c r="AJ33" s="101"/>
      <c r="AK33" s="91"/>
      <c r="AL33" s="100" t="s">
        <v>1266</v>
      </c>
      <c r="AM33" s="86" t="s">
        <v>357</v>
      </c>
      <c r="AN33" s="86" t="s">
        <v>225</v>
      </c>
      <c r="AO33" s="143">
        <f t="shared" si="0"/>
        <v>0</v>
      </c>
      <c r="AP33" s="85" t="s">
        <v>1267</v>
      </c>
      <c r="AQ33" s="100" t="s">
        <v>156</v>
      </c>
      <c r="AR33" s="97" t="s">
        <v>124</v>
      </c>
      <c r="AV33" s="99"/>
      <c r="AW33" s="159" t="s">
        <v>1268</v>
      </c>
      <c r="AX33" s="102"/>
      <c r="AY33" s="157" t="s">
        <v>1269</v>
      </c>
      <c r="AZ33" s="159"/>
      <c r="BF33" s="103">
        <v>46295</v>
      </c>
      <c r="BG33" s="46"/>
      <c r="BH33" s="46"/>
      <c r="BI33" s="46">
        <f t="shared" si="1"/>
        <v>0</v>
      </c>
      <c r="BJ33" s="46">
        <f t="shared" si="2"/>
        <v>0</v>
      </c>
    </row>
    <row r="34" spans="1:62" ht="120" customHeight="1" x14ac:dyDescent="0.2">
      <c r="A34" s="170" t="s">
        <v>178</v>
      </c>
      <c r="B34" s="132"/>
      <c r="C34" s="150">
        <v>0</v>
      </c>
      <c r="D34" s="150">
        <v>0</v>
      </c>
      <c r="E34" s="133">
        <v>762.30000000000007</v>
      </c>
      <c r="F34" s="134" t="s">
        <v>1753</v>
      </c>
      <c r="G34" s="86" t="s">
        <v>1754</v>
      </c>
      <c r="H34" s="86" t="s">
        <v>1755</v>
      </c>
      <c r="I34" s="89"/>
      <c r="J34" s="90">
        <v>3</v>
      </c>
      <c r="K34" s="86"/>
      <c r="L34" s="86"/>
      <c r="M34" s="92" t="s">
        <v>150</v>
      </c>
      <c r="N34" s="86" t="s">
        <v>108</v>
      </c>
      <c r="O34" s="163" t="s">
        <v>210</v>
      </c>
      <c r="P34" s="163" t="s">
        <v>210</v>
      </c>
      <c r="Q34" s="91" t="s">
        <v>329</v>
      </c>
      <c r="R34" s="91" t="s">
        <v>203</v>
      </c>
      <c r="S34" s="91" t="s">
        <v>1756</v>
      </c>
      <c r="T34" s="92">
        <v>22</v>
      </c>
      <c r="U34" s="93">
        <v>3</v>
      </c>
      <c r="V34" s="94">
        <v>46104</v>
      </c>
      <c r="W34" s="94">
        <v>46293</v>
      </c>
      <c r="X34" s="95">
        <v>9785171839352</v>
      </c>
      <c r="Y34" s="96">
        <v>576</v>
      </c>
      <c r="Z34" s="97">
        <v>0.49299999999999999</v>
      </c>
      <c r="AA34" s="98" t="s">
        <v>144</v>
      </c>
      <c r="AB34" s="98" t="s">
        <v>151</v>
      </c>
      <c r="AC34" s="98" t="s">
        <v>145</v>
      </c>
      <c r="AD34" s="91" t="s">
        <v>109</v>
      </c>
      <c r="AE34" s="135" t="s">
        <v>115</v>
      </c>
      <c r="AF34" s="168"/>
      <c r="AG34" s="98" t="s">
        <v>1757</v>
      </c>
      <c r="AH34" s="98"/>
      <c r="AI34" s="86" t="s">
        <v>1758</v>
      </c>
      <c r="AJ34" s="101"/>
      <c r="AK34" s="91" t="s">
        <v>1759</v>
      </c>
      <c r="AL34" s="100" t="s">
        <v>1760</v>
      </c>
      <c r="AM34" s="86" t="s">
        <v>211</v>
      </c>
      <c r="AN34" s="86" t="s">
        <v>152</v>
      </c>
      <c r="AO34" s="143">
        <f t="shared" si="0"/>
        <v>0</v>
      </c>
      <c r="AP34" s="85" t="s">
        <v>1761</v>
      </c>
      <c r="AQ34" s="100" t="s">
        <v>153</v>
      </c>
      <c r="AR34" s="97" t="s">
        <v>124</v>
      </c>
      <c r="AV34" s="99"/>
      <c r="AW34" s="159" t="s">
        <v>1762</v>
      </c>
      <c r="AX34" s="102" t="s">
        <v>1763</v>
      </c>
      <c r="AY34" s="157" t="s">
        <v>1764</v>
      </c>
      <c r="AZ34" s="159"/>
      <c r="BF34" s="103">
        <v>46297</v>
      </c>
      <c r="BG34" s="46"/>
      <c r="BH34" s="46"/>
      <c r="BI34" s="46">
        <f t="shared" si="1"/>
        <v>0</v>
      </c>
      <c r="BJ34" s="46">
        <f t="shared" si="2"/>
        <v>0</v>
      </c>
    </row>
    <row r="35" spans="1:62" ht="120" customHeight="1" x14ac:dyDescent="0.2">
      <c r="A35" s="170" t="s">
        <v>178</v>
      </c>
      <c r="B35" s="132"/>
      <c r="C35" s="150">
        <v>0</v>
      </c>
      <c r="D35" s="150">
        <v>0</v>
      </c>
      <c r="E35" s="133">
        <v>781.2</v>
      </c>
      <c r="F35" s="134" t="s">
        <v>1270</v>
      </c>
      <c r="G35" s="86" t="s">
        <v>1229</v>
      </c>
      <c r="H35" s="86" t="s">
        <v>494</v>
      </c>
      <c r="I35" s="89"/>
      <c r="J35" s="90">
        <v>8</v>
      </c>
      <c r="K35" s="86"/>
      <c r="L35" s="86"/>
      <c r="M35" s="92" t="s">
        <v>150</v>
      </c>
      <c r="N35" s="86" t="s">
        <v>108</v>
      </c>
      <c r="O35" s="163" t="s">
        <v>160</v>
      </c>
      <c r="P35" s="163" t="s">
        <v>160</v>
      </c>
      <c r="Q35" s="91" t="s">
        <v>329</v>
      </c>
      <c r="R35" s="91" t="s">
        <v>203</v>
      </c>
      <c r="S35" s="91" t="s">
        <v>1271</v>
      </c>
      <c r="T35" s="92">
        <v>10</v>
      </c>
      <c r="U35" s="93">
        <v>16</v>
      </c>
      <c r="V35" s="94">
        <v>43871</v>
      </c>
      <c r="W35" s="94">
        <v>46290</v>
      </c>
      <c r="X35" s="95">
        <v>9785171057756</v>
      </c>
      <c r="Y35" s="96">
        <v>320</v>
      </c>
      <c r="Z35" s="97">
        <v>0.35299999999999998</v>
      </c>
      <c r="AA35" s="98" t="s">
        <v>144</v>
      </c>
      <c r="AB35" s="98" t="s">
        <v>163</v>
      </c>
      <c r="AC35" s="98" t="s">
        <v>145</v>
      </c>
      <c r="AD35" s="91">
        <v>7</v>
      </c>
      <c r="AE35" s="135" t="s">
        <v>115</v>
      </c>
      <c r="AF35" s="168"/>
      <c r="AG35" s="98" t="s">
        <v>231</v>
      </c>
      <c r="AH35" s="98"/>
      <c r="AI35" s="86" t="s">
        <v>495</v>
      </c>
      <c r="AJ35" s="101"/>
      <c r="AK35" s="91" t="s">
        <v>1231</v>
      </c>
      <c r="AL35" s="100" t="s">
        <v>1272</v>
      </c>
      <c r="AM35" s="86" t="s">
        <v>257</v>
      </c>
      <c r="AN35" s="86" t="s">
        <v>152</v>
      </c>
      <c r="AO35" s="143">
        <f t="shared" si="0"/>
        <v>0</v>
      </c>
      <c r="AP35" s="85" t="s">
        <v>1273</v>
      </c>
      <c r="AQ35" s="100" t="s">
        <v>110</v>
      </c>
      <c r="AR35" s="97" t="s">
        <v>124</v>
      </c>
      <c r="AV35" s="99"/>
      <c r="AW35" s="159" t="s">
        <v>1274</v>
      </c>
      <c r="AX35" s="102"/>
      <c r="AY35" s="157" t="s">
        <v>1236</v>
      </c>
      <c r="AZ35" s="159"/>
      <c r="BF35" s="103">
        <v>46295</v>
      </c>
      <c r="BG35" s="46"/>
      <c r="BH35" s="46"/>
      <c r="BI35" s="46">
        <f t="shared" si="1"/>
        <v>0</v>
      </c>
      <c r="BJ35" s="46">
        <f t="shared" si="2"/>
        <v>0</v>
      </c>
    </row>
    <row r="36" spans="1:62" ht="120" customHeight="1" x14ac:dyDescent="0.2">
      <c r="A36" s="170" t="s">
        <v>178</v>
      </c>
      <c r="B36" s="132"/>
      <c r="C36" s="150">
        <v>0</v>
      </c>
      <c r="D36" s="150">
        <v>0</v>
      </c>
      <c r="E36" s="133">
        <v>850.5</v>
      </c>
      <c r="F36" s="134" t="s">
        <v>600</v>
      </c>
      <c r="G36" s="86" t="s">
        <v>342</v>
      </c>
      <c r="H36" s="86" t="s">
        <v>494</v>
      </c>
      <c r="I36" s="89"/>
      <c r="J36" s="90">
        <v>5</v>
      </c>
      <c r="K36" s="86"/>
      <c r="L36" s="86"/>
      <c r="M36" s="92" t="s">
        <v>150</v>
      </c>
      <c r="N36" s="86" t="s">
        <v>108</v>
      </c>
      <c r="O36" s="163" t="s">
        <v>160</v>
      </c>
      <c r="P36" s="163" t="s">
        <v>160</v>
      </c>
      <c r="Q36" s="91" t="s">
        <v>329</v>
      </c>
      <c r="R36" s="91" t="s">
        <v>203</v>
      </c>
      <c r="S36" s="91" t="s">
        <v>601</v>
      </c>
      <c r="T36" s="92">
        <v>10</v>
      </c>
      <c r="U36" s="93">
        <v>10</v>
      </c>
      <c r="V36" s="94">
        <v>44179</v>
      </c>
      <c r="W36" s="94">
        <v>46289</v>
      </c>
      <c r="X36" s="95">
        <v>9785171345396</v>
      </c>
      <c r="Y36" s="96">
        <v>512</v>
      </c>
      <c r="Z36" s="97">
        <v>0.51</v>
      </c>
      <c r="AA36" s="98" t="s">
        <v>144</v>
      </c>
      <c r="AB36" s="98" t="s">
        <v>163</v>
      </c>
      <c r="AC36" s="98" t="s">
        <v>145</v>
      </c>
      <c r="AD36" s="91">
        <v>7</v>
      </c>
      <c r="AE36" s="135" t="s">
        <v>115</v>
      </c>
      <c r="AF36" s="168"/>
      <c r="AG36" s="98" t="s">
        <v>250</v>
      </c>
      <c r="AH36" s="98"/>
      <c r="AI36" s="86" t="s">
        <v>495</v>
      </c>
      <c r="AJ36" s="101"/>
      <c r="AK36" s="91" t="s">
        <v>602</v>
      </c>
      <c r="AL36" s="100" t="s">
        <v>603</v>
      </c>
      <c r="AM36" s="86" t="s">
        <v>256</v>
      </c>
      <c r="AN36" s="86" t="s">
        <v>152</v>
      </c>
      <c r="AO36" s="143">
        <f t="shared" si="0"/>
        <v>0</v>
      </c>
      <c r="AP36" s="85" t="s">
        <v>604</v>
      </c>
      <c r="AQ36" s="100" t="s">
        <v>110</v>
      </c>
      <c r="AR36" s="97" t="s">
        <v>124</v>
      </c>
      <c r="AV36" s="99"/>
      <c r="AW36" s="159" t="s">
        <v>605</v>
      </c>
      <c r="AX36" s="102"/>
      <c r="AY36" s="157" t="s">
        <v>606</v>
      </c>
      <c r="AZ36" s="159"/>
      <c r="BF36" s="103">
        <v>46293</v>
      </c>
      <c r="BG36" s="46"/>
      <c r="BH36" s="46"/>
      <c r="BI36" s="46">
        <f t="shared" si="1"/>
        <v>0</v>
      </c>
      <c r="BJ36" s="46">
        <f t="shared" si="2"/>
        <v>0</v>
      </c>
    </row>
    <row r="37" spans="1:62" ht="120" customHeight="1" x14ac:dyDescent="0.2">
      <c r="A37" s="170" t="s">
        <v>178</v>
      </c>
      <c r="B37" s="132"/>
      <c r="C37" s="150">
        <v>0</v>
      </c>
      <c r="D37" s="150">
        <v>0</v>
      </c>
      <c r="E37" s="133">
        <v>957.6</v>
      </c>
      <c r="F37" s="134" t="s">
        <v>1485</v>
      </c>
      <c r="G37" s="86" t="s">
        <v>417</v>
      </c>
      <c r="H37" s="86" t="s">
        <v>494</v>
      </c>
      <c r="I37" s="89"/>
      <c r="J37" s="90">
        <v>2</v>
      </c>
      <c r="K37" s="86"/>
      <c r="L37" s="86"/>
      <c r="M37" s="92" t="s">
        <v>150</v>
      </c>
      <c r="N37" s="86" t="s">
        <v>108</v>
      </c>
      <c r="O37" s="163" t="s">
        <v>160</v>
      </c>
      <c r="P37" s="163" t="s">
        <v>160</v>
      </c>
      <c r="Q37" s="91" t="s">
        <v>329</v>
      </c>
      <c r="R37" s="91" t="s">
        <v>203</v>
      </c>
      <c r="S37" s="91" t="s">
        <v>1486</v>
      </c>
      <c r="T37" s="92">
        <v>10</v>
      </c>
      <c r="U37" s="93">
        <v>8</v>
      </c>
      <c r="V37" s="94">
        <v>44053</v>
      </c>
      <c r="W37" s="94">
        <v>46286</v>
      </c>
      <c r="X37" s="95">
        <v>9785171126445</v>
      </c>
      <c r="Y37" s="96">
        <v>768</v>
      </c>
      <c r="Z37" s="97">
        <v>0.65500000000000003</v>
      </c>
      <c r="AA37" s="98" t="s">
        <v>144</v>
      </c>
      <c r="AB37" s="98" t="s">
        <v>199</v>
      </c>
      <c r="AC37" s="98" t="s">
        <v>145</v>
      </c>
      <c r="AD37" s="91">
        <v>7</v>
      </c>
      <c r="AE37" s="135" t="s">
        <v>115</v>
      </c>
      <c r="AF37" s="168"/>
      <c r="AG37" s="98" t="s">
        <v>231</v>
      </c>
      <c r="AH37" s="98"/>
      <c r="AI37" s="86" t="s">
        <v>495</v>
      </c>
      <c r="AJ37" s="101"/>
      <c r="AK37" s="91" t="s">
        <v>1487</v>
      </c>
      <c r="AL37" s="100" t="s">
        <v>1488</v>
      </c>
      <c r="AM37" s="86" t="s">
        <v>257</v>
      </c>
      <c r="AN37" s="86" t="s">
        <v>152</v>
      </c>
      <c r="AO37" s="143">
        <f t="shared" si="0"/>
        <v>0</v>
      </c>
      <c r="AP37" s="85" t="s">
        <v>1489</v>
      </c>
      <c r="AQ37" s="100" t="s">
        <v>153</v>
      </c>
      <c r="AR37" s="97" t="s">
        <v>124</v>
      </c>
      <c r="AV37" s="99"/>
      <c r="AW37" s="159" t="s">
        <v>1490</v>
      </c>
      <c r="AX37" s="102"/>
      <c r="AY37" s="157" t="s">
        <v>1491</v>
      </c>
      <c r="AZ37" s="159"/>
      <c r="BF37" s="103">
        <v>46296</v>
      </c>
      <c r="BG37" s="46"/>
      <c r="BH37" s="46"/>
      <c r="BI37" s="46">
        <f t="shared" si="1"/>
        <v>0</v>
      </c>
      <c r="BJ37" s="46">
        <f t="shared" si="2"/>
        <v>0</v>
      </c>
    </row>
    <row r="38" spans="1:62" ht="120" customHeight="1" x14ac:dyDescent="0.2">
      <c r="A38" s="170" t="s">
        <v>178</v>
      </c>
      <c r="B38" s="132"/>
      <c r="C38" s="150">
        <v>0</v>
      </c>
      <c r="D38" s="150">
        <v>0</v>
      </c>
      <c r="E38" s="133">
        <v>850.5</v>
      </c>
      <c r="F38" s="134" t="s">
        <v>607</v>
      </c>
      <c r="G38" s="86" t="s">
        <v>417</v>
      </c>
      <c r="H38" s="86" t="s">
        <v>494</v>
      </c>
      <c r="I38" s="89"/>
      <c r="J38" s="90">
        <v>4</v>
      </c>
      <c r="K38" s="86"/>
      <c r="L38" s="86"/>
      <c r="M38" s="92" t="s">
        <v>150</v>
      </c>
      <c r="N38" s="86" t="s">
        <v>108</v>
      </c>
      <c r="O38" s="163" t="s">
        <v>160</v>
      </c>
      <c r="P38" s="163" t="s">
        <v>160</v>
      </c>
      <c r="Q38" s="91" t="s">
        <v>329</v>
      </c>
      <c r="R38" s="91" t="s">
        <v>203</v>
      </c>
      <c r="S38" s="91" t="s">
        <v>608</v>
      </c>
      <c r="T38" s="92">
        <v>10</v>
      </c>
      <c r="U38" s="93">
        <v>10</v>
      </c>
      <c r="V38" s="94">
        <v>44134</v>
      </c>
      <c r="W38" s="94">
        <v>46289</v>
      </c>
      <c r="X38" s="95">
        <v>9785171336080</v>
      </c>
      <c r="Y38" s="96">
        <v>512</v>
      </c>
      <c r="Z38" s="97">
        <v>0.50600000000000001</v>
      </c>
      <c r="AA38" s="98" t="s">
        <v>144</v>
      </c>
      <c r="AB38" s="98" t="s">
        <v>163</v>
      </c>
      <c r="AC38" s="98" t="s">
        <v>145</v>
      </c>
      <c r="AD38" s="91">
        <v>7</v>
      </c>
      <c r="AE38" s="135" t="s">
        <v>115</v>
      </c>
      <c r="AF38" s="168"/>
      <c r="AG38" s="98" t="s">
        <v>231</v>
      </c>
      <c r="AH38" s="98"/>
      <c r="AI38" s="86" t="s">
        <v>495</v>
      </c>
      <c r="AJ38" s="101"/>
      <c r="AK38" s="91" t="s">
        <v>537</v>
      </c>
      <c r="AL38" s="100" t="s">
        <v>609</v>
      </c>
      <c r="AM38" s="86" t="s">
        <v>257</v>
      </c>
      <c r="AN38" s="86" t="s">
        <v>152</v>
      </c>
      <c r="AO38" s="143">
        <f t="shared" si="0"/>
        <v>0</v>
      </c>
      <c r="AP38" s="85" t="s">
        <v>610</v>
      </c>
      <c r="AQ38" s="100" t="s">
        <v>110</v>
      </c>
      <c r="AR38" s="97" t="s">
        <v>124</v>
      </c>
      <c r="AV38" s="99"/>
      <c r="AW38" s="159" t="s">
        <v>611</v>
      </c>
      <c r="AX38" s="102"/>
      <c r="AY38" s="157" t="s">
        <v>612</v>
      </c>
      <c r="AZ38" s="159"/>
      <c r="BF38" s="103">
        <v>46293</v>
      </c>
      <c r="BG38" s="46"/>
      <c r="BH38" s="46"/>
      <c r="BI38" s="46">
        <f t="shared" si="1"/>
        <v>0</v>
      </c>
      <c r="BJ38" s="46">
        <f t="shared" si="2"/>
        <v>0</v>
      </c>
    </row>
    <row r="39" spans="1:62" ht="120" customHeight="1" x14ac:dyDescent="0.2">
      <c r="A39" s="170" t="s">
        <v>178</v>
      </c>
      <c r="B39" s="132"/>
      <c r="C39" s="150">
        <v>0</v>
      </c>
      <c r="D39" s="150">
        <v>0</v>
      </c>
      <c r="E39" s="133">
        <v>806.40000000000009</v>
      </c>
      <c r="F39" s="134" t="s">
        <v>1492</v>
      </c>
      <c r="G39" s="86" t="s">
        <v>1493</v>
      </c>
      <c r="H39" s="86" t="s">
        <v>494</v>
      </c>
      <c r="I39" s="89"/>
      <c r="J39" s="90">
        <v>5</v>
      </c>
      <c r="K39" s="86"/>
      <c r="L39" s="86"/>
      <c r="M39" s="92" t="s">
        <v>150</v>
      </c>
      <c r="N39" s="86" t="s">
        <v>108</v>
      </c>
      <c r="O39" s="163" t="s">
        <v>162</v>
      </c>
      <c r="P39" s="163" t="s">
        <v>162</v>
      </c>
      <c r="Q39" s="91" t="s">
        <v>329</v>
      </c>
      <c r="R39" s="91" t="s">
        <v>203</v>
      </c>
      <c r="S39" s="91" t="s">
        <v>1494</v>
      </c>
      <c r="T39" s="92">
        <v>10</v>
      </c>
      <c r="U39" s="93">
        <v>5</v>
      </c>
      <c r="V39" s="94">
        <v>46011</v>
      </c>
      <c r="W39" s="94">
        <v>46292</v>
      </c>
      <c r="X39" s="95">
        <v>9785171826222</v>
      </c>
      <c r="Y39" s="96">
        <v>416</v>
      </c>
      <c r="Z39" s="97">
        <v>0.43</v>
      </c>
      <c r="AA39" s="98" t="s">
        <v>144</v>
      </c>
      <c r="AB39" s="98" t="s">
        <v>163</v>
      </c>
      <c r="AC39" s="98" t="s">
        <v>145</v>
      </c>
      <c r="AD39" s="91">
        <v>7</v>
      </c>
      <c r="AE39" s="135" t="s">
        <v>115</v>
      </c>
      <c r="AF39" s="168"/>
      <c r="AG39" s="98" t="s">
        <v>244</v>
      </c>
      <c r="AH39" s="98"/>
      <c r="AI39" s="86" t="s">
        <v>495</v>
      </c>
      <c r="AJ39" s="101"/>
      <c r="AK39" s="91" t="s">
        <v>1495</v>
      </c>
      <c r="AL39" s="100" t="s">
        <v>1496</v>
      </c>
      <c r="AM39" s="86" t="s">
        <v>257</v>
      </c>
      <c r="AN39" s="86" t="s">
        <v>152</v>
      </c>
      <c r="AO39" s="143">
        <f t="shared" si="0"/>
        <v>0</v>
      </c>
      <c r="AP39" s="85" t="s">
        <v>1497</v>
      </c>
      <c r="AQ39" s="100" t="s">
        <v>156</v>
      </c>
      <c r="AR39" s="97" t="s">
        <v>124</v>
      </c>
      <c r="AV39" s="99"/>
      <c r="AW39" s="159" t="s">
        <v>1498</v>
      </c>
      <c r="AX39" s="102" t="s">
        <v>1499</v>
      </c>
      <c r="AY39" s="157" t="s">
        <v>1500</v>
      </c>
      <c r="AZ39" s="159"/>
      <c r="BF39" s="103">
        <v>46296</v>
      </c>
      <c r="BG39" s="46"/>
      <c r="BH39" s="46"/>
      <c r="BI39" s="46">
        <f t="shared" si="1"/>
        <v>0</v>
      </c>
      <c r="BJ39" s="46">
        <f t="shared" si="2"/>
        <v>0</v>
      </c>
    </row>
    <row r="40" spans="1:62" ht="120" customHeight="1" x14ac:dyDescent="0.2">
      <c r="A40" s="170" t="s">
        <v>178</v>
      </c>
      <c r="B40" s="132"/>
      <c r="C40" s="150">
        <v>0</v>
      </c>
      <c r="D40" s="150">
        <v>0</v>
      </c>
      <c r="E40" s="133">
        <v>825.30000000000007</v>
      </c>
      <c r="F40" s="134" t="s">
        <v>1765</v>
      </c>
      <c r="G40" s="86" t="s">
        <v>1766</v>
      </c>
      <c r="H40" s="86" t="s">
        <v>494</v>
      </c>
      <c r="I40" s="89"/>
      <c r="J40" s="90">
        <v>5</v>
      </c>
      <c r="K40" s="86"/>
      <c r="L40" s="86"/>
      <c r="M40" s="92" t="s">
        <v>150</v>
      </c>
      <c r="N40" s="86" t="s">
        <v>108</v>
      </c>
      <c r="O40" s="163" t="s">
        <v>160</v>
      </c>
      <c r="P40" s="163" t="s">
        <v>160</v>
      </c>
      <c r="Q40" s="91" t="s">
        <v>329</v>
      </c>
      <c r="R40" s="91" t="s">
        <v>203</v>
      </c>
      <c r="S40" s="91" t="s">
        <v>1767</v>
      </c>
      <c r="T40" s="92">
        <v>10</v>
      </c>
      <c r="U40" s="93">
        <v>10</v>
      </c>
      <c r="V40" s="94">
        <v>44015</v>
      </c>
      <c r="W40" s="94">
        <v>46294</v>
      </c>
      <c r="X40" s="95">
        <v>9785171126414</v>
      </c>
      <c r="Y40" s="96">
        <v>544</v>
      </c>
      <c r="Z40" s="97">
        <v>0.54800000000000004</v>
      </c>
      <c r="AA40" s="98" t="s">
        <v>144</v>
      </c>
      <c r="AB40" s="98" t="s">
        <v>163</v>
      </c>
      <c r="AC40" s="98" t="s">
        <v>145</v>
      </c>
      <c r="AD40" s="91">
        <v>7</v>
      </c>
      <c r="AE40" s="135" t="s">
        <v>115</v>
      </c>
      <c r="AF40" s="168"/>
      <c r="AG40" s="98" t="s">
        <v>251</v>
      </c>
      <c r="AH40" s="98"/>
      <c r="AI40" s="86" t="s">
        <v>495</v>
      </c>
      <c r="AJ40" s="101"/>
      <c r="AK40" s="91" t="s">
        <v>1768</v>
      </c>
      <c r="AL40" s="100" t="s">
        <v>1769</v>
      </c>
      <c r="AM40" s="86" t="s">
        <v>256</v>
      </c>
      <c r="AN40" s="86" t="s">
        <v>152</v>
      </c>
      <c r="AO40" s="143">
        <f t="shared" si="0"/>
        <v>0</v>
      </c>
      <c r="AP40" s="85" t="s">
        <v>1770</v>
      </c>
      <c r="AQ40" s="100" t="s">
        <v>110</v>
      </c>
      <c r="AR40" s="97" t="s">
        <v>124</v>
      </c>
      <c r="AV40" s="99"/>
      <c r="AW40" s="159" t="s">
        <v>1771</v>
      </c>
      <c r="AX40" s="102"/>
      <c r="AY40" s="157" t="s">
        <v>1772</v>
      </c>
      <c r="AZ40" s="159"/>
      <c r="BF40" s="103">
        <v>46297</v>
      </c>
      <c r="BG40" s="46"/>
      <c r="BH40" s="46"/>
      <c r="BI40" s="46">
        <f t="shared" si="1"/>
        <v>0</v>
      </c>
      <c r="BJ40" s="46">
        <f t="shared" si="2"/>
        <v>0</v>
      </c>
    </row>
    <row r="41" spans="1:62" ht="120" customHeight="1" x14ac:dyDescent="0.2">
      <c r="A41" s="170" t="s">
        <v>178</v>
      </c>
      <c r="B41" s="132"/>
      <c r="C41" s="150">
        <v>0</v>
      </c>
      <c r="D41" s="150">
        <v>0</v>
      </c>
      <c r="E41" s="133">
        <v>2312.1</v>
      </c>
      <c r="F41" s="134" t="s">
        <v>1501</v>
      </c>
      <c r="G41" s="86" t="s">
        <v>1023</v>
      </c>
      <c r="H41" s="86" t="s">
        <v>1502</v>
      </c>
      <c r="I41" s="89"/>
      <c r="J41" s="90" t="s">
        <v>194</v>
      </c>
      <c r="K41" s="86"/>
      <c r="L41" s="86"/>
      <c r="M41" s="92" t="s">
        <v>137</v>
      </c>
      <c r="N41" s="86" t="s">
        <v>108</v>
      </c>
      <c r="O41" s="163" t="s">
        <v>218</v>
      </c>
      <c r="P41" s="163" t="s">
        <v>1503</v>
      </c>
      <c r="Q41" s="91" t="s">
        <v>329</v>
      </c>
      <c r="R41" s="91" t="s">
        <v>203</v>
      </c>
      <c r="S41" s="91" t="s">
        <v>1504</v>
      </c>
      <c r="T41" s="92">
        <v>10</v>
      </c>
      <c r="U41" s="93">
        <v>5</v>
      </c>
      <c r="V41" s="94">
        <v>46293</v>
      </c>
      <c r="W41" s="94">
        <v>46293</v>
      </c>
      <c r="X41" s="95">
        <v>9785171787691</v>
      </c>
      <c r="Y41" s="96">
        <v>288</v>
      </c>
      <c r="Z41" s="97">
        <v>1.2549999999999999</v>
      </c>
      <c r="AA41" s="98" t="s">
        <v>1505</v>
      </c>
      <c r="AB41" s="98" t="s">
        <v>214</v>
      </c>
      <c r="AC41" s="98" t="s">
        <v>1506</v>
      </c>
      <c r="AD41" s="91" t="s">
        <v>109</v>
      </c>
      <c r="AE41" s="169" t="s">
        <v>193</v>
      </c>
      <c r="AF41" s="168"/>
      <c r="AG41" s="98" t="s">
        <v>388</v>
      </c>
      <c r="AH41" s="98"/>
      <c r="AI41" s="86" t="s">
        <v>1507</v>
      </c>
      <c r="AJ41" s="101" t="s">
        <v>148</v>
      </c>
      <c r="AK41" s="91"/>
      <c r="AL41" s="100" t="s">
        <v>1508</v>
      </c>
      <c r="AM41" s="86" t="s">
        <v>491</v>
      </c>
      <c r="AN41" s="86" t="s">
        <v>141</v>
      </c>
      <c r="AO41" s="143">
        <f t="shared" si="0"/>
        <v>0</v>
      </c>
      <c r="AP41" s="85" t="s">
        <v>1509</v>
      </c>
      <c r="AQ41" s="100" t="s">
        <v>156</v>
      </c>
      <c r="AR41" s="97" t="s">
        <v>124</v>
      </c>
      <c r="AV41" s="99"/>
      <c r="AW41" s="159" t="s">
        <v>1510</v>
      </c>
      <c r="AX41" s="102"/>
      <c r="AY41" s="157" t="s">
        <v>1511</v>
      </c>
      <c r="AZ41" s="159"/>
      <c r="BF41" s="103">
        <v>46296</v>
      </c>
      <c r="BG41" s="46"/>
      <c r="BH41" s="46"/>
      <c r="BI41" s="46">
        <f t="shared" si="1"/>
        <v>0</v>
      </c>
      <c r="BJ41" s="46">
        <f t="shared" si="2"/>
        <v>0</v>
      </c>
    </row>
    <row r="42" spans="1:62" ht="120" customHeight="1" x14ac:dyDescent="0.2">
      <c r="A42" s="170" t="s">
        <v>178</v>
      </c>
      <c r="B42" s="132"/>
      <c r="C42" s="150">
        <v>0</v>
      </c>
      <c r="D42" s="150">
        <v>0</v>
      </c>
      <c r="E42" s="133">
        <v>1316.7</v>
      </c>
      <c r="F42" s="134" t="s">
        <v>1773</v>
      </c>
      <c r="G42" s="86" t="s">
        <v>1774</v>
      </c>
      <c r="H42" s="86" t="s">
        <v>1775</v>
      </c>
      <c r="I42" s="89"/>
      <c r="J42" s="90" t="s">
        <v>192</v>
      </c>
      <c r="K42" s="86"/>
      <c r="L42" s="86"/>
      <c r="M42" s="92" t="s">
        <v>150</v>
      </c>
      <c r="N42" s="86" t="s">
        <v>108</v>
      </c>
      <c r="O42" s="163" t="s">
        <v>325</v>
      </c>
      <c r="P42" s="163" t="s">
        <v>325</v>
      </c>
      <c r="Q42" s="91" t="s">
        <v>329</v>
      </c>
      <c r="R42" s="91" t="s">
        <v>203</v>
      </c>
      <c r="S42" s="91" t="s">
        <v>1776</v>
      </c>
      <c r="T42" s="92">
        <v>10</v>
      </c>
      <c r="U42" s="93">
        <v>10</v>
      </c>
      <c r="V42" s="94">
        <v>46251</v>
      </c>
      <c r="W42" s="94">
        <v>46251</v>
      </c>
      <c r="X42" s="95">
        <v>9785171749293</v>
      </c>
      <c r="Y42" s="96">
        <v>256</v>
      </c>
      <c r="Z42" s="97">
        <v>0.58399999999999996</v>
      </c>
      <c r="AA42" s="98" t="s">
        <v>893</v>
      </c>
      <c r="AB42" s="98" t="s">
        <v>334</v>
      </c>
      <c r="AC42" s="98" t="s">
        <v>894</v>
      </c>
      <c r="AD42" s="91" t="s">
        <v>109</v>
      </c>
      <c r="AE42" s="169" t="s">
        <v>193</v>
      </c>
      <c r="AF42" s="168"/>
      <c r="AG42" s="98" t="s">
        <v>1777</v>
      </c>
      <c r="AH42" s="98"/>
      <c r="AI42" s="86" t="s">
        <v>1778</v>
      </c>
      <c r="AJ42" s="101" t="s">
        <v>110</v>
      </c>
      <c r="AK42" s="91"/>
      <c r="AL42" s="100" t="s">
        <v>1779</v>
      </c>
      <c r="AM42" s="86" t="s">
        <v>1780</v>
      </c>
      <c r="AN42" s="86" t="s">
        <v>141</v>
      </c>
      <c r="AO42" s="143">
        <f t="shared" si="0"/>
        <v>0</v>
      </c>
      <c r="AP42" s="85" t="s">
        <v>1781</v>
      </c>
      <c r="AQ42" s="100" t="s">
        <v>110</v>
      </c>
      <c r="AR42" s="97" t="s">
        <v>124</v>
      </c>
      <c r="AV42" s="99" t="s">
        <v>120</v>
      </c>
      <c r="AW42" s="159" t="s">
        <v>1782</v>
      </c>
      <c r="AX42" s="102"/>
      <c r="AY42" s="157" t="s">
        <v>1783</v>
      </c>
      <c r="AZ42" s="159"/>
      <c r="BF42" s="103">
        <v>46297</v>
      </c>
      <c r="BG42" s="46"/>
      <c r="BH42" s="46"/>
      <c r="BI42" s="46">
        <f t="shared" si="1"/>
        <v>0</v>
      </c>
      <c r="BJ42" s="46">
        <f t="shared" si="2"/>
        <v>0</v>
      </c>
    </row>
    <row r="43" spans="1:62" ht="120" customHeight="1" x14ac:dyDescent="0.2">
      <c r="A43" s="170" t="s">
        <v>178</v>
      </c>
      <c r="B43" s="132"/>
      <c r="C43" s="150">
        <v>0</v>
      </c>
      <c r="D43" s="150">
        <v>0</v>
      </c>
      <c r="E43" s="133">
        <v>1650.6000000000001</v>
      </c>
      <c r="F43" s="134" t="s">
        <v>1784</v>
      </c>
      <c r="G43" s="86" t="s">
        <v>1774</v>
      </c>
      <c r="H43" s="86" t="s">
        <v>1775</v>
      </c>
      <c r="I43" s="89"/>
      <c r="J43" s="90" t="s">
        <v>192</v>
      </c>
      <c r="K43" s="86"/>
      <c r="L43" s="86"/>
      <c r="M43" s="92" t="s">
        <v>150</v>
      </c>
      <c r="N43" s="86" t="s">
        <v>315</v>
      </c>
      <c r="O43" s="163" t="s">
        <v>325</v>
      </c>
      <c r="P43" s="163" t="s">
        <v>325</v>
      </c>
      <c r="Q43" s="91" t="s">
        <v>329</v>
      </c>
      <c r="R43" s="91" t="s">
        <v>203</v>
      </c>
      <c r="S43" s="91" t="s">
        <v>1785</v>
      </c>
      <c r="T43" s="92">
        <v>10</v>
      </c>
      <c r="U43" s="93">
        <v>6</v>
      </c>
      <c r="V43" s="94"/>
      <c r="W43" s="94"/>
      <c r="X43" s="95">
        <v>9785171906559</v>
      </c>
      <c r="Y43" s="96">
        <v>256</v>
      </c>
      <c r="Z43" s="97">
        <v>0.60299999999999998</v>
      </c>
      <c r="AA43" s="98" t="s">
        <v>893</v>
      </c>
      <c r="AB43" s="98"/>
      <c r="AC43" s="98" t="s">
        <v>894</v>
      </c>
      <c r="AD43" s="91" t="s">
        <v>109</v>
      </c>
      <c r="AE43" s="169" t="s">
        <v>193</v>
      </c>
      <c r="AF43" s="168"/>
      <c r="AG43" s="98" t="s">
        <v>1777</v>
      </c>
      <c r="AH43" s="98"/>
      <c r="AI43" s="86" t="s">
        <v>1778</v>
      </c>
      <c r="AJ43" s="101" t="s">
        <v>110</v>
      </c>
      <c r="AK43" s="91"/>
      <c r="AL43" s="100" t="s">
        <v>1786</v>
      </c>
      <c r="AM43" s="86" t="s">
        <v>1780</v>
      </c>
      <c r="AN43" s="86" t="s">
        <v>141</v>
      </c>
      <c r="AO43" s="143">
        <f t="shared" si="0"/>
        <v>0</v>
      </c>
      <c r="AP43" s="85" t="s">
        <v>1787</v>
      </c>
      <c r="AQ43" s="100" t="s">
        <v>110</v>
      </c>
      <c r="AR43" s="97" t="s">
        <v>124</v>
      </c>
      <c r="AV43" s="99"/>
      <c r="AW43" s="159" t="s">
        <v>1788</v>
      </c>
      <c r="AX43" s="102"/>
      <c r="AY43" s="157" t="s">
        <v>1789</v>
      </c>
      <c r="AZ43" s="159"/>
      <c r="BF43" s="103">
        <v>46297</v>
      </c>
      <c r="BG43" s="46"/>
      <c r="BH43" s="46"/>
      <c r="BI43" s="46">
        <f t="shared" si="1"/>
        <v>0</v>
      </c>
      <c r="BJ43" s="46">
        <f t="shared" si="2"/>
        <v>0</v>
      </c>
    </row>
    <row r="44" spans="1:62" ht="120" customHeight="1" x14ac:dyDescent="0.2">
      <c r="A44" s="170" t="s">
        <v>178</v>
      </c>
      <c r="B44" s="132"/>
      <c r="C44" s="150">
        <v>0</v>
      </c>
      <c r="D44" s="150">
        <v>0</v>
      </c>
      <c r="E44" s="133">
        <v>382.2</v>
      </c>
      <c r="F44" s="134" t="s">
        <v>1790</v>
      </c>
      <c r="G44" s="86" t="s">
        <v>1791</v>
      </c>
      <c r="H44" s="86" t="s">
        <v>1792</v>
      </c>
      <c r="I44" s="89"/>
      <c r="J44" s="90" t="s">
        <v>192</v>
      </c>
      <c r="K44" s="86"/>
      <c r="L44" s="86"/>
      <c r="M44" s="92" t="s">
        <v>150</v>
      </c>
      <c r="N44" s="86" t="s">
        <v>108</v>
      </c>
      <c r="O44" s="163" t="s">
        <v>196</v>
      </c>
      <c r="P44" s="163" t="s">
        <v>197</v>
      </c>
      <c r="Q44" s="91" t="s">
        <v>329</v>
      </c>
      <c r="R44" s="91" t="s">
        <v>203</v>
      </c>
      <c r="S44" s="91" t="s">
        <v>1793</v>
      </c>
      <c r="T44" s="92">
        <v>10</v>
      </c>
      <c r="U44" s="93">
        <v>12</v>
      </c>
      <c r="V44" s="94">
        <v>46294</v>
      </c>
      <c r="W44" s="94">
        <v>46294</v>
      </c>
      <c r="X44" s="95">
        <v>9785171920289</v>
      </c>
      <c r="Y44" s="96">
        <v>256</v>
      </c>
      <c r="Z44" s="97">
        <v>0.23499999999999999</v>
      </c>
      <c r="AA44" s="98" t="s">
        <v>169</v>
      </c>
      <c r="AB44" s="98" t="s">
        <v>159</v>
      </c>
      <c r="AC44" s="98" t="s">
        <v>170</v>
      </c>
      <c r="AD44" s="91">
        <v>3</v>
      </c>
      <c r="AE44" s="169" t="s">
        <v>193</v>
      </c>
      <c r="AF44" s="168"/>
      <c r="AG44" s="98" t="s">
        <v>361</v>
      </c>
      <c r="AH44" s="98"/>
      <c r="AI44" s="86" t="s">
        <v>1794</v>
      </c>
      <c r="AJ44" s="101" t="s">
        <v>153</v>
      </c>
      <c r="AK44" s="91"/>
      <c r="AL44" s="100" t="s">
        <v>1795</v>
      </c>
      <c r="AM44" s="86" t="s">
        <v>278</v>
      </c>
      <c r="AN44" s="86" t="s">
        <v>225</v>
      </c>
      <c r="AO44" s="143">
        <f t="shared" si="0"/>
        <v>0</v>
      </c>
      <c r="AP44" s="85" t="s">
        <v>1796</v>
      </c>
      <c r="AQ44" s="100" t="s">
        <v>110</v>
      </c>
      <c r="AR44" s="97" t="s">
        <v>124</v>
      </c>
      <c r="AV44" s="99"/>
      <c r="AW44" s="159" t="s">
        <v>1797</v>
      </c>
      <c r="AX44" s="102"/>
      <c r="AY44" s="157" t="s">
        <v>1798</v>
      </c>
      <c r="AZ44" s="159"/>
      <c r="BF44" s="103">
        <v>46297</v>
      </c>
      <c r="BG44" s="46"/>
      <c r="BH44" s="46"/>
      <c r="BI44" s="46">
        <f t="shared" si="1"/>
        <v>0</v>
      </c>
      <c r="BJ44" s="46">
        <f t="shared" si="2"/>
        <v>0</v>
      </c>
    </row>
    <row r="45" spans="1:62" ht="120" customHeight="1" x14ac:dyDescent="0.2">
      <c r="A45" s="170" t="s">
        <v>178</v>
      </c>
      <c r="B45" s="132"/>
      <c r="C45" s="150">
        <v>0</v>
      </c>
      <c r="D45" s="150">
        <v>0</v>
      </c>
      <c r="E45" s="133">
        <v>3257.1000000000004</v>
      </c>
      <c r="F45" s="134" t="s">
        <v>413</v>
      </c>
      <c r="G45" s="86" t="s">
        <v>375</v>
      </c>
      <c r="H45" s="86" t="s">
        <v>613</v>
      </c>
      <c r="I45" s="89"/>
      <c r="J45" s="90">
        <v>3</v>
      </c>
      <c r="K45" s="86"/>
      <c r="L45" s="86"/>
      <c r="M45" s="92" t="s">
        <v>150</v>
      </c>
      <c r="N45" s="86" t="s">
        <v>108</v>
      </c>
      <c r="O45" s="163" t="s">
        <v>210</v>
      </c>
      <c r="P45" s="163" t="s">
        <v>210</v>
      </c>
      <c r="Q45" s="91" t="s">
        <v>329</v>
      </c>
      <c r="R45" s="91" t="s">
        <v>203</v>
      </c>
      <c r="S45" s="91" t="s">
        <v>614</v>
      </c>
      <c r="T45" s="92">
        <v>10</v>
      </c>
      <c r="U45" s="93">
        <v>2</v>
      </c>
      <c r="V45" s="94">
        <v>45007</v>
      </c>
      <c r="W45" s="94">
        <v>46286</v>
      </c>
      <c r="X45" s="95">
        <v>9785171548414</v>
      </c>
      <c r="Y45" s="96">
        <v>1504</v>
      </c>
      <c r="Z45" s="97">
        <v>2.5299999999999998</v>
      </c>
      <c r="AA45" s="98" t="s">
        <v>154</v>
      </c>
      <c r="AB45" s="98" t="s">
        <v>265</v>
      </c>
      <c r="AC45" s="98" t="s">
        <v>155</v>
      </c>
      <c r="AD45" s="91" t="s">
        <v>109</v>
      </c>
      <c r="AE45" s="135" t="s">
        <v>115</v>
      </c>
      <c r="AF45" s="168"/>
      <c r="AG45" s="98" t="s">
        <v>231</v>
      </c>
      <c r="AH45" s="98"/>
      <c r="AI45" s="86" t="s">
        <v>613</v>
      </c>
      <c r="AJ45" s="101"/>
      <c r="AK45" s="91" t="s">
        <v>414</v>
      </c>
      <c r="AL45" s="100" t="s">
        <v>615</v>
      </c>
      <c r="AM45" s="86" t="s">
        <v>257</v>
      </c>
      <c r="AN45" s="86" t="s">
        <v>152</v>
      </c>
      <c r="AO45" s="143">
        <f t="shared" si="0"/>
        <v>0</v>
      </c>
      <c r="AP45" s="85" t="s">
        <v>616</v>
      </c>
      <c r="AQ45" s="100" t="s">
        <v>153</v>
      </c>
      <c r="AR45" s="97" t="s">
        <v>124</v>
      </c>
      <c r="AV45" s="99"/>
      <c r="AW45" s="159" t="s">
        <v>617</v>
      </c>
      <c r="AX45" s="102" t="s">
        <v>618</v>
      </c>
      <c r="AY45" s="157" t="s">
        <v>619</v>
      </c>
      <c r="AZ45" s="159"/>
      <c r="BF45" s="103">
        <v>46293</v>
      </c>
      <c r="BG45" s="46"/>
      <c r="BH45" s="46"/>
      <c r="BI45" s="46">
        <f t="shared" si="1"/>
        <v>0</v>
      </c>
      <c r="BJ45" s="46">
        <f t="shared" si="2"/>
        <v>0</v>
      </c>
    </row>
    <row r="46" spans="1:62" ht="120" customHeight="1" x14ac:dyDescent="0.2">
      <c r="A46" s="170" t="s">
        <v>178</v>
      </c>
      <c r="B46" s="132"/>
      <c r="C46" s="150">
        <v>0</v>
      </c>
      <c r="D46" s="150">
        <v>0</v>
      </c>
      <c r="E46" s="133">
        <v>875.7</v>
      </c>
      <c r="F46" s="134" t="s">
        <v>620</v>
      </c>
      <c r="G46" s="86" t="s">
        <v>621</v>
      </c>
      <c r="H46" s="86" t="s">
        <v>622</v>
      </c>
      <c r="I46" s="89"/>
      <c r="J46" s="90" t="s">
        <v>195</v>
      </c>
      <c r="K46" s="86"/>
      <c r="L46" s="86"/>
      <c r="M46" s="92" t="s">
        <v>150</v>
      </c>
      <c r="N46" s="86" t="s">
        <v>108</v>
      </c>
      <c r="O46" s="163" t="s">
        <v>205</v>
      </c>
      <c r="P46" s="163" t="s">
        <v>205</v>
      </c>
      <c r="Q46" s="91" t="s">
        <v>329</v>
      </c>
      <c r="R46" s="91" t="s">
        <v>203</v>
      </c>
      <c r="S46" s="91" t="s">
        <v>623</v>
      </c>
      <c r="T46" s="92">
        <v>10</v>
      </c>
      <c r="U46" s="93">
        <v>16</v>
      </c>
      <c r="V46" s="94">
        <v>46288</v>
      </c>
      <c r="W46" s="94">
        <v>46288</v>
      </c>
      <c r="X46" s="95">
        <v>9785171845834</v>
      </c>
      <c r="Y46" s="96">
        <v>320</v>
      </c>
      <c r="Z46" s="97">
        <v>0.33400000000000002</v>
      </c>
      <c r="AA46" s="98" t="s">
        <v>144</v>
      </c>
      <c r="AB46" s="98" t="s">
        <v>163</v>
      </c>
      <c r="AC46" s="98" t="s">
        <v>145</v>
      </c>
      <c r="AD46" s="91" t="s">
        <v>109</v>
      </c>
      <c r="AE46" s="169" t="s">
        <v>193</v>
      </c>
      <c r="AF46" s="168"/>
      <c r="AG46" s="98" t="s">
        <v>624</v>
      </c>
      <c r="AH46" s="98"/>
      <c r="AI46" s="86" t="s">
        <v>625</v>
      </c>
      <c r="AJ46" s="101"/>
      <c r="AK46" s="91"/>
      <c r="AL46" s="100" t="s">
        <v>626</v>
      </c>
      <c r="AM46" s="86" t="s">
        <v>157</v>
      </c>
      <c r="AN46" s="86" t="s">
        <v>152</v>
      </c>
      <c r="AO46" s="143">
        <f t="shared" si="0"/>
        <v>0</v>
      </c>
      <c r="AP46" s="85" t="s">
        <v>627</v>
      </c>
      <c r="AQ46" s="100" t="s">
        <v>110</v>
      </c>
      <c r="AR46" s="97" t="s">
        <v>124</v>
      </c>
      <c r="AV46" s="99"/>
      <c r="AW46" s="159" t="s">
        <v>628</v>
      </c>
      <c r="AX46" s="102"/>
      <c r="AY46" s="157" t="s">
        <v>629</v>
      </c>
      <c r="AZ46" s="159"/>
      <c r="BF46" s="103">
        <v>46293</v>
      </c>
      <c r="BG46" s="46"/>
      <c r="BH46" s="46"/>
      <c r="BI46" s="46">
        <f t="shared" si="1"/>
        <v>0</v>
      </c>
      <c r="BJ46" s="46">
        <f t="shared" si="2"/>
        <v>0</v>
      </c>
    </row>
    <row r="47" spans="1:62" ht="120" customHeight="1" x14ac:dyDescent="0.2">
      <c r="A47" s="170" t="s">
        <v>178</v>
      </c>
      <c r="B47" s="132"/>
      <c r="C47" s="150">
        <v>0</v>
      </c>
      <c r="D47" s="150">
        <v>0</v>
      </c>
      <c r="E47" s="133">
        <v>875.7</v>
      </c>
      <c r="F47" s="134" t="s">
        <v>630</v>
      </c>
      <c r="G47" s="86" t="s">
        <v>631</v>
      </c>
      <c r="H47" s="86" t="s">
        <v>632</v>
      </c>
      <c r="I47" s="89"/>
      <c r="J47" s="90">
        <v>8</v>
      </c>
      <c r="K47" s="86"/>
      <c r="L47" s="86"/>
      <c r="M47" s="92" t="s">
        <v>150</v>
      </c>
      <c r="N47" s="86" t="s">
        <v>108</v>
      </c>
      <c r="O47" s="163" t="s">
        <v>196</v>
      </c>
      <c r="P47" s="163" t="s">
        <v>197</v>
      </c>
      <c r="Q47" s="91" t="s">
        <v>329</v>
      </c>
      <c r="R47" s="91" t="s">
        <v>203</v>
      </c>
      <c r="S47" s="91" t="s">
        <v>633</v>
      </c>
      <c r="T47" s="92">
        <v>10</v>
      </c>
      <c r="U47" s="93">
        <v>3</v>
      </c>
      <c r="V47" s="94">
        <v>45139</v>
      </c>
      <c r="W47" s="94">
        <v>46288</v>
      </c>
      <c r="X47" s="95">
        <v>9785171584962</v>
      </c>
      <c r="Y47" s="96">
        <v>560</v>
      </c>
      <c r="Z47" s="97">
        <v>0.53300000000000003</v>
      </c>
      <c r="AA47" s="98" t="s">
        <v>144</v>
      </c>
      <c r="AB47" s="98" t="s">
        <v>232</v>
      </c>
      <c r="AC47" s="98" t="s">
        <v>145</v>
      </c>
      <c r="AD47" s="91" t="s">
        <v>109</v>
      </c>
      <c r="AE47" s="135" t="s">
        <v>115</v>
      </c>
      <c r="AF47" s="168"/>
      <c r="AG47" s="98" t="s">
        <v>323</v>
      </c>
      <c r="AH47" s="98"/>
      <c r="AI47" s="86" t="s">
        <v>634</v>
      </c>
      <c r="AJ47" s="101"/>
      <c r="AK47" s="91"/>
      <c r="AL47" s="100" t="s">
        <v>635</v>
      </c>
      <c r="AM47" s="86" t="s">
        <v>259</v>
      </c>
      <c r="AN47" s="86" t="s">
        <v>225</v>
      </c>
      <c r="AO47" s="143">
        <f t="shared" si="0"/>
        <v>0</v>
      </c>
      <c r="AP47" s="85" t="s">
        <v>636</v>
      </c>
      <c r="AQ47" s="100" t="s">
        <v>110</v>
      </c>
      <c r="AR47" s="97" t="s">
        <v>124</v>
      </c>
      <c r="AV47" s="99"/>
      <c r="AW47" s="159" t="s">
        <v>637</v>
      </c>
      <c r="AX47" s="102"/>
      <c r="AY47" s="157" t="s">
        <v>638</v>
      </c>
      <c r="AZ47" s="159"/>
      <c r="BF47" s="103">
        <v>46293</v>
      </c>
      <c r="BG47" s="46"/>
      <c r="BH47" s="46"/>
      <c r="BI47" s="46">
        <f t="shared" si="1"/>
        <v>0</v>
      </c>
      <c r="BJ47" s="46">
        <f t="shared" si="2"/>
        <v>0</v>
      </c>
    </row>
    <row r="48" spans="1:62" ht="120" customHeight="1" x14ac:dyDescent="0.2">
      <c r="A48" s="170" t="s">
        <v>178</v>
      </c>
      <c r="B48" s="132"/>
      <c r="C48" s="150">
        <v>0</v>
      </c>
      <c r="D48" s="150">
        <v>0</v>
      </c>
      <c r="E48" s="133">
        <v>781.2</v>
      </c>
      <c r="F48" s="134" t="s">
        <v>1799</v>
      </c>
      <c r="G48" s="86" t="s">
        <v>1800</v>
      </c>
      <c r="H48" s="86" t="s">
        <v>1801</v>
      </c>
      <c r="I48" s="89"/>
      <c r="J48" s="90">
        <v>6</v>
      </c>
      <c r="K48" s="86"/>
      <c r="L48" s="86"/>
      <c r="M48" s="92" t="s">
        <v>143</v>
      </c>
      <c r="N48" s="86" t="s">
        <v>108</v>
      </c>
      <c r="O48" s="163" t="s">
        <v>307</v>
      </c>
      <c r="P48" s="163" t="s">
        <v>411</v>
      </c>
      <c r="Q48" s="91" t="s">
        <v>329</v>
      </c>
      <c r="R48" s="91" t="s">
        <v>203</v>
      </c>
      <c r="S48" s="91" t="s">
        <v>1802</v>
      </c>
      <c r="T48" s="92">
        <v>22</v>
      </c>
      <c r="U48" s="93">
        <v>18</v>
      </c>
      <c r="V48" s="94">
        <v>45876</v>
      </c>
      <c r="W48" s="94">
        <v>46295</v>
      </c>
      <c r="X48" s="95">
        <v>9785171738259</v>
      </c>
      <c r="Y48" s="96">
        <v>192</v>
      </c>
      <c r="Z48" s="97">
        <v>0.35399999999999998</v>
      </c>
      <c r="AA48" s="98" t="s">
        <v>133</v>
      </c>
      <c r="AB48" s="98" t="s">
        <v>188</v>
      </c>
      <c r="AC48" s="98" t="s">
        <v>134</v>
      </c>
      <c r="AD48" s="91" t="s">
        <v>109</v>
      </c>
      <c r="AE48" s="135" t="s">
        <v>115</v>
      </c>
      <c r="AF48" s="168"/>
      <c r="AG48" s="98" t="s">
        <v>341</v>
      </c>
      <c r="AH48" s="98"/>
      <c r="AI48" s="86" t="s">
        <v>1803</v>
      </c>
      <c r="AJ48" s="101"/>
      <c r="AK48" s="91"/>
      <c r="AL48" s="100" t="s">
        <v>1804</v>
      </c>
      <c r="AM48" s="86" t="s">
        <v>297</v>
      </c>
      <c r="AN48" s="86" t="s">
        <v>225</v>
      </c>
      <c r="AO48" s="143">
        <f t="shared" si="0"/>
        <v>0</v>
      </c>
      <c r="AP48" s="85" t="s">
        <v>1805</v>
      </c>
      <c r="AQ48" s="100" t="s">
        <v>153</v>
      </c>
      <c r="AR48" s="97" t="s">
        <v>124</v>
      </c>
      <c r="AV48" s="99"/>
      <c r="AW48" s="159" t="s">
        <v>1806</v>
      </c>
      <c r="AX48" s="102"/>
      <c r="AY48" s="157" t="s">
        <v>1807</v>
      </c>
      <c r="AZ48" s="159"/>
      <c r="BF48" s="103">
        <v>46297</v>
      </c>
      <c r="BG48" s="46"/>
      <c r="BH48" s="46"/>
      <c r="BI48" s="46">
        <f t="shared" si="1"/>
        <v>0</v>
      </c>
      <c r="BJ48" s="46">
        <f t="shared" si="2"/>
        <v>0</v>
      </c>
    </row>
    <row r="49" spans="1:62" ht="120" customHeight="1" x14ac:dyDescent="0.2">
      <c r="A49" s="170" t="s">
        <v>178</v>
      </c>
      <c r="B49" s="132"/>
      <c r="C49" s="150">
        <v>0</v>
      </c>
      <c r="D49" s="150">
        <v>0</v>
      </c>
      <c r="E49" s="133">
        <v>674.1</v>
      </c>
      <c r="F49" s="134" t="s">
        <v>639</v>
      </c>
      <c r="G49" s="86" t="s">
        <v>640</v>
      </c>
      <c r="H49" s="86" t="s">
        <v>469</v>
      </c>
      <c r="I49" s="89"/>
      <c r="J49" s="90" t="s">
        <v>195</v>
      </c>
      <c r="K49" s="86"/>
      <c r="L49" s="86"/>
      <c r="M49" s="92" t="s">
        <v>150</v>
      </c>
      <c r="N49" s="86" t="s">
        <v>108</v>
      </c>
      <c r="O49" s="163" t="s">
        <v>236</v>
      </c>
      <c r="P49" s="163" t="s">
        <v>258</v>
      </c>
      <c r="Q49" s="91" t="s">
        <v>329</v>
      </c>
      <c r="R49" s="91" t="s">
        <v>203</v>
      </c>
      <c r="S49" s="91" t="s">
        <v>641</v>
      </c>
      <c r="T49" s="92">
        <v>22</v>
      </c>
      <c r="U49" s="93">
        <v>10</v>
      </c>
      <c r="V49" s="94">
        <v>46281</v>
      </c>
      <c r="W49" s="94">
        <v>46281</v>
      </c>
      <c r="X49" s="95">
        <v>9785171817909</v>
      </c>
      <c r="Y49" s="96">
        <v>352</v>
      </c>
      <c r="Z49" s="97">
        <v>0.35599999999999998</v>
      </c>
      <c r="AA49" s="98" t="s">
        <v>144</v>
      </c>
      <c r="AB49" s="98" t="s">
        <v>159</v>
      </c>
      <c r="AC49" s="98" t="s">
        <v>145</v>
      </c>
      <c r="AD49" s="91" t="s">
        <v>109</v>
      </c>
      <c r="AE49" s="169" t="s">
        <v>193</v>
      </c>
      <c r="AF49" s="168"/>
      <c r="AG49" s="98" t="s">
        <v>222</v>
      </c>
      <c r="AH49" s="98"/>
      <c r="AI49" s="86" t="s">
        <v>470</v>
      </c>
      <c r="AJ49" s="101"/>
      <c r="AK49" s="91"/>
      <c r="AL49" s="100" t="s">
        <v>642</v>
      </c>
      <c r="AM49" s="86" t="s">
        <v>221</v>
      </c>
      <c r="AN49" s="86" t="s">
        <v>152</v>
      </c>
      <c r="AO49" s="143">
        <f t="shared" si="0"/>
        <v>0</v>
      </c>
      <c r="AP49" s="85" t="s">
        <v>643</v>
      </c>
      <c r="AQ49" s="100" t="s">
        <v>153</v>
      </c>
      <c r="AR49" s="97" t="s">
        <v>124</v>
      </c>
      <c r="AV49" s="99"/>
      <c r="AW49" s="159" t="s">
        <v>644</v>
      </c>
      <c r="AX49" s="102"/>
      <c r="AY49" s="157" t="s">
        <v>645</v>
      </c>
      <c r="AZ49" s="159"/>
      <c r="BF49" s="103">
        <v>46293</v>
      </c>
      <c r="BG49" s="46"/>
      <c r="BH49" s="46"/>
      <c r="BI49" s="46">
        <f t="shared" si="1"/>
        <v>0</v>
      </c>
      <c r="BJ49" s="46">
        <f t="shared" si="2"/>
        <v>0</v>
      </c>
    </row>
    <row r="50" spans="1:62" ht="120" customHeight="1" x14ac:dyDescent="0.2">
      <c r="A50" s="170" t="s">
        <v>178</v>
      </c>
      <c r="B50" s="132"/>
      <c r="C50" s="150">
        <v>0</v>
      </c>
      <c r="D50" s="150">
        <v>0</v>
      </c>
      <c r="E50" s="133">
        <v>2217.6</v>
      </c>
      <c r="F50" s="134" t="s">
        <v>1512</v>
      </c>
      <c r="G50" s="86" t="s">
        <v>204</v>
      </c>
      <c r="H50" s="86" t="s">
        <v>1513</v>
      </c>
      <c r="I50" s="89"/>
      <c r="J50" s="90" t="s">
        <v>194</v>
      </c>
      <c r="K50" s="86"/>
      <c r="L50" s="86"/>
      <c r="M50" s="92" t="s">
        <v>137</v>
      </c>
      <c r="N50" s="86" t="s">
        <v>108</v>
      </c>
      <c r="O50" s="163" t="s">
        <v>218</v>
      </c>
      <c r="P50" s="163" t="s">
        <v>218</v>
      </c>
      <c r="Q50" s="91" t="s">
        <v>329</v>
      </c>
      <c r="R50" s="91" t="s">
        <v>203</v>
      </c>
      <c r="S50" s="91" t="s">
        <v>1514</v>
      </c>
      <c r="T50" s="92">
        <v>10</v>
      </c>
      <c r="U50" s="93">
        <v>5</v>
      </c>
      <c r="V50" s="94">
        <v>46293</v>
      </c>
      <c r="W50" s="94">
        <v>46293</v>
      </c>
      <c r="X50" s="95">
        <v>9785171907792</v>
      </c>
      <c r="Y50" s="96">
        <v>320</v>
      </c>
      <c r="Z50" s="97">
        <v>1.177</v>
      </c>
      <c r="AA50" s="98" t="s">
        <v>138</v>
      </c>
      <c r="AB50" s="98" t="s">
        <v>158</v>
      </c>
      <c r="AC50" s="98" t="s">
        <v>139</v>
      </c>
      <c r="AD50" s="91" t="s">
        <v>109</v>
      </c>
      <c r="AE50" s="169" t="s">
        <v>193</v>
      </c>
      <c r="AF50" s="168"/>
      <c r="AG50" s="98" t="s">
        <v>490</v>
      </c>
      <c r="AH50" s="98"/>
      <c r="AI50" s="86" t="s">
        <v>1515</v>
      </c>
      <c r="AJ50" s="101"/>
      <c r="AK50" s="91"/>
      <c r="AL50" s="100" t="s">
        <v>1516</v>
      </c>
      <c r="AM50" s="86" t="s">
        <v>491</v>
      </c>
      <c r="AN50" s="86" t="s">
        <v>141</v>
      </c>
      <c r="AO50" s="143">
        <f t="shared" ref="AO50:AO81" si="3">C50*U50+D50</f>
        <v>0</v>
      </c>
      <c r="AP50" s="85" t="s">
        <v>1517</v>
      </c>
      <c r="AQ50" s="100" t="s">
        <v>146</v>
      </c>
      <c r="AR50" s="97" t="s">
        <v>124</v>
      </c>
      <c r="AV50" s="99"/>
      <c r="AW50" s="159" t="s">
        <v>1518</v>
      </c>
      <c r="AX50" s="102"/>
      <c r="AY50" s="157" t="s">
        <v>1519</v>
      </c>
      <c r="AZ50" s="159"/>
      <c r="BF50" s="103">
        <v>46296</v>
      </c>
      <c r="BG50" s="46"/>
      <c r="BH50" s="46"/>
      <c r="BI50" s="46">
        <f t="shared" ref="BI50:BI81" si="4">AO50*E50</f>
        <v>0</v>
      </c>
      <c r="BJ50" s="46">
        <f t="shared" ref="BJ50:BJ81" si="5">AO50*Z50</f>
        <v>0</v>
      </c>
    </row>
    <row r="51" spans="1:62" ht="120" customHeight="1" x14ac:dyDescent="0.2">
      <c r="A51" s="170" t="s">
        <v>178</v>
      </c>
      <c r="B51" s="132"/>
      <c r="C51" s="150">
        <v>0</v>
      </c>
      <c r="D51" s="150">
        <v>0</v>
      </c>
      <c r="E51" s="133">
        <v>1556.1000000000001</v>
      </c>
      <c r="F51" s="134" t="s">
        <v>1520</v>
      </c>
      <c r="G51" s="86" t="s">
        <v>1521</v>
      </c>
      <c r="H51" s="86" t="s">
        <v>1522</v>
      </c>
      <c r="I51" s="89"/>
      <c r="J51" s="90">
        <v>8</v>
      </c>
      <c r="K51" s="86"/>
      <c r="L51" s="86"/>
      <c r="M51" s="92" t="s">
        <v>150</v>
      </c>
      <c r="N51" s="86" t="s">
        <v>108</v>
      </c>
      <c r="O51" s="163" t="s">
        <v>200</v>
      </c>
      <c r="P51" s="163" t="s">
        <v>200</v>
      </c>
      <c r="Q51" s="91" t="s">
        <v>329</v>
      </c>
      <c r="R51" s="91" t="s">
        <v>203</v>
      </c>
      <c r="S51" s="91" t="s">
        <v>1523</v>
      </c>
      <c r="T51" s="92">
        <v>10</v>
      </c>
      <c r="U51" s="93">
        <v>6</v>
      </c>
      <c r="V51" s="94">
        <v>42321</v>
      </c>
      <c r="W51" s="94">
        <v>46292</v>
      </c>
      <c r="X51" s="95">
        <v>9785170920006</v>
      </c>
      <c r="Y51" s="96">
        <v>320</v>
      </c>
      <c r="Z51" s="97">
        <v>0.45</v>
      </c>
      <c r="AA51" s="98" t="s">
        <v>173</v>
      </c>
      <c r="AB51" s="98" t="s">
        <v>163</v>
      </c>
      <c r="AC51" s="98" t="s">
        <v>174</v>
      </c>
      <c r="AD51" s="91" t="s">
        <v>109</v>
      </c>
      <c r="AE51" s="135" t="s">
        <v>115</v>
      </c>
      <c r="AF51" s="168"/>
      <c r="AG51" s="98" t="s">
        <v>312</v>
      </c>
      <c r="AH51" s="98"/>
      <c r="AI51" s="86" t="s">
        <v>1524</v>
      </c>
      <c r="AJ51" s="101"/>
      <c r="AK51" s="91"/>
      <c r="AL51" s="100" t="s">
        <v>1525</v>
      </c>
      <c r="AM51" s="86" t="s">
        <v>157</v>
      </c>
      <c r="AN51" s="86" t="s">
        <v>152</v>
      </c>
      <c r="AO51" s="143">
        <f t="shared" si="3"/>
        <v>0</v>
      </c>
      <c r="AP51" s="85" t="s">
        <v>1526</v>
      </c>
      <c r="AQ51" s="100" t="s">
        <v>153</v>
      </c>
      <c r="AR51" s="97" t="s">
        <v>124</v>
      </c>
      <c r="AV51" s="99"/>
      <c r="AW51" s="159" t="s">
        <v>1527</v>
      </c>
      <c r="AX51" s="102" t="s">
        <v>1528</v>
      </c>
      <c r="AY51" s="157" t="s">
        <v>1529</v>
      </c>
      <c r="AZ51" s="159"/>
      <c r="BF51" s="103">
        <v>46296</v>
      </c>
      <c r="BG51" s="46"/>
      <c r="BH51" s="46"/>
      <c r="BI51" s="46">
        <f t="shared" si="4"/>
        <v>0</v>
      </c>
      <c r="BJ51" s="46">
        <f t="shared" si="5"/>
        <v>0</v>
      </c>
    </row>
    <row r="52" spans="1:62" ht="120" customHeight="1" x14ac:dyDescent="0.2">
      <c r="A52" s="170" t="s">
        <v>178</v>
      </c>
      <c r="B52" s="132"/>
      <c r="C52" s="150">
        <v>0</v>
      </c>
      <c r="D52" s="150">
        <v>0</v>
      </c>
      <c r="E52" s="133">
        <v>674.1</v>
      </c>
      <c r="F52" s="134" t="s">
        <v>1808</v>
      </c>
      <c r="G52" s="86" t="s">
        <v>1809</v>
      </c>
      <c r="H52" s="86" t="s">
        <v>1810</v>
      </c>
      <c r="I52" s="89"/>
      <c r="J52" s="90">
        <v>7</v>
      </c>
      <c r="K52" s="86"/>
      <c r="L52" s="86"/>
      <c r="M52" s="92" t="s">
        <v>150</v>
      </c>
      <c r="N52" s="86" t="s">
        <v>108</v>
      </c>
      <c r="O52" s="163" t="s">
        <v>205</v>
      </c>
      <c r="P52" s="163" t="s">
        <v>205</v>
      </c>
      <c r="Q52" s="91" t="s">
        <v>329</v>
      </c>
      <c r="R52" s="91" t="s">
        <v>203</v>
      </c>
      <c r="S52" s="91" t="s">
        <v>1811</v>
      </c>
      <c r="T52" s="92">
        <v>22</v>
      </c>
      <c r="U52" s="93">
        <v>8</v>
      </c>
      <c r="V52" s="94">
        <v>46052</v>
      </c>
      <c r="W52" s="94">
        <v>46296</v>
      </c>
      <c r="X52" s="95">
        <v>9785171739096</v>
      </c>
      <c r="Y52" s="96">
        <v>320</v>
      </c>
      <c r="Z52" s="97">
        <v>0.35</v>
      </c>
      <c r="AA52" s="98" t="s">
        <v>144</v>
      </c>
      <c r="AB52" s="98" t="s">
        <v>265</v>
      </c>
      <c r="AC52" s="98" t="s">
        <v>145</v>
      </c>
      <c r="AD52" s="91" t="s">
        <v>109</v>
      </c>
      <c r="AE52" s="135" t="s">
        <v>115</v>
      </c>
      <c r="AF52" s="168"/>
      <c r="AG52" s="98" t="s">
        <v>554</v>
      </c>
      <c r="AH52" s="98"/>
      <c r="AI52" s="86" t="s">
        <v>1812</v>
      </c>
      <c r="AJ52" s="101"/>
      <c r="AK52" s="91"/>
      <c r="AL52" s="100" t="s">
        <v>1813</v>
      </c>
      <c r="AM52" s="86" t="s">
        <v>285</v>
      </c>
      <c r="AN52" s="86" t="s">
        <v>225</v>
      </c>
      <c r="AO52" s="143">
        <f t="shared" si="3"/>
        <v>0</v>
      </c>
      <c r="AP52" s="85" t="s">
        <v>1814</v>
      </c>
      <c r="AQ52" s="100" t="s">
        <v>153</v>
      </c>
      <c r="AR52" s="97" t="s">
        <v>124</v>
      </c>
      <c r="AV52" s="99"/>
      <c r="AW52" s="159" t="s">
        <v>1815</v>
      </c>
      <c r="AX52" s="102" t="s">
        <v>1816</v>
      </c>
      <c r="AY52" s="157" t="s">
        <v>1817</v>
      </c>
      <c r="AZ52" s="159"/>
      <c r="BF52" s="103">
        <v>46297</v>
      </c>
      <c r="BG52" s="46"/>
      <c r="BH52" s="46"/>
      <c r="BI52" s="46">
        <f t="shared" si="4"/>
        <v>0</v>
      </c>
      <c r="BJ52" s="46">
        <f t="shared" si="5"/>
        <v>0</v>
      </c>
    </row>
    <row r="53" spans="1:62" ht="120" customHeight="1" x14ac:dyDescent="0.2">
      <c r="A53" s="170" t="s">
        <v>178</v>
      </c>
      <c r="B53" s="132"/>
      <c r="C53" s="150">
        <v>0</v>
      </c>
      <c r="D53" s="150">
        <v>0</v>
      </c>
      <c r="E53" s="133">
        <v>1001.7</v>
      </c>
      <c r="F53" s="134" t="s">
        <v>646</v>
      </c>
      <c r="G53" s="86" t="s">
        <v>647</v>
      </c>
      <c r="H53" s="86" t="s">
        <v>648</v>
      </c>
      <c r="I53" s="89"/>
      <c r="J53" s="90" t="s">
        <v>192</v>
      </c>
      <c r="K53" s="86"/>
      <c r="L53" s="86"/>
      <c r="M53" s="92" t="s">
        <v>132</v>
      </c>
      <c r="N53" s="86" t="s">
        <v>108</v>
      </c>
      <c r="O53" s="163" t="s">
        <v>310</v>
      </c>
      <c r="P53" s="163" t="s">
        <v>352</v>
      </c>
      <c r="Q53" s="91" t="s">
        <v>329</v>
      </c>
      <c r="R53" s="91" t="s">
        <v>203</v>
      </c>
      <c r="S53" s="91" t="s">
        <v>649</v>
      </c>
      <c r="T53" s="92">
        <v>10</v>
      </c>
      <c r="U53" s="93">
        <v>8</v>
      </c>
      <c r="V53" s="94">
        <v>46283</v>
      </c>
      <c r="W53" s="94">
        <v>46283</v>
      </c>
      <c r="X53" s="95">
        <v>9785171902964</v>
      </c>
      <c r="Y53" s="96">
        <v>272</v>
      </c>
      <c r="Z53" s="97">
        <v>0.42499999999999999</v>
      </c>
      <c r="AA53" s="98" t="s">
        <v>133</v>
      </c>
      <c r="AB53" s="98" t="s">
        <v>217</v>
      </c>
      <c r="AC53" s="98" t="s">
        <v>134</v>
      </c>
      <c r="AD53" s="91" t="s">
        <v>109</v>
      </c>
      <c r="AE53" s="169" t="s">
        <v>193</v>
      </c>
      <c r="AF53" s="168"/>
      <c r="AG53" s="98" t="s">
        <v>412</v>
      </c>
      <c r="AH53" s="98"/>
      <c r="AI53" s="86" t="s">
        <v>648</v>
      </c>
      <c r="AJ53" s="101"/>
      <c r="AK53" s="91"/>
      <c r="AL53" s="100" t="s">
        <v>650</v>
      </c>
      <c r="AM53" s="86" t="s">
        <v>298</v>
      </c>
      <c r="AN53" s="86" t="s">
        <v>225</v>
      </c>
      <c r="AO53" s="143">
        <f t="shared" si="3"/>
        <v>0</v>
      </c>
      <c r="AP53" s="85" t="s">
        <v>651</v>
      </c>
      <c r="AQ53" s="100" t="s">
        <v>153</v>
      </c>
      <c r="AR53" s="97" t="s">
        <v>124</v>
      </c>
      <c r="AV53" s="99"/>
      <c r="AW53" s="159" t="s">
        <v>652</v>
      </c>
      <c r="AX53" s="102"/>
      <c r="AY53" s="157" t="s">
        <v>653</v>
      </c>
      <c r="AZ53" s="159" t="s">
        <v>368</v>
      </c>
      <c r="BF53" s="103">
        <v>46293</v>
      </c>
      <c r="BG53" s="46"/>
      <c r="BH53" s="46"/>
      <c r="BI53" s="46">
        <f t="shared" si="4"/>
        <v>0</v>
      </c>
      <c r="BJ53" s="46">
        <f t="shared" si="5"/>
        <v>0</v>
      </c>
    </row>
    <row r="54" spans="1:62" ht="120" customHeight="1" x14ac:dyDescent="0.2">
      <c r="A54" s="170" t="s">
        <v>178</v>
      </c>
      <c r="B54" s="132"/>
      <c r="C54" s="150">
        <v>0</v>
      </c>
      <c r="D54" s="150">
        <v>0</v>
      </c>
      <c r="E54" s="133">
        <v>806.40000000000009</v>
      </c>
      <c r="F54" s="134" t="s">
        <v>654</v>
      </c>
      <c r="G54" s="86" t="s">
        <v>471</v>
      </c>
      <c r="H54" s="86" t="s">
        <v>472</v>
      </c>
      <c r="I54" s="89"/>
      <c r="J54" s="90">
        <v>4</v>
      </c>
      <c r="K54" s="86"/>
      <c r="L54" s="86"/>
      <c r="M54" s="92" t="s">
        <v>137</v>
      </c>
      <c r="N54" s="86" t="s">
        <v>108</v>
      </c>
      <c r="O54" s="163" t="s">
        <v>147</v>
      </c>
      <c r="P54" s="163" t="s">
        <v>313</v>
      </c>
      <c r="Q54" s="91" t="s">
        <v>329</v>
      </c>
      <c r="R54" s="91" t="s">
        <v>498</v>
      </c>
      <c r="S54" s="91" t="s">
        <v>655</v>
      </c>
      <c r="T54" s="92">
        <v>10</v>
      </c>
      <c r="U54" s="93">
        <v>8</v>
      </c>
      <c r="V54" s="94">
        <v>44428</v>
      </c>
      <c r="W54" s="94">
        <v>46286</v>
      </c>
      <c r="X54" s="95">
        <v>9785171370244</v>
      </c>
      <c r="Y54" s="96">
        <v>320</v>
      </c>
      <c r="Z54" s="97">
        <v>0.42</v>
      </c>
      <c r="AA54" s="98" t="s">
        <v>133</v>
      </c>
      <c r="AB54" s="98" t="s">
        <v>217</v>
      </c>
      <c r="AC54" s="98" t="s">
        <v>134</v>
      </c>
      <c r="AD54" s="91" t="s">
        <v>109</v>
      </c>
      <c r="AE54" s="135" t="s">
        <v>115</v>
      </c>
      <c r="AF54" s="168"/>
      <c r="AG54" s="98" t="s">
        <v>460</v>
      </c>
      <c r="AH54" s="98"/>
      <c r="AI54" s="86" t="s">
        <v>473</v>
      </c>
      <c r="AJ54" s="101" t="s">
        <v>140</v>
      </c>
      <c r="AK54" s="91" t="s">
        <v>656</v>
      </c>
      <c r="AL54" s="100" t="s">
        <v>657</v>
      </c>
      <c r="AM54" s="86" t="s">
        <v>277</v>
      </c>
      <c r="AN54" s="86" t="s">
        <v>141</v>
      </c>
      <c r="AO54" s="143">
        <f t="shared" si="3"/>
        <v>0</v>
      </c>
      <c r="AP54" s="85" t="s">
        <v>658</v>
      </c>
      <c r="AQ54" s="100" t="s">
        <v>146</v>
      </c>
      <c r="AR54" s="97" t="s">
        <v>124</v>
      </c>
      <c r="AV54" s="99"/>
      <c r="AW54" s="159" t="s">
        <v>659</v>
      </c>
      <c r="AX54" s="102"/>
      <c r="AY54" s="157" t="s">
        <v>660</v>
      </c>
      <c r="AZ54" s="159"/>
      <c r="BF54" s="103">
        <v>46293</v>
      </c>
      <c r="BG54" s="46"/>
      <c r="BH54" s="46"/>
      <c r="BI54" s="46">
        <f t="shared" si="4"/>
        <v>0</v>
      </c>
      <c r="BJ54" s="46">
        <f t="shared" si="5"/>
        <v>0</v>
      </c>
    </row>
    <row r="55" spans="1:62" ht="120" customHeight="1" x14ac:dyDescent="0.2">
      <c r="A55" s="170" t="s">
        <v>178</v>
      </c>
      <c r="B55" s="132"/>
      <c r="C55" s="150">
        <v>0</v>
      </c>
      <c r="D55" s="150">
        <v>0</v>
      </c>
      <c r="E55" s="133">
        <v>1052.1000000000001</v>
      </c>
      <c r="F55" s="134" t="s">
        <v>1275</v>
      </c>
      <c r="G55" s="86" t="s">
        <v>359</v>
      </c>
      <c r="H55" s="86" t="s">
        <v>1276</v>
      </c>
      <c r="I55" s="89"/>
      <c r="J55" s="90">
        <v>6</v>
      </c>
      <c r="K55" s="86"/>
      <c r="L55" s="86"/>
      <c r="M55" s="92" t="s">
        <v>137</v>
      </c>
      <c r="N55" s="86" t="s">
        <v>108</v>
      </c>
      <c r="O55" s="163" t="s">
        <v>429</v>
      </c>
      <c r="P55" s="163" t="s">
        <v>435</v>
      </c>
      <c r="Q55" s="91" t="s">
        <v>329</v>
      </c>
      <c r="R55" s="91" t="s">
        <v>203</v>
      </c>
      <c r="S55" s="91" t="s">
        <v>1277</v>
      </c>
      <c r="T55" s="92">
        <v>10</v>
      </c>
      <c r="U55" s="93">
        <v>12</v>
      </c>
      <c r="V55" s="94">
        <v>45057</v>
      </c>
      <c r="W55" s="94">
        <v>46293</v>
      </c>
      <c r="X55" s="95">
        <v>9785171518370</v>
      </c>
      <c r="Y55" s="96">
        <v>128</v>
      </c>
      <c r="Z55" s="97">
        <v>0.50700000000000001</v>
      </c>
      <c r="AA55" s="98" t="s">
        <v>154</v>
      </c>
      <c r="AB55" s="98" t="s">
        <v>158</v>
      </c>
      <c r="AC55" s="98" t="s">
        <v>155</v>
      </c>
      <c r="AD55" s="91" t="s">
        <v>109</v>
      </c>
      <c r="AE55" s="135" t="s">
        <v>115</v>
      </c>
      <c r="AF55" s="168"/>
      <c r="AG55" s="98" t="s">
        <v>284</v>
      </c>
      <c r="AH55" s="98"/>
      <c r="AI55" s="86" t="s">
        <v>1278</v>
      </c>
      <c r="AJ55" s="101" t="s">
        <v>140</v>
      </c>
      <c r="AK55" s="91"/>
      <c r="AL55" s="100" t="s">
        <v>1279</v>
      </c>
      <c r="AM55" s="86" t="s">
        <v>149</v>
      </c>
      <c r="AN55" s="86" t="s">
        <v>141</v>
      </c>
      <c r="AO55" s="143">
        <f t="shared" si="3"/>
        <v>0</v>
      </c>
      <c r="AP55" s="85" t="s">
        <v>1280</v>
      </c>
      <c r="AQ55" s="100" t="s">
        <v>156</v>
      </c>
      <c r="AR55" s="97" t="s">
        <v>124</v>
      </c>
      <c r="AV55" s="99"/>
      <c r="AW55" s="159" t="s">
        <v>1281</v>
      </c>
      <c r="AX55" s="102" t="s">
        <v>1282</v>
      </c>
      <c r="AY55" s="157" t="s">
        <v>1283</v>
      </c>
      <c r="AZ55" s="159"/>
      <c r="BF55" s="103">
        <v>46295</v>
      </c>
      <c r="BG55" s="46"/>
      <c r="BH55" s="46"/>
      <c r="BI55" s="46">
        <f t="shared" si="4"/>
        <v>0</v>
      </c>
      <c r="BJ55" s="46">
        <f t="shared" si="5"/>
        <v>0</v>
      </c>
    </row>
    <row r="56" spans="1:62" ht="120" customHeight="1" x14ac:dyDescent="0.2">
      <c r="A56" s="170" t="s">
        <v>178</v>
      </c>
      <c r="B56" s="132"/>
      <c r="C56" s="150">
        <v>0</v>
      </c>
      <c r="D56" s="150">
        <v>0</v>
      </c>
      <c r="E56" s="133">
        <v>382.2</v>
      </c>
      <c r="F56" s="134" t="s">
        <v>661</v>
      </c>
      <c r="G56" s="86" t="s">
        <v>662</v>
      </c>
      <c r="H56" s="86" t="s">
        <v>281</v>
      </c>
      <c r="I56" s="89"/>
      <c r="J56" s="90" t="s">
        <v>192</v>
      </c>
      <c r="K56" s="86"/>
      <c r="L56" s="86"/>
      <c r="M56" s="92" t="s">
        <v>137</v>
      </c>
      <c r="N56" s="86" t="s">
        <v>108</v>
      </c>
      <c r="O56" s="163" t="s">
        <v>164</v>
      </c>
      <c r="P56" s="163" t="s">
        <v>286</v>
      </c>
      <c r="Q56" s="91" t="s">
        <v>329</v>
      </c>
      <c r="R56" s="91" t="s">
        <v>203</v>
      </c>
      <c r="S56" s="91" t="s">
        <v>663</v>
      </c>
      <c r="T56" s="92">
        <v>10</v>
      </c>
      <c r="U56" s="93">
        <v>16</v>
      </c>
      <c r="V56" s="94">
        <v>46282</v>
      </c>
      <c r="W56" s="94">
        <v>46282</v>
      </c>
      <c r="X56" s="95">
        <v>9785171886882</v>
      </c>
      <c r="Y56" s="96">
        <v>256</v>
      </c>
      <c r="Z56" s="97">
        <v>0.29399999999999998</v>
      </c>
      <c r="AA56" s="98" t="s">
        <v>144</v>
      </c>
      <c r="AB56" s="98" t="s">
        <v>135</v>
      </c>
      <c r="AC56" s="98" t="s">
        <v>145</v>
      </c>
      <c r="AD56" s="91" t="s">
        <v>109</v>
      </c>
      <c r="AE56" s="169" t="s">
        <v>193</v>
      </c>
      <c r="AF56" s="168"/>
      <c r="AG56" s="98" t="s">
        <v>418</v>
      </c>
      <c r="AH56" s="98"/>
      <c r="AI56" s="86" t="s">
        <v>282</v>
      </c>
      <c r="AJ56" s="101" t="s">
        <v>442</v>
      </c>
      <c r="AK56" s="91"/>
      <c r="AL56" s="100" t="s">
        <v>664</v>
      </c>
      <c r="AM56" s="86" t="s">
        <v>149</v>
      </c>
      <c r="AN56" s="86" t="s">
        <v>141</v>
      </c>
      <c r="AO56" s="143">
        <f t="shared" si="3"/>
        <v>0</v>
      </c>
      <c r="AP56" s="85" t="s">
        <v>665</v>
      </c>
      <c r="AQ56" s="100" t="s">
        <v>156</v>
      </c>
      <c r="AR56" s="97" t="s">
        <v>124</v>
      </c>
      <c r="AV56" s="99"/>
      <c r="AW56" s="159" t="s">
        <v>666</v>
      </c>
      <c r="AX56" s="102" t="s">
        <v>667</v>
      </c>
      <c r="AY56" s="157" t="s">
        <v>668</v>
      </c>
      <c r="AZ56" s="159"/>
      <c r="BF56" s="103">
        <v>46293</v>
      </c>
      <c r="BG56" s="46"/>
      <c r="BH56" s="46"/>
      <c r="BI56" s="46">
        <f t="shared" si="4"/>
        <v>0</v>
      </c>
      <c r="BJ56" s="46">
        <f t="shared" si="5"/>
        <v>0</v>
      </c>
    </row>
    <row r="57" spans="1:62" ht="120" customHeight="1" x14ac:dyDescent="0.2">
      <c r="A57" s="170" t="s">
        <v>178</v>
      </c>
      <c r="B57" s="132"/>
      <c r="C57" s="150">
        <v>0</v>
      </c>
      <c r="D57" s="150">
        <v>0</v>
      </c>
      <c r="E57" s="133">
        <v>325.5</v>
      </c>
      <c r="F57" s="134" t="s">
        <v>669</v>
      </c>
      <c r="G57" s="86" t="s">
        <v>670</v>
      </c>
      <c r="H57" s="86" t="s">
        <v>281</v>
      </c>
      <c r="I57" s="89"/>
      <c r="J57" s="90" t="s">
        <v>192</v>
      </c>
      <c r="K57" s="86"/>
      <c r="L57" s="86"/>
      <c r="M57" s="92" t="s">
        <v>137</v>
      </c>
      <c r="N57" s="86" t="s">
        <v>108</v>
      </c>
      <c r="O57" s="163" t="s">
        <v>164</v>
      </c>
      <c r="P57" s="163" t="s">
        <v>286</v>
      </c>
      <c r="Q57" s="91" t="s">
        <v>329</v>
      </c>
      <c r="R57" s="91" t="s">
        <v>203</v>
      </c>
      <c r="S57" s="91" t="s">
        <v>671</v>
      </c>
      <c r="T57" s="92">
        <v>10</v>
      </c>
      <c r="U57" s="93">
        <v>24</v>
      </c>
      <c r="V57" s="94">
        <v>46288</v>
      </c>
      <c r="W57" s="94">
        <v>46288</v>
      </c>
      <c r="X57" s="95">
        <v>9785171840587</v>
      </c>
      <c r="Y57" s="96">
        <v>160</v>
      </c>
      <c r="Z57" s="97">
        <v>0.219</v>
      </c>
      <c r="AA57" s="98" t="s">
        <v>144</v>
      </c>
      <c r="AB57" s="98" t="s">
        <v>189</v>
      </c>
      <c r="AC57" s="98" t="s">
        <v>145</v>
      </c>
      <c r="AD57" s="91" t="s">
        <v>109</v>
      </c>
      <c r="AE57" s="169" t="s">
        <v>193</v>
      </c>
      <c r="AF57" s="168"/>
      <c r="AG57" s="98" t="s">
        <v>302</v>
      </c>
      <c r="AH57" s="98"/>
      <c r="AI57" s="86" t="s">
        <v>282</v>
      </c>
      <c r="AJ57" s="101" t="s">
        <v>148</v>
      </c>
      <c r="AK57" s="91"/>
      <c r="AL57" s="100" t="s">
        <v>672</v>
      </c>
      <c r="AM57" s="86" t="s">
        <v>149</v>
      </c>
      <c r="AN57" s="86" t="s">
        <v>141</v>
      </c>
      <c r="AO57" s="143">
        <f t="shared" si="3"/>
        <v>0</v>
      </c>
      <c r="AP57" s="85" t="s">
        <v>673</v>
      </c>
      <c r="AQ57" s="100" t="s">
        <v>156</v>
      </c>
      <c r="AR57" s="97" t="s">
        <v>124</v>
      </c>
      <c r="AV57" s="99"/>
      <c r="AW57" s="159" t="s">
        <v>674</v>
      </c>
      <c r="AX57" s="102" t="s">
        <v>675</v>
      </c>
      <c r="AY57" s="157" t="s">
        <v>676</v>
      </c>
      <c r="AZ57" s="159"/>
      <c r="BF57" s="103">
        <v>46293</v>
      </c>
      <c r="BG57" s="46"/>
      <c r="BH57" s="46"/>
      <c r="BI57" s="46">
        <f t="shared" si="4"/>
        <v>0</v>
      </c>
      <c r="BJ57" s="46">
        <f t="shared" si="5"/>
        <v>0</v>
      </c>
    </row>
    <row r="58" spans="1:62" ht="120" customHeight="1" x14ac:dyDescent="0.2">
      <c r="A58" s="170" t="s">
        <v>178</v>
      </c>
      <c r="B58" s="132"/>
      <c r="C58" s="150">
        <v>0</v>
      </c>
      <c r="D58" s="150">
        <v>0</v>
      </c>
      <c r="E58" s="133">
        <v>317.10000000000002</v>
      </c>
      <c r="F58" s="134" t="s">
        <v>1284</v>
      </c>
      <c r="G58" s="86" t="s">
        <v>1285</v>
      </c>
      <c r="H58" s="86" t="s">
        <v>281</v>
      </c>
      <c r="I58" s="89"/>
      <c r="J58" s="90">
        <v>6</v>
      </c>
      <c r="K58" s="86"/>
      <c r="L58" s="86"/>
      <c r="M58" s="92" t="s">
        <v>137</v>
      </c>
      <c r="N58" s="86" t="s">
        <v>108</v>
      </c>
      <c r="O58" s="163" t="s">
        <v>164</v>
      </c>
      <c r="P58" s="163" t="s">
        <v>165</v>
      </c>
      <c r="Q58" s="91" t="s">
        <v>329</v>
      </c>
      <c r="R58" s="91" t="s">
        <v>203</v>
      </c>
      <c r="S58" s="91" t="s">
        <v>1286</v>
      </c>
      <c r="T58" s="92">
        <v>10</v>
      </c>
      <c r="U58" s="93">
        <v>32</v>
      </c>
      <c r="V58" s="94">
        <v>45936</v>
      </c>
      <c r="W58" s="94">
        <v>46293</v>
      </c>
      <c r="X58" s="95">
        <v>9785171801625</v>
      </c>
      <c r="Y58" s="96">
        <v>96</v>
      </c>
      <c r="Z58" s="97">
        <v>0.157</v>
      </c>
      <c r="AA58" s="98" t="s">
        <v>474</v>
      </c>
      <c r="AB58" s="98" t="s">
        <v>217</v>
      </c>
      <c r="AC58" s="98" t="s">
        <v>145</v>
      </c>
      <c r="AD58" s="91" t="s">
        <v>109</v>
      </c>
      <c r="AE58" s="135" t="s">
        <v>115</v>
      </c>
      <c r="AF58" s="168"/>
      <c r="AG58" s="98" t="s">
        <v>284</v>
      </c>
      <c r="AH58" s="98"/>
      <c r="AI58" s="86" t="s">
        <v>282</v>
      </c>
      <c r="AJ58" s="101" t="s">
        <v>161</v>
      </c>
      <c r="AK58" s="91"/>
      <c r="AL58" s="100" t="s">
        <v>1287</v>
      </c>
      <c r="AM58" s="86" t="s">
        <v>149</v>
      </c>
      <c r="AN58" s="86" t="s">
        <v>141</v>
      </c>
      <c r="AO58" s="143">
        <f t="shared" si="3"/>
        <v>0</v>
      </c>
      <c r="AP58" s="85" t="s">
        <v>1288</v>
      </c>
      <c r="AQ58" s="100" t="s">
        <v>142</v>
      </c>
      <c r="AR58" s="97" t="s">
        <v>124</v>
      </c>
      <c r="AV58" s="99"/>
      <c r="AW58" s="159" t="s">
        <v>1289</v>
      </c>
      <c r="AX58" s="102" t="s">
        <v>1290</v>
      </c>
      <c r="AY58" s="157" t="s">
        <v>1291</v>
      </c>
      <c r="AZ58" s="159"/>
      <c r="BF58" s="103">
        <v>46295</v>
      </c>
      <c r="BG58" s="46"/>
      <c r="BH58" s="46"/>
      <c r="BI58" s="46">
        <f t="shared" si="4"/>
        <v>0</v>
      </c>
      <c r="BJ58" s="46">
        <f t="shared" si="5"/>
        <v>0</v>
      </c>
    </row>
    <row r="59" spans="1:62" ht="120" customHeight="1" x14ac:dyDescent="0.2">
      <c r="A59" s="170" t="s">
        <v>178</v>
      </c>
      <c r="B59" s="132"/>
      <c r="C59" s="150">
        <v>0</v>
      </c>
      <c r="D59" s="150">
        <v>0</v>
      </c>
      <c r="E59" s="133">
        <v>307.65000000000003</v>
      </c>
      <c r="F59" s="134" t="s">
        <v>1530</v>
      </c>
      <c r="G59" s="86" t="s">
        <v>662</v>
      </c>
      <c r="H59" s="86" t="s">
        <v>281</v>
      </c>
      <c r="I59" s="89"/>
      <c r="J59" s="90" t="s">
        <v>192</v>
      </c>
      <c r="K59" s="86"/>
      <c r="L59" s="86"/>
      <c r="M59" s="92" t="s">
        <v>137</v>
      </c>
      <c r="N59" s="86" t="s">
        <v>108</v>
      </c>
      <c r="O59" s="163" t="s">
        <v>164</v>
      </c>
      <c r="P59" s="163" t="s">
        <v>165</v>
      </c>
      <c r="Q59" s="91" t="s">
        <v>329</v>
      </c>
      <c r="R59" s="91" t="s">
        <v>203</v>
      </c>
      <c r="S59" s="91" t="s">
        <v>1531</v>
      </c>
      <c r="T59" s="92">
        <v>10</v>
      </c>
      <c r="U59" s="93">
        <v>36</v>
      </c>
      <c r="V59" s="94">
        <v>46181</v>
      </c>
      <c r="W59" s="94">
        <v>46181</v>
      </c>
      <c r="X59" s="95">
        <v>9785171880460</v>
      </c>
      <c r="Y59" s="96">
        <v>96</v>
      </c>
      <c r="Z59" s="97">
        <v>0.159</v>
      </c>
      <c r="AA59" s="98" t="s">
        <v>474</v>
      </c>
      <c r="AB59" s="98" t="s">
        <v>217</v>
      </c>
      <c r="AC59" s="98" t="s">
        <v>145</v>
      </c>
      <c r="AD59" s="91" t="s">
        <v>109</v>
      </c>
      <c r="AE59" s="135" t="s">
        <v>115</v>
      </c>
      <c r="AF59" s="168"/>
      <c r="AG59" s="98" t="s">
        <v>418</v>
      </c>
      <c r="AH59" s="98"/>
      <c r="AI59" s="86" t="s">
        <v>282</v>
      </c>
      <c r="AJ59" s="101" t="s">
        <v>140</v>
      </c>
      <c r="AK59" s="91"/>
      <c r="AL59" s="100" t="s">
        <v>1532</v>
      </c>
      <c r="AM59" s="86" t="s">
        <v>149</v>
      </c>
      <c r="AN59" s="86" t="s">
        <v>141</v>
      </c>
      <c r="AO59" s="143">
        <f t="shared" si="3"/>
        <v>0</v>
      </c>
      <c r="AP59" s="85" t="s">
        <v>1533</v>
      </c>
      <c r="AQ59" s="100" t="s">
        <v>146</v>
      </c>
      <c r="AR59" s="97" t="s">
        <v>124</v>
      </c>
      <c r="AV59" s="99"/>
      <c r="AW59" s="159" t="s">
        <v>1534</v>
      </c>
      <c r="AX59" s="102" t="s">
        <v>1535</v>
      </c>
      <c r="AY59" s="157" t="s">
        <v>1536</v>
      </c>
      <c r="AZ59" s="159"/>
      <c r="BF59" s="103">
        <v>46296</v>
      </c>
      <c r="BG59" s="46"/>
      <c r="BH59" s="46"/>
      <c r="BI59" s="46">
        <f t="shared" si="4"/>
        <v>0</v>
      </c>
      <c r="BJ59" s="46">
        <f t="shared" si="5"/>
        <v>0</v>
      </c>
    </row>
    <row r="60" spans="1:62" ht="120" customHeight="1" x14ac:dyDescent="0.2">
      <c r="A60" s="170" t="s">
        <v>178</v>
      </c>
      <c r="B60" s="132"/>
      <c r="C60" s="150">
        <v>0</v>
      </c>
      <c r="D60" s="150">
        <v>0</v>
      </c>
      <c r="E60" s="133">
        <v>850.5</v>
      </c>
      <c r="F60" s="134" t="s">
        <v>531</v>
      </c>
      <c r="G60" s="86" t="s">
        <v>406</v>
      </c>
      <c r="H60" s="86" t="s">
        <v>407</v>
      </c>
      <c r="I60" s="89"/>
      <c r="J60" s="90">
        <v>2</v>
      </c>
      <c r="K60" s="86"/>
      <c r="L60" s="86"/>
      <c r="M60" s="92" t="s">
        <v>150</v>
      </c>
      <c r="N60" s="86" t="s">
        <v>108</v>
      </c>
      <c r="O60" s="163" t="s">
        <v>205</v>
      </c>
      <c r="P60" s="163" t="s">
        <v>205</v>
      </c>
      <c r="Q60" s="91" t="s">
        <v>329</v>
      </c>
      <c r="R60" s="91" t="s">
        <v>203</v>
      </c>
      <c r="S60" s="91" t="s">
        <v>677</v>
      </c>
      <c r="T60" s="92">
        <v>10</v>
      </c>
      <c r="U60" s="93">
        <v>4</v>
      </c>
      <c r="V60" s="94">
        <v>44274</v>
      </c>
      <c r="W60" s="94">
        <v>46283</v>
      </c>
      <c r="X60" s="95">
        <v>9785171184049</v>
      </c>
      <c r="Y60" s="96">
        <v>608</v>
      </c>
      <c r="Z60" s="97">
        <v>0.54</v>
      </c>
      <c r="AA60" s="98" t="s">
        <v>144</v>
      </c>
      <c r="AB60" s="98" t="s">
        <v>199</v>
      </c>
      <c r="AC60" s="98" t="s">
        <v>145</v>
      </c>
      <c r="AD60" s="91" t="s">
        <v>109</v>
      </c>
      <c r="AE60" s="135" t="s">
        <v>115</v>
      </c>
      <c r="AF60" s="168"/>
      <c r="AG60" s="98" t="s">
        <v>280</v>
      </c>
      <c r="AH60" s="98"/>
      <c r="AI60" s="86" t="s">
        <v>408</v>
      </c>
      <c r="AJ60" s="101"/>
      <c r="AK60" s="91"/>
      <c r="AL60" s="100" t="s">
        <v>678</v>
      </c>
      <c r="AM60" s="86" t="s">
        <v>285</v>
      </c>
      <c r="AN60" s="86" t="s">
        <v>225</v>
      </c>
      <c r="AO60" s="143">
        <f t="shared" si="3"/>
        <v>0</v>
      </c>
      <c r="AP60" s="85" t="s">
        <v>679</v>
      </c>
      <c r="AQ60" s="100" t="s">
        <v>110</v>
      </c>
      <c r="AR60" s="97" t="s">
        <v>124</v>
      </c>
      <c r="AV60" s="99"/>
      <c r="AW60" s="159" t="s">
        <v>680</v>
      </c>
      <c r="AX60" s="102" t="s">
        <v>681</v>
      </c>
      <c r="AY60" s="157" t="s">
        <v>532</v>
      </c>
      <c r="AZ60" s="159"/>
      <c r="BF60" s="103">
        <v>46293</v>
      </c>
      <c r="BG60" s="46"/>
      <c r="BH60" s="46"/>
      <c r="BI60" s="46">
        <f t="shared" si="4"/>
        <v>0</v>
      </c>
      <c r="BJ60" s="46">
        <f t="shared" si="5"/>
        <v>0</v>
      </c>
    </row>
    <row r="61" spans="1:62" ht="120" customHeight="1" x14ac:dyDescent="0.2">
      <c r="A61" s="170" t="s">
        <v>178</v>
      </c>
      <c r="B61" s="132"/>
      <c r="C61" s="150">
        <v>0</v>
      </c>
      <c r="D61" s="150">
        <v>0</v>
      </c>
      <c r="E61" s="133">
        <v>598.5</v>
      </c>
      <c r="F61" s="134" t="s">
        <v>1292</v>
      </c>
      <c r="G61" s="86" t="s">
        <v>1293</v>
      </c>
      <c r="H61" s="86" t="s">
        <v>1294</v>
      </c>
      <c r="I61" s="89"/>
      <c r="J61" s="90" t="s">
        <v>192</v>
      </c>
      <c r="K61" s="86"/>
      <c r="L61" s="86"/>
      <c r="M61" s="92" t="s">
        <v>150</v>
      </c>
      <c r="N61" s="86" t="s">
        <v>108</v>
      </c>
      <c r="O61" s="163" t="s">
        <v>236</v>
      </c>
      <c r="P61" s="163" t="s">
        <v>353</v>
      </c>
      <c r="Q61" s="91" t="s">
        <v>329</v>
      </c>
      <c r="R61" s="91" t="s">
        <v>203</v>
      </c>
      <c r="S61" s="91" t="s">
        <v>1295</v>
      </c>
      <c r="T61" s="92">
        <v>10</v>
      </c>
      <c r="U61" s="93">
        <v>12</v>
      </c>
      <c r="V61" s="94">
        <v>46290</v>
      </c>
      <c r="W61" s="94">
        <v>46290</v>
      </c>
      <c r="X61" s="95">
        <v>9785171869175</v>
      </c>
      <c r="Y61" s="96">
        <v>448</v>
      </c>
      <c r="Z61" s="97">
        <v>0.438</v>
      </c>
      <c r="AA61" s="98" t="s">
        <v>144</v>
      </c>
      <c r="AB61" s="98" t="s">
        <v>269</v>
      </c>
      <c r="AC61" s="98" t="s">
        <v>145</v>
      </c>
      <c r="AD61" s="91" t="s">
        <v>109</v>
      </c>
      <c r="AE61" s="169" t="s">
        <v>193</v>
      </c>
      <c r="AF61" s="168"/>
      <c r="AG61" s="98" t="s">
        <v>308</v>
      </c>
      <c r="AH61" s="98"/>
      <c r="AI61" s="86" t="s">
        <v>1296</v>
      </c>
      <c r="AJ61" s="101"/>
      <c r="AK61" s="91"/>
      <c r="AL61" s="100" t="s">
        <v>1297</v>
      </c>
      <c r="AM61" s="86" t="s">
        <v>279</v>
      </c>
      <c r="AN61" s="86" t="s">
        <v>225</v>
      </c>
      <c r="AO61" s="143">
        <f t="shared" si="3"/>
        <v>0</v>
      </c>
      <c r="AP61" s="85" t="s">
        <v>1298</v>
      </c>
      <c r="AQ61" s="100" t="s">
        <v>110</v>
      </c>
      <c r="AR61" s="97" t="s">
        <v>124</v>
      </c>
      <c r="AV61" s="99"/>
      <c r="AW61" s="159" t="s">
        <v>1299</v>
      </c>
      <c r="AX61" s="102"/>
      <c r="AY61" s="157" t="s">
        <v>1300</v>
      </c>
      <c r="AZ61" s="159"/>
      <c r="BF61" s="103">
        <v>46295</v>
      </c>
      <c r="BG61" s="46"/>
      <c r="BH61" s="46"/>
      <c r="BI61" s="46">
        <f t="shared" si="4"/>
        <v>0</v>
      </c>
      <c r="BJ61" s="46">
        <f t="shared" si="5"/>
        <v>0</v>
      </c>
    </row>
    <row r="62" spans="1:62" ht="120" customHeight="1" x14ac:dyDescent="0.2">
      <c r="A62" s="170" t="s">
        <v>178</v>
      </c>
      <c r="B62" s="132"/>
      <c r="C62" s="150">
        <v>0</v>
      </c>
      <c r="D62" s="150">
        <v>0</v>
      </c>
      <c r="E62" s="133">
        <v>1001.7</v>
      </c>
      <c r="F62" s="134" t="s">
        <v>1152</v>
      </c>
      <c r="G62" s="86" t="s">
        <v>1153</v>
      </c>
      <c r="H62" s="86" t="s">
        <v>1154</v>
      </c>
      <c r="I62" s="89"/>
      <c r="J62" s="90" t="s">
        <v>194</v>
      </c>
      <c r="K62" s="86"/>
      <c r="L62" s="86"/>
      <c r="M62" s="92" t="s">
        <v>132</v>
      </c>
      <c r="N62" s="86" t="s">
        <v>108</v>
      </c>
      <c r="O62" s="163" t="s">
        <v>215</v>
      </c>
      <c r="P62" s="163" t="s">
        <v>216</v>
      </c>
      <c r="Q62" s="91" t="s">
        <v>329</v>
      </c>
      <c r="R62" s="91" t="s">
        <v>203</v>
      </c>
      <c r="S62" s="91" t="s">
        <v>1155</v>
      </c>
      <c r="T62" s="92">
        <v>10</v>
      </c>
      <c r="U62" s="93">
        <v>6</v>
      </c>
      <c r="V62" s="94">
        <v>46286</v>
      </c>
      <c r="W62" s="94">
        <v>46286</v>
      </c>
      <c r="X62" s="95">
        <v>9785171768898</v>
      </c>
      <c r="Y62" s="96">
        <v>336</v>
      </c>
      <c r="Z62" s="97">
        <v>0.51</v>
      </c>
      <c r="AA62" s="98" t="s">
        <v>173</v>
      </c>
      <c r="AB62" s="98" t="s">
        <v>217</v>
      </c>
      <c r="AC62" s="98" t="s">
        <v>174</v>
      </c>
      <c r="AD62" s="91" t="s">
        <v>109</v>
      </c>
      <c r="AE62" s="169" t="s">
        <v>193</v>
      </c>
      <c r="AF62" s="168"/>
      <c r="AG62" s="98" t="s">
        <v>319</v>
      </c>
      <c r="AH62" s="98"/>
      <c r="AI62" s="86" t="s">
        <v>1156</v>
      </c>
      <c r="AJ62" s="101"/>
      <c r="AK62" s="91"/>
      <c r="AL62" s="100" t="s">
        <v>1157</v>
      </c>
      <c r="AM62" s="86" t="s">
        <v>275</v>
      </c>
      <c r="AN62" s="86" t="s">
        <v>225</v>
      </c>
      <c r="AO62" s="143">
        <f t="shared" si="3"/>
        <v>0</v>
      </c>
      <c r="AP62" s="85" t="s">
        <v>1158</v>
      </c>
      <c r="AQ62" s="100" t="s">
        <v>110</v>
      </c>
      <c r="AR62" s="97" t="s">
        <v>124</v>
      </c>
      <c r="AV62" s="99" t="s">
        <v>120</v>
      </c>
      <c r="AW62" s="159" t="s">
        <v>1159</v>
      </c>
      <c r="AX62" s="102"/>
      <c r="AY62" s="157" t="s">
        <v>1160</v>
      </c>
      <c r="AZ62" s="159"/>
      <c r="BF62" s="103">
        <v>46294</v>
      </c>
      <c r="BG62" s="46"/>
      <c r="BH62" s="46"/>
      <c r="BI62" s="46">
        <f t="shared" si="4"/>
        <v>0</v>
      </c>
      <c r="BJ62" s="46">
        <f t="shared" si="5"/>
        <v>0</v>
      </c>
    </row>
    <row r="63" spans="1:62" ht="120" customHeight="1" x14ac:dyDescent="0.2">
      <c r="A63" s="170" t="s">
        <v>178</v>
      </c>
      <c r="B63" s="132"/>
      <c r="C63" s="150">
        <v>0</v>
      </c>
      <c r="D63" s="150">
        <v>0</v>
      </c>
      <c r="E63" s="133">
        <v>1052.1000000000001</v>
      </c>
      <c r="F63" s="134" t="s">
        <v>1301</v>
      </c>
      <c r="G63" s="86" t="s">
        <v>1302</v>
      </c>
      <c r="H63" s="86" t="s">
        <v>1154</v>
      </c>
      <c r="I63" s="89"/>
      <c r="J63" s="90" t="s">
        <v>192</v>
      </c>
      <c r="K63" s="86"/>
      <c r="L63" s="86"/>
      <c r="M63" s="92" t="s">
        <v>132</v>
      </c>
      <c r="N63" s="86" t="s">
        <v>108</v>
      </c>
      <c r="O63" s="163" t="s">
        <v>215</v>
      </c>
      <c r="P63" s="163" t="s">
        <v>216</v>
      </c>
      <c r="Q63" s="91" t="s">
        <v>329</v>
      </c>
      <c r="R63" s="91" t="s">
        <v>203</v>
      </c>
      <c r="S63" s="91" t="s">
        <v>1303</v>
      </c>
      <c r="T63" s="92">
        <v>22</v>
      </c>
      <c r="U63" s="93">
        <v>10</v>
      </c>
      <c r="V63" s="94">
        <v>46289</v>
      </c>
      <c r="W63" s="94">
        <v>46289</v>
      </c>
      <c r="X63" s="95">
        <v>9785171839734</v>
      </c>
      <c r="Y63" s="96">
        <v>304</v>
      </c>
      <c r="Z63" s="97">
        <v>0.50900000000000001</v>
      </c>
      <c r="AA63" s="98" t="s">
        <v>173</v>
      </c>
      <c r="AB63" s="98" t="s">
        <v>1304</v>
      </c>
      <c r="AC63" s="98" t="s">
        <v>174</v>
      </c>
      <c r="AD63" s="91" t="s">
        <v>109</v>
      </c>
      <c r="AE63" s="169" t="s">
        <v>193</v>
      </c>
      <c r="AF63" s="168"/>
      <c r="AG63" s="98" t="s">
        <v>844</v>
      </c>
      <c r="AH63" s="98"/>
      <c r="AI63" s="86" t="s">
        <v>1156</v>
      </c>
      <c r="AJ63" s="101"/>
      <c r="AK63" s="91"/>
      <c r="AL63" s="100" t="s">
        <v>1305</v>
      </c>
      <c r="AM63" s="86" t="s">
        <v>409</v>
      </c>
      <c r="AN63" s="86" t="s">
        <v>225</v>
      </c>
      <c r="AO63" s="143">
        <f t="shared" si="3"/>
        <v>0</v>
      </c>
      <c r="AP63" s="85" t="s">
        <v>1306</v>
      </c>
      <c r="AQ63" s="100" t="s">
        <v>153</v>
      </c>
      <c r="AR63" s="97" t="s">
        <v>124</v>
      </c>
      <c r="AV63" s="99"/>
      <c r="AW63" s="159" t="s">
        <v>1307</v>
      </c>
      <c r="AX63" s="102"/>
      <c r="AY63" s="157" t="s">
        <v>1308</v>
      </c>
      <c r="AZ63" s="159"/>
      <c r="BF63" s="103">
        <v>46295</v>
      </c>
      <c r="BG63" s="46"/>
      <c r="BH63" s="46"/>
      <c r="BI63" s="46">
        <f t="shared" si="4"/>
        <v>0</v>
      </c>
      <c r="BJ63" s="46">
        <f t="shared" si="5"/>
        <v>0</v>
      </c>
    </row>
    <row r="64" spans="1:62" ht="120" customHeight="1" x14ac:dyDescent="0.2">
      <c r="A64" s="170" t="s">
        <v>178</v>
      </c>
      <c r="B64" s="132"/>
      <c r="C64" s="150">
        <v>0</v>
      </c>
      <c r="D64" s="150">
        <v>0</v>
      </c>
      <c r="E64" s="133">
        <v>825.30000000000007</v>
      </c>
      <c r="F64" s="134" t="s">
        <v>1818</v>
      </c>
      <c r="G64" s="86" t="s">
        <v>1819</v>
      </c>
      <c r="H64" s="86" t="s">
        <v>1820</v>
      </c>
      <c r="I64" s="89"/>
      <c r="J64" s="90" t="s">
        <v>194</v>
      </c>
      <c r="K64" s="86"/>
      <c r="L64" s="86"/>
      <c r="M64" s="92" t="s">
        <v>150</v>
      </c>
      <c r="N64" s="86" t="s">
        <v>108</v>
      </c>
      <c r="O64" s="163" t="s">
        <v>243</v>
      </c>
      <c r="P64" s="163" t="s">
        <v>243</v>
      </c>
      <c r="Q64" s="91" t="s">
        <v>329</v>
      </c>
      <c r="R64" s="91" t="s">
        <v>203</v>
      </c>
      <c r="S64" s="91" t="s">
        <v>1821</v>
      </c>
      <c r="T64" s="92">
        <v>10</v>
      </c>
      <c r="U64" s="93">
        <v>12</v>
      </c>
      <c r="V64" s="94">
        <v>46293</v>
      </c>
      <c r="W64" s="94">
        <v>46293</v>
      </c>
      <c r="X64" s="95">
        <v>9785171838140</v>
      </c>
      <c r="Y64" s="96">
        <v>512</v>
      </c>
      <c r="Z64" s="97">
        <v>0.52500000000000002</v>
      </c>
      <c r="AA64" s="98" t="s">
        <v>144</v>
      </c>
      <c r="AB64" s="98" t="s">
        <v>1822</v>
      </c>
      <c r="AC64" s="98" t="s">
        <v>145</v>
      </c>
      <c r="AD64" s="91" t="s">
        <v>109</v>
      </c>
      <c r="AE64" s="169" t="s">
        <v>193</v>
      </c>
      <c r="AF64" s="168"/>
      <c r="AG64" s="98" t="s">
        <v>1823</v>
      </c>
      <c r="AH64" s="98"/>
      <c r="AI64" s="86" t="s">
        <v>1824</v>
      </c>
      <c r="AJ64" s="101"/>
      <c r="AK64" s="91" t="s">
        <v>1825</v>
      </c>
      <c r="AL64" s="100" t="s">
        <v>1826</v>
      </c>
      <c r="AM64" s="86" t="s">
        <v>157</v>
      </c>
      <c r="AN64" s="86" t="s">
        <v>152</v>
      </c>
      <c r="AO64" s="143">
        <f t="shared" si="3"/>
        <v>0</v>
      </c>
      <c r="AP64" s="85" t="s">
        <v>1827</v>
      </c>
      <c r="AQ64" s="100" t="s">
        <v>110</v>
      </c>
      <c r="AR64" s="97" t="s">
        <v>124</v>
      </c>
      <c r="AV64" s="99" t="s">
        <v>120</v>
      </c>
      <c r="AW64" s="159" t="s">
        <v>1828</v>
      </c>
      <c r="AX64" s="102" t="s">
        <v>1829</v>
      </c>
      <c r="AY64" s="157" t="s">
        <v>1830</v>
      </c>
      <c r="AZ64" s="159"/>
      <c r="BF64" s="103">
        <v>46297</v>
      </c>
      <c r="BG64" s="46"/>
      <c r="BH64" s="46"/>
      <c r="BI64" s="46">
        <f t="shared" si="4"/>
        <v>0</v>
      </c>
      <c r="BJ64" s="46">
        <f t="shared" si="5"/>
        <v>0</v>
      </c>
    </row>
    <row r="65" spans="1:62" ht="120" customHeight="1" x14ac:dyDescent="0.2">
      <c r="A65" s="170" t="s">
        <v>178</v>
      </c>
      <c r="B65" s="132"/>
      <c r="C65" s="150">
        <v>0</v>
      </c>
      <c r="D65" s="150">
        <v>0</v>
      </c>
      <c r="E65" s="133">
        <v>762.30000000000007</v>
      </c>
      <c r="F65" s="134" t="s">
        <v>1831</v>
      </c>
      <c r="G65" s="86" t="s">
        <v>1832</v>
      </c>
      <c r="H65" s="86" t="s">
        <v>1833</v>
      </c>
      <c r="I65" s="89"/>
      <c r="J65" s="90">
        <v>1</v>
      </c>
      <c r="K65" s="86"/>
      <c r="L65" s="86"/>
      <c r="M65" s="92" t="s">
        <v>207</v>
      </c>
      <c r="N65" s="86" t="s">
        <v>108</v>
      </c>
      <c r="O65" s="163" t="s">
        <v>380</v>
      </c>
      <c r="P65" s="163" t="s">
        <v>381</v>
      </c>
      <c r="Q65" s="91" t="s">
        <v>329</v>
      </c>
      <c r="R65" s="91" t="s">
        <v>203</v>
      </c>
      <c r="S65" s="91" t="s">
        <v>1834</v>
      </c>
      <c r="T65" s="92">
        <v>10</v>
      </c>
      <c r="U65" s="93">
        <v>8</v>
      </c>
      <c r="V65" s="94">
        <v>46290</v>
      </c>
      <c r="W65" s="94">
        <v>46290</v>
      </c>
      <c r="X65" s="95">
        <v>9785171889203</v>
      </c>
      <c r="Y65" s="96">
        <v>320</v>
      </c>
      <c r="Z65" s="97">
        <v>0.60299999999999998</v>
      </c>
      <c r="AA65" s="98" t="s">
        <v>138</v>
      </c>
      <c r="AB65" s="98" t="s">
        <v>189</v>
      </c>
      <c r="AC65" s="98" t="s">
        <v>139</v>
      </c>
      <c r="AD65" s="91">
        <v>3</v>
      </c>
      <c r="AE65" s="169" t="s">
        <v>193</v>
      </c>
      <c r="AF65" s="168"/>
      <c r="AG65" s="98" t="s">
        <v>436</v>
      </c>
      <c r="AH65" s="98"/>
      <c r="AI65" s="86" t="s">
        <v>1835</v>
      </c>
      <c r="AJ65" s="101" t="s">
        <v>148</v>
      </c>
      <c r="AK65" s="91"/>
      <c r="AL65" s="100" t="s">
        <v>1836</v>
      </c>
      <c r="AM65" s="86" t="s">
        <v>288</v>
      </c>
      <c r="AN65" s="86" t="s">
        <v>141</v>
      </c>
      <c r="AO65" s="143">
        <f t="shared" si="3"/>
        <v>0</v>
      </c>
      <c r="AP65" s="85" t="s">
        <v>1837</v>
      </c>
      <c r="AQ65" s="100" t="s">
        <v>146</v>
      </c>
      <c r="AR65" s="97" t="s">
        <v>124</v>
      </c>
      <c r="AV65" s="99"/>
      <c r="AW65" s="159" t="s">
        <v>1838</v>
      </c>
      <c r="AX65" s="102"/>
      <c r="AY65" s="157" t="s">
        <v>1839</v>
      </c>
      <c r="AZ65" s="159"/>
      <c r="BF65" s="103">
        <v>46297</v>
      </c>
      <c r="BG65" s="46"/>
      <c r="BH65" s="46"/>
      <c r="BI65" s="46">
        <f t="shared" si="4"/>
        <v>0</v>
      </c>
      <c r="BJ65" s="46">
        <f t="shared" si="5"/>
        <v>0</v>
      </c>
    </row>
    <row r="66" spans="1:62" ht="120" customHeight="1" x14ac:dyDescent="0.2">
      <c r="A66" s="170" t="s">
        <v>178</v>
      </c>
      <c r="B66" s="132"/>
      <c r="C66" s="150">
        <v>0</v>
      </c>
      <c r="D66" s="150">
        <v>0</v>
      </c>
      <c r="E66" s="133">
        <v>762.30000000000007</v>
      </c>
      <c r="F66" s="134" t="s">
        <v>1840</v>
      </c>
      <c r="G66" s="86" t="s">
        <v>1841</v>
      </c>
      <c r="H66" s="86" t="s">
        <v>1833</v>
      </c>
      <c r="I66" s="89"/>
      <c r="J66" s="90" t="s">
        <v>192</v>
      </c>
      <c r="K66" s="86"/>
      <c r="L66" s="86"/>
      <c r="M66" s="92" t="s">
        <v>207</v>
      </c>
      <c r="N66" s="86" t="s">
        <v>108</v>
      </c>
      <c r="O66" s="163" t="s">
        <v>380</v>
      </c>
      <c r="P66" s="163" t="s">
        <v>398</v>
      </c>
      <c r="Q66" s="91" t="s">
        <v>329</v>
      </c>
      <c r="R66" s="91" t="s">
        <v>203</v>
      </c>
      <c r="S66" s="91" t="s">
        <v>1842</v>
      </c>
      <c r="T66" s="92">
        <v>10</v>
      </c>
      <c r="U66" s="93">
        <v>8</v>
      </c>
      <c r="V66" s="94">
        <v>46293</v>
      </c>
      <c r="W66" s="94">
        <v>46293</v>
      </c>
      <c r="X66" s="95">
        <v>9785171889258</v>
      </c>
      <c r="Y66" s="96">
        <v>280</v>
      </c>
      <c r="Z66" s="97">
        <v>0.53</v>
      </c>
      <c r="AA66" s="98" t="s">
        <v>138</v>
      </c>
      <c r="AB66" s="98" t="s">
        <v>189</v>
      </c>
      <c r="AC66" s="98" t="s">
        <v>139</v>
      </c>
      <c r="AD66" s="91">
        <v>3</v>
      </c>
      <c r="AE66" s="169" t="s">
        <v>193</v>
      </c>
      <c r="AF66" s="168"/>
      <c r="AG66" s="98" t="s">
        <v>501</v>
      </c>
      <c r="AH66" s="98"/>
      <c r="AI66" s="86" t="s">
        <v>1835</v>
      </c>
      <c r="AJ66" s="101" t="s">
        <v>148</v>
      </c>
      <c r="AK66" s="91"/>
      <c r="AL66" s="100" t="s">
        <v>1843</v>
      </c>
      <c r="AM66" s="86" t="s">
        <v>288</v>
      </c>
      <c r="AN66" s="86" t="s">
        <v>141</v>
      </c>
      <c r="AO66" s="143">
        <f t="shared" si="3"/>
        <v>0</v>
      </c>
      <c r="AP66" s="85" t="s">
        <v>1844</v>
      </c>
      <c r="AQ66" s="100" t="s">
        <v>110</v>
      </c>
      <c r="AR66" s="97" t="s">
        <v>124</v>
      </c>
      <c r="AV66" s="99"/>
      <c r="AW66" s="159" t="s">
        <v>1845</v>
      </c>
      <c r="AX66" s="102"/>
      <c r="AY66" s="157" t="s">
        <v>1846</v>
      </c>
      <c r="AZ66" s="159"/>
      <c r="BF66" s="103">
        <v>46297</v>
      </c>
      <c r="BG66" s="46"/>
      <c r="BH66" s="46"/>
      <c r="BI66" s="46">
        <f t="shared" si="4"/>
        <v>0</v>
      </c>
      <c r="BJ66" s="46">
        <f t="shared" si="5"/>
        <v>0</v>
      </c>
    </row>
    <row r="67" spans="1:62" ht="120" customHeight="1" x14ac:dyDescent="0.2">
      <c r="A67" s="170" t="s">
        <v>178</v>
      </c>
      <c r="B67" s="132"/>
      <c r="C67" s="150">
        <v>0</v>
      </c>
      <c r="D67" s="150">
        <v>0</v>
      </c>
      <c r="E67" s="133">
        <v>762.30000000000007</v>
      </c>
      <c r="F67" s="134" t="s">
        <v>682</v>
      </c>
      <c r="G67" s="86" t="s">
        <v>683</v>
      </c>
      <c r="H67" s="86" t="s">
        <v>684</v>
      </c>
      <c r="I67" s="89"/>
      <c r="J67" s="90">
        <v>3</v>
      </c>
      <c r="K67" s="86"/>
      <c r="L67" s="86"/>
      <c r="M67" s="92" t="s">
        <v>150</v>
      </c>
      <c r="N67" s="86" t="s">
        <v>108</v>
      </c>
      <c r="O67" s="163" t="s">
        <v>196</v>
      </c>
      <c r="P67" s="163" t="s">
        <v>197</v>
      </c>
      <c r="Q67" s="91" t="s">
        <v>329</v>
      </c>
      <c r="R67" s="91" t="s">
        <v>203</v>
      </c>
      <c r="S67" s="91" t="s">
        <v>685</v>
      </c>
      <c r="T67" s="92">
        <v>10</v>
      </c>
      <c r="U67" s="93">
        <v>8</v>
      </c>
      <c r="V67" s="94">
        <v>46049</v>
      </c>
      <c r="W67" s="94">
        <v>46286</v>
      </c>
      <c r="X67" s="95">
        <v>9785171765880</v>
      </c>
      <c r="Y67" s="96">
        <v>288</v>
      </c>
      <c r="Z67" s="97">
        <v>0.33800000000000002</v>
      </c>
      <c r="AA67" s="98" t="s">
        <v>144</v>
      </c>
      <c r="AB67" s="98" t="s">
        <v>217</v>
      </c>
      <c r="AC67" s="98" t="s">
        <v>145</v>
      </c>
      <c r="AD67" s="91" t="s">
        <v>109</v>
      </c>
      <c r="AE67" s="135" t="s">
        <v>115</v>
      </c>
      <c r="AF67" s="168"/>
      <c r="AG67" s="98" t="s">
        <v>323</v>
      </c>
      <c r="AH67" s="98"/>
      <c r="AI67" s="86" t="s">
        <v>686</v>
      </c>
      <c r="AJ67" s="101"/>
      <c r="AK67" s="91"/>
      <c r="AL67" s="100" t="s">
        <v>687</v>
      </c>
      <c r="AM67" s="86" t="s">
        <v>259</v>
      </c>
      <c r="AN67" s="86" t="s">
        <v>225</v>
      </c>
      <c r="AO67" s="143">
        <f t="shared" si="3"/>
        <v>0</v>
      </c>
      <c r="AP67" s="85" t="s">
        <v>688</v>
      </c>
      <c r="AQ67" s="100" t="s">
        <v>110</v>
      </c>
      <c r="AR67" s="97" t="s">
        <v>124</v>
      </c>
      <c r="AV67" s="99"/>
      <c r="AW67" s="159" t="s">
        <v>689</v>
      </c>
      <c r="AX67" s="102"/>
      <c r="AY67" s="157" t="s">
        <v>690</v>
      </c>
      <c r="AZ67" s="159"/>
      <c r="BF67" s="103">
        <v>46293</v>
      </c>
      <c r="BG67" s="46"/>
      <c r="BH67" s="46"/>
      <c r="BI67" s="46">
        <f t="shared" si="4"/>
        <v>0</v>
      </c>
      <c r="BJ67" s="46">
        <f t="shared" si="5"/>
        <v>0</v>
      </c>
    </row>
    <row r="68" spans="1:62" ht="120" customHeight="1" x14ac:dyDescent="0.2">
      <c r="A68" s="170" t="s">
        <v>178</v>
      </c>
      <c r="B68" s="132"/>
      <c r="C68" s="150">
        <v>0</v>
      </c>
      <c r="D68" s="150">
        <v>0</v>
      </c>
      <c r="E68" s="133">
        <v>850.5</v>
      </c>
      <c r="F68" s="134" t="s">
        <v>1309</v>
      </c>
      <c r="G68" s="86" t="s">
        <v>1310</v>
      </c>
      <c r="H68" s="86" t="s">
        <v>1311</v>
      </c>
      <c r="I68" s="89"/>
      <c r="J68" s="90" t="s">
        <v>192</v>
      </c>
      <c r="K68" s="86"/>
      <c r="L68" s="86"/>
      <c r="M68" s="92" t="s">
        <v>150</v>
      </c>
      <c r="N68" s="86" t="s">
        <v>108</v>
      </c>
      <c r="O68" s="163" t="s">
        <v>196</v>
      </c>
      <c r="P68" s="163" t="s">
        <v>197</v>
      </c>
      <c r="Q68" s="91" t="s">
        <v>329</v>
      </c>
      <c r="R68" s="91" t="s">
        <v>203</v>
      </c>
      <c r="S68" s="91" t="s">
        <v>1312</v>
      </c>
      <c r="T68" s="92">
        <v>10</v>
      </c>
      <c r="U68" s="93">
        <v>12</v>
      </c>
      <c r="V68" s="94">
        <v>46289</v>
      </c>
      <c r="W68" s="94">
        <v>46289</v>
      </c>
      <c r="X68" s="95">
        <v>9785171830083</v>
      </c>
      <c r="Y68" s="96">
        <v>384</v>
      </c>
      <c r="Z68" s="97">
        <v>0.35</v>
      </c>
      <c r="AA68" s="98" t="s">
        <v>508</v>
      </c>
      <c r="AB68" s="98" t="s">
        <v>163</v>
      </c>
      <c r="AC68" s="98" t="s">
        <v>509</v>
      </c>
      <c r="AD68" s="91" t="s">
        <v>109</v>
      </c>
      <c r="AE68" s="169" t="s">
        <v>193</v>
      </c>
      <c r="AF68" s="168"/>
      <c r="AG68" s="98" t="s">
        <v>1313</v>
      </c>
      <c r="AH68" s="98"/>
      <c r="AI68" s="86" t="s">
        <v>1311</v>
      </c>
      <c r="AJ68" s="101" t="s">
        <v>110</v>
      </c>
      <c r="AK68" s="91"/>
      <c r="AL68" s="100" t="s">
        <v>1314</v>
      </c>
      <c r="AM68" s="86" t="s">
        <v>291</v>
      </c>
      <c r="AN68" s="86" t="s">
        <v>152</v>
      </c>
      <c r="AO68" s="143">
        <f t="shared" si="3"/>
        <v>0</v>
      </c>
      <c r="AP68" s="85" t="s">
        <v>1315</v>
      </c>
      <c r="AQ68" s="100" t="s">
        <v>110</v>
      </c>
      <c r="AR68" s="97" t="s">
        <v>124</v>
      </c>
      <c r="AV68" s="99"/>
      <c r="AW68" s="159" t="s">
        <v>1316</v>
      </c>
      <c r="AX68" s="102"/>
      <c r="AY68" s="157" t="s">
        <v>1317</v>
      </c>
      <c r="AZ68" s="159"/>
      <c r="BF68" s="103">
        <v>46295</v>
      </c>
      <c r="BG68" s="46"/>
      <c r="BH68" s="46"/>
      <c r="BI68" s="46">
        <f t="shared" si="4"/>
        <v>0</v>
      </c>
      <c r="BJ68" s="46">
        <f t="shared" si="5"/>
        <v>0</v>
      </c>
    </row>
    <row r="69" spans="1:62" ht="120" customHeight="1" x14ac:dyDescent="0.2">
      <c r="A69" s="170" t="s">
        <v>178</v>
      </c>
      <c r="B69" s="132"/>
      <c r="C69" s="150">
        <v>0</v>
      </c>
      <c r="D69" s="150">
        <v>0</v>
      </c>
      <c r="E69" s="133">
        <v>307.65000000000003</v>
      </c>
      <c r="F69" s="134" t="s">
        <v>1847</v>
      </c>
      <c r="G69" s="86" t="s">
        <v>1848</v>
      </c>
      <c r="H69" s="86" t="s">
        <v>1849</v>
      </c>
      <c r="I69" s="89"/>
      <c r="J69" s="90" t="s">
        <v>192</v>
      </c>
      <c r="K69" s="86"/>
      <c r="L69" s="86"/>
      <c r="M69" s="92" t="s">
        <v>150</v>
      </c>
      <c r="N69" s="86" t="s">
        <v>108</v>
      </c>
      <c r="O69" s="163" t="s">
        <v>212</v>
      </c>
      <c r="P69" s="163" t="s">
        <v>212</v>
      </c>
      <c r="Q69" s="91" t="s">
        <v>329</v>
      </c>
      <c r="R69" s="91" t="s">
        <v>203</v>
      </c>
      <c r="S69" s="91" t="s">
        <v>1850</v>
      </c>
      <c r="T69" s="92">
        <v>22</v>
      </c>
      <c r="U69" s="93">
        <v>8</v>
      </c>
      <c r="V69" s="94">
        <v>46293</v>
      </c>
      <c r="W69" s="94">
        <v>46293</v>
      </c>
      <c r="X69" s="95">
        <v>9785171889777</v>
      </c>
      <c r="Y69" s="96">
        <v>480</v>
      </c>
      <c r="Z69" s="97">
        <v>0.20799999999999999</v>
      </c>
      <c r="AA69" s="98" t="s">
        <v>1851</v>
      </c>
      <c r="AB69" s="98" t="s">
        <v>172</v>
      </c>
      <c r="AC69" s="98" t="s">
        <v>264</v>
      </c>
      <c r="AD69" s="91">
        <v>3</v>
      </c>
      <c r="AE69" s="169" t="s">
        <v>193</v>
      </c>
      <c r="AF69" s="168"/>
      <c r="AG69" s="98" t="s">
        <v>1461</v>
      </c>
      <c r="AH69" s="98"/>
      <c r="AI69" s="86" t="s">
        <v>1849</v>
      </c>
      <c r="AJ69" s="101"/>
      <c r="AK69" s="91"/>
      <c r="AL69" s="100" t="s">
        <v>1852</v>
      </c>
      <c r="AM69" s="86" t="s">
        <v>211</v>
      </c>
      <c r="AN69" s="86" t="s">
        <v>152</v>
      </c>
      <c r="AO69" s="143">
        <f t="shared" si="3"/>
        <v>0</v>
      </c>
      <c r="AP69" s="85" t="s">
        <v>1853</v>
      </c>
      <c r="AQ69" s="100" t="s">
        <v>153</v>
      </c>
      <c r="AR69" s="97" t="s">
        <v>124</v>
      </c>
      <c r="AV69" s="99"/>
      <c r="AW69" s="159" t="s">
        <v>1854</v>
      </c>
      <c r="AX69" s="102" t="s">
        <v>1855</v>
      </c>
      <c r="AY69" s="157" t="s">
        <v>1856</v>
      </c>
      <c r="AZ69" s="159"/>
      <c r="BF69" s="103">
        <v>46297</v>
      </c>
      <c r="BG69" s="46"/>
      <c r="BH69" s="46"/>
      <c r="BI69" s="46">
        <f t="shared" si="4"/>
        <v>0</v>
      </c>
      <c r="BJ69" s="46">
        <f t="shared" si="5"/>
        <v>0</v>
      </c>
    </row>
    <row r="70" spans="1:62" ht="120" customHeight="1" x14ac:dyDescent="0.2">
      <c r="A70" s="170" t="s">
        <v>178</v>
      </c>
      <c r="B70" s="132"/>
      <c r="C70" s="150">
        <v>0</v>
      </c>
      <c r="D70" s="150">
        <v>0</v>
      </c>
      <c r="E70" s="133">
        <v>269.85000000000002</v>
      </c>
      <c r="F70" s="134" t="s">
        <v>691</v>
      </c>
      <c r="G70" s="86" t="s">
        <v>692</v>
      </c>
      <c r="H70" s="86" t="s">
        <v>693</v>
      </c>
      <c r="I70" s="89"/>
      <c r="J70" s="90" t="s">
        <v>192</v>
      </c>
      <c r="K70" s="86"/>
      <c r="L70" s="86"/>
      <c r="M70" s="92" t="s">
        <v>137</v>
      </c>
      <c r="N70" s="86" t="s">
        <v>108</v>
      </c>
      <c r="O70" s="163" t="s">
        <v>208</v>
      </c>
      <c r="P70" s="163" t="s">
        <v>340</v>
      </c>
      <c r="Q70" s="91" t="s">
        <v>329</v>
      </c>
      <c r="R70" s="91" t="s">
        <v>203</v>
      </c>
      <c r="S70" s="91" t="s">
        <v>694</v>
      </c>
      <c r="T70" s="92">
        <v>10</v>
      </c>
      <c r="U70" s="93">
        <v>20</v>
      </c>
      <c r="V70" s="94">
        <v>46265</v>
      </c>
      <c r="W70" s="94">
        <v>46265</v>
      </c>
      <c r="X70" s="95">
        <v>9785171881764</v>
      </c>
      <c r="Y70" s="96">
        <v>10</v>
      </c>
      <c r="Z70" s="97">
        <v>0.123</v>
      </c>
      <c r="AA70" s="98" t="s">
        <v>695</v>
      </c>
      <c r="AB70" s="98" t="s">
        <v>696</v>
      </c>
      <c r="AC70" s="98" t="s">
        <v>402</v>
      </c>
      <c r="AD70" s="91" t="s">
        <v>369</v>
      </c>
      <c r="AE70" s="169" t="s">
        <v>193</v>
      </c>
      <c r="AF70" s="168"/>
      <c r="AG70" s="98" t="s">
        <v>697</v>
      </c>
      <c r="AH70" s="98"/>
      <c r="AI70" s="86" t="s">
        <v>698</v>
      </c>
      <c r="AJ70" s="101" t="s">
        <v>166</v>
      </c>
      <c r="AK70" s="91"/>
      <c r="AL70" s="100" t="s">
        <v>699</v>
      </c>
      <c r="AM70" s="86" t="s">
        <v>700</v>
      </c>
      <c r="AN70" s="86" t="s">
        <v>141</v>
      </c>
      <c r="AO70" s="143">
        <f t="shared" si="3"/>
        <v>0</v>
      </c>
      <c r="AP70" s="85" t="s">
        <v>701</v>
      </c>
      <c r="AQ70" s="100" t="s">
        <v>142</v>
      </c>
      <c r="AR70" s="97" t="s">
        <v>124</v>
      </c>
      <c r="AV70" s="99"/>
      <c r="AW70" s="159" t="s">
        <v>702</v>
      </c>
      <c r="AX70" s="102" t="s">
        <v>703</v>
      </c>
      <c r="AY70" s="157" t="s">
        <v>704</v>
      </c>
      <c r="AZ70" s="159"/>
      <c r="BF70" s="103">
        <v>46293</v>
      </c>
      <c r="BG70" s="46"/>
      <c r="BH70" s="46"/>
      <c r="BI70" s="46">
        <f t="shared" si="4"/>
        <v>0</v>
      </c>
      <c r="BJ70" s="46">
        <f t="shared" si="5"/>
        <v>0</v>
      </c>
    </row>
    <row r="71" spans="1:62" ht="120" customHeight="1" x14ac:dyDescent="0.2">
      <c r="A71" s="170" t="s">
        <v>178</v>
      </c>
      <c r="B71" s="132"/>
      <c r="C71" s="150">
        <v>0</v>
      </c>
      <c r="D71" s="150">
        <v>0</v>
      </c>
      <c r="E71" s="133">
        <v>269.85000000000002</v>
      </c>
      <c r="F71" s="134" t="s">
        <v>1318</v>
      </c>
      <c r="G71" s="86" t="s">
        <v>692</v>
      </c>
      <c r="H71" s="86" t="s">
        <v>693</v>
      </c>
      <c r="I71" s="89"/>
      <c r="J71" s="90" t="s">
        <v>192</v>
      </c>
      <c r="K71" s="86"/>
      <c r="L71" s="86"/>
      <c r="M71" s="92" t="s">
        <v>137</v>
      </c>
      <c r="N71" s="86" t="s">
        <v>108</v>
      </c>
      <c r="O71" s="163" t="s">
        <v>208</v>
      </c>
      <c r="P71" s="163" t="s">
        <v>340</v>
      </c>
      <c r="Q71" s="91" t="s">
        <v>329</v>
      </c>
      <c r="R71" s="91" t="s">
        <v>203</v>
      </c>
      <c r="S71" s="91" t="s">
        <v>1319</v>
      </c>
      <c r="T71" s="92">
        <v>10</v>
      </c>
      <c r="U71" s="93">
        <v>20</v>
      </c>
      <c r="V71" s="94">
        <v>46265</v>
      </c>
      <c r="W71" s="94">
        <v>46265</v>
      </c>
      <c r="X71" s="95">
        <v>9785171881771</v>
      </c>
      <c r="Y71" s="96">
        <v>10</v>
      </c>
      <c r="Z71" s="97">
        <v>0.12</v>
      </c>
      <c r="AA71" s="98" t="s">
        <v>695</v>
      </c>
      <c r="AB71" s="98" t="s">
        <v>696</v>
      </c>
      <c r="AC71" s="98" t="s">
        <v>402</v>
      </c>
      <c r="AD71" s="91" t="s">
        <v>369</v>
      </c>
      <c r="AE71" s="169" t="s">
        <v>193</v>
      </c>
      <c r="AF71" s="168"/>
      <c r="AG71" s="98" t="s">
        <v>697</v>
      </c>
      <c r="AH71" s="98"/>
      <c r="AI71" s="86" t="s">
        <v>698</v>
      </c>
      <c r="AJ71" s="101" t="s">
        <v>166</v>
      </c>
      <c r="AK71" s="91"/>
      <c r="AL71" s="100" t="s">
        <v>1320</v>
      </c>
      <c r="AM71" s="86" t="s">
        <v>700</v>
      </c>
      <c r="AN71" s="86" t="s">
        <v>141</v>
      </c>
      <c r="AO71" s="143">
        <f t="shared" si="3"/>
        <v>0</v>
      </c>
      <c r="AP71" s="85" t="s">
        <v>1321</v>
      </c>
      <c r="AQ71" s="100" t="s">
        <v>142</v>
      </c>
      <c r="AR71" s="97" t="s">
        <v>124</v>
      </c>
      <c r="AV71" s="99"/>
      <c r="AW71" s="159" t="s">
        <v>1322</v>
      </c>
      <c r="AX71" s="102" t="s">
        <v>1323</v>
      </c>
      <c r="AY71" s="157" t="s">
        <v>1324</v>
      </c>
      <c r="AZ71" s="159"/>
      <c r="BF71" s="103">
        <v>46295</v>
      </c>
      <c r="BG71" s="46"/>
      <c r="BH71" s="46"/>
      <c r="BI71" s="46">
        <f t="shared" si="4"/>
        <v>0</v>
      </c>
      <c r="BJ71" s="46">
        <f t="shared" si="5"/>
        <v>0</v>
      </c>
    </row>
    <row r="72" spans="1:62" ht="120" customHeight="1" x14ac:dyDescent="0.2">
      <c r="A72" s="170" t="s">
        <v>178</v>
      </c>
      <c r="B72" s="132"/>
      <c r="C72" s="150">
        <v>0</v>
      </c>
      <c r="D72" s="150">
        <v>0</v>
      </c>
      <c r="E72" s="133">
        <v>269.85000000000002</v>
      </c>
      <c r="F72" s="134" t="s">
        <v>705</v>
      </c>
      <c r="G72" s="86" t="s">
        <v>692</v>
      </c>
      <c r="H72" s="86" t="s">
        <v>693</v>
      </c>
      <c r="I72" s="89"/>
      <c r="J72" s="90" t="s">
        <v>192</v>
      </c>
      <c r="K72" s="86"/>
      <c r="L72" s="86"/>
      <c r="M72" s="92" t="s">
        <v>137</v>
      </c>
      <c r="N72" s="86" t="s">
        <v>108</v>
      </c>
      <c r="O72" s="163" t="s">
        <v>208</v>
      </c>
      <c r="P72" s="163" t="s">
        <v>340</v>
      </c>
      <c r="Q72" s="91" t="s">
        <v>329</v>
      </c>
      <c r="R72" s="91" t="s">
        <v>203</v>
      </c>
      <c r="S72" s="91" t="s">
        <v>706</v>
      </c>
      <c r="T72" s="92">
        <v>10</v>
      </c>
      <c r="U72" s="93">
        <v>20</v>
      </c>
      <c r="V72" s="94">
        <v>46265</v>
      </c>
      <c r="W72" s="94">
        <v>46265</v>
      </c>
      <c r="X72" s="95">
        <v>9785171881757</v>
      </c>
      <c r="Y72" s="96">
        <v>10</v>
      </c>
      <c r="Z72" s="97">
        <v>0.121</v>
      </c>
      <c r="AA72" s="98" t="s">
        <v>695</v>
      </c>
      <c r="AB72" s="98" t="s">
        <v>696</v>
      </c>
      <c r="AC72" s="98" t="s">
        <v>402</v>
      </c>
      <c r="AD72" s="91" t="s">
        <v>369</v>
      </c>
      <c r="AE72" s="169" t="s">
        <v>193</v>
      </c>
      <c r="AF72" s="168"/>
      <c r="AG72" s="98" t="s">
        <v>697</v>
      </c>
      <c r="AH72" s="98"/>
      <c r="AI72" s="86" t="s">
        <v>698</v>
      </c>
      <c r="AJ72" s="101" t="s">
        <v>166</v>
      </c>
      <c r="AK72" s="91"/>
      <c r="AL72" s="100" t="s">
        <v>707</v>
      </c>
      <c r="AM72" s="86" t="s">
        <v>700</v>
      </c>
      <c r="AN72" s="86" t="s">
        <v>141</v>
      </c>
      <c r="AO72" s="143">
        <f t="shared" si="3"/>
        <v>0</v>
      </c>
      <c r="AP72" s="85" t="s">
        <v>708</v>
      </c>
      <c r="AQ72" s="100" t="s">
        <v>142</v>
      </c>
      <c r="AR72" s="97" t="s">
        <v>124</v>
      </c>
      <c r="AV72" s="99"/>
      <c r="AW72" s="159" t="s">
        <v>709</v>
      </c>
      <c r="AX72" s="102" t="s">
        <v>710</v>
      </c>
      <c r="AY72" s="157" t="s">
        <v>711</v>
      </c>
      <c r="AZ72" s="159"/>
      <c r="BF72" s="103">
        <v>46293</v>
      </c>
      <c r="BG72" s="46"/>
      <c r="BH72" s="46"/>
      <c r="BI72" s="46">
        <f t="shared" si="4"/>
        <v>0</v>
      </c>
      <c r="BJ72" s="46">
        <f t="shared" si="5"/>
        <v>0</v>
      </c>
    </row>
    <row r="73" spans="1:62" ht="120" customHeight="1" x14ac:dyDescent="0.2">
      <c r="A73" s="170" t="s">
        <v>178</v>
      </c>
      <c r="B73" s="132"/>
      <c r="C73" s="150">
        <v>0</v>
      </c>
      <c r="D73" s="150">
        <v>0</v>
      </c>
      <c r="E73" s="133">
        <v>269.85000000000002</v>
      </c>
      <c r="F73" s="134" t="s">
        <v>712</v>
      </c>
      <c r="G73" s="86" t="s">
        <v>692</v>
      </c>
      <c r="H73" s="86" t="s">
        <v>693</v>
      </c>
      <c r="I73" s="89"/>
      <c r="J73" s="90" t="s">
        <v>192</v>
      </c>
      <c r="K73" s="86"/>
      <c r="L73" s="86"/>
      <c r="M73" s="92" t="s">
        <v>137</v>
      </c>
      <c r="N73" s="86" t="s">
        <v>108</v>
      </c>
      <c r="O73" s="163" t="s">
        <v>208</v>
      </c>
      <c r="P73" s="163" t="s">
        <v>340</v>
      </c>
      <c r="Q73" s="91" t="s">
        <v>329</v>
      </c>
      <c r="R73" s="91" t="s">
        <v>203</v>
      </c>
      <c r="S73" s="91" t="s">
        <v>713</v>
      </c>
      <c r="T73" s="92">
        <v>10</v>
      </c>
      <c r="U73" s="93">
        <v>20</v>
      </c>
      <c r="V73" s="94">
        <v>46265</v>
      </c>
      <c r="W73" s="94">
        <v>46265</v>
      </c>
      <c r="X73" s="95">
        <v>9785171881740</v>
      </c>
      <c r="Y73" s="96">
        <v>10</v>
      </c>
      <c r="Z73" s="97">
        <v>0.122</v>
      </c>
      <c r="AA73" s="98" t="s">
        <v>695</v>
      </c>
      <c r="AB73" s="98" t="s">
        <v>696</v>
      </c>
      <c r="AC73" s="98" t="s">
        <v>402</v>
      </c>
      <c r="AD73" s="91" t="s">
        <v>369</v>
      </c>
      <c r="AE73" s="169" t="s">
        <v>193</v>
      </c>
      <c r="AF73" s="168"/>
      <c r="AG73" s="98" t="s">
        <v>697</v>
      </c>
      <c r="AH73" s="98"/>
      <c r="AI73" s="86" t="s">
        <v>698</v>
      </c>
      <c r="AJ73" s="101" t="s">
        <v>166</v>
      </c>
      <c r="AK73" s="91"/>
      <c r="AL73" s="100" t="s">
        <v>714</v>
      </c>
      <c r="AM73" s="86" t="s">
        <v>700</v>
      </c>
      <c r="AN73" s="86" t="s">
        <v>141</v>
      </c>
      <c r="AO73" s="143">
        <f t="shared" si="3"/>
        <v>0</v>
      </c>
      <c r="AP73" s="85" t="s">
        <v>715</v>
      </c>
      <c r="AQ73" s="100" t="s">
        <v>142</v>
      </c>
      <c r="AR73" s="97" t="s">
        <v>124</v>
      </c>
      <c r="AV73" s="99"/>
      <c r="AW73" s="159" t="s">
        <v>716</v>
      </c>
      <c r="AX73" s="102" t="s">
        <v>717</v>
      </c>
      <c r="AY73" s="157" t="s">
        <v>718</v>
      </c>
      <c r="AZ73" s="159"/>
      <c r="BF73" s="103">
        <v>46293</v>
      </c>
      <c r="BG73" s="46"/>
      <c r="BH73" s="46"/>
      <c r="BI73" s="46">
        <f t="shared" si="4"/>
        <v>0</v>
      </c>
      <c r="BJ73" s="46">
        <f t="shared" si="5"/>
        <v>0</v>
      </c>
    </row>
    <row r="74" spans="1:62" ht="120" customHeight="1" x14ac:dyDescent="0.2">
      <c r="A74" s="170" t="s">
        <v>178</v>
      </c>
      <c r="B74" s="132"/>
      <c r="C74" s="150">
        <v>0</v>
      </c>
      <c r="D74" s="150">
        <v>0</v>
      </c>
      <c r="E74" s="133">
        <v>875.7</v>
      </c>
      <c r="F74" s="134" t="s">
        <v>1537</v>
      </c>
      <c r="G74" s="86" t="s">
        <v>459</v>
      </c>
      <c r="H74" s="86" t="s">
        <v>1538</v>
      </c>
      <c r="I74" s="89"/>
      <c r="J74" s="90" t="s">
        <v>192</v>
      </c>
      <c r="K74" s="86"/>
      <c r="L74" s="86"/>
      <c r="M74" s="92" t="s">
        <v>132</v>
      </c>
      <c r="N74" s="86" t="s">
        <v>108</v>
      </c>
      <c r="O74" s="163" t="s">
        <v>215</v>
      </c>
      <c r="P74" s="163" t="s">
        <v>216</v>
      </c>
      <c r="Q74" s="91" t="s">
        <v>329</v>
      </c>
      <c r="R74" s="91" t="s">
        <v>203</v>
      </c>
      <c r="S74" s="91" t="s">
        <v>1539</v>
      </c>
      <c r="T74" s="92">
        <v>22</v>
      </c>
      <c r="U74" s="93">
        <v>26</v>
      </c>
      <c r="V74" s="94">
        <v>46287</v>
      </c>
      <c r="W74" s="94">
        <v>46287</v>
      </c>
      <c r="X74" s="95">
        <v>9785171808839</v>
      </c>
      <c r="Y74" s="96">
        <v>128</v>
      </c>
      <c r="Z74" s="97">
        <v>0.21</v>
      </c>
      <c r="AA74" s="98" t="s">
        <v>1540</v>
      </c>
      <c r="AB74" s="98" t="s">
        <v>217</v>
      </c>
      <c r="AC74" s="98" t="s">
        <v>1541</v>
      </c>
      <c r="AD74" s="91">
        <v>3</v>
      </c>
      <c r="AE74" s="169" t="s">
        <v>193</v>
      </c>
      <c r="AF74" s="168"/>
      <c r="AG74" s="98" t="s">
        <v>237</v>
      </c>
      <c r="AH74" s="98"/>
      <c r="AI74" s="86" t="s">
        <v>1542</v>
      </c>
      <c r="AJ74" s="101"/>
      <c r="AK74" s="91"/>
      <c r="AL74" s="100" t="s">
        <v>1543</v>
      </c>
      <c r="AM74" s="86" t="s">
        <v>224</v>
      </c>
      <c r="AN74" s="86" t="s">
        <v>225</v>
      </c>
      <c r="AO74" s="143">
        <f t="shared" si="3"/>
        <v>0</v>
      </c>
      <c r="AP74" s="85" t="s">
        <v>1544</v>
      </c>
      <c r="AQ74" s="100" t="s">
        <v>110</v>
      </c>
      <c r="AR74" s="97" t="s">
        <v>124</v>
      </c>
      <c r="AV74" s="99"/>
      <c r="AW74" s="159" t="s">
        <v>1545</v>
      </c>
      <c r="AX74" s="102"/>
      <c r="AY74" s="157" t="s">
        <v>1546</v>
      </c>
      <c r="AZ74" s="159"/>
      <c r="BF74" s="103">
        <v>46296</v>
      </c>
      <c r="BG74" s="46"/>
      <c r="BH74" s="46"/>
      <c r="BI74" s="46">
        <f t="shared" si="4"/>
        <v>0</v>
      </c>
      <c r="BJ74" s="46">
        <f t="shared" si="5"/>
        <v>0</v>
      </c>
    </row>
    <row r="75" spans="1:62" ht="120" customHeight="1" x14ac:dyDescent="0.2">
      <c r="A75" s="170" t="s">
        <v>178</v>
      </c>
      <c r="B75" s="132"/>
      <c r="C75" s="150">
        <v>0</v>
      </c>
      <c r="D75" s="150">
        <v>0</v>
      </c>
      <c r="E75" s="133">
        <v>718.2</v>
      </c>
      <c r="F75" s="134" t="s">
        <v>1857</v>
      </c>
      <c r="G75" s="86" t="s">
        <v>1858</v>
      </c>
      <c r="H75" s="86" t="s">
        <v>1859</v>
      </c>
      <c r="I75" s="89"/>
      <c r="J75" s="90" t="s">
        <v>192</v>
      </c>
      <c r="K75" s="86"/>
      <c r="L75" s="86"/>
      <c r="M75" s="92" t="s">
        <v>137</v>
      </c>
      <c r="N75" s="86" t="s">
        <v>108</v>
      </c>
      <c r="O75" s="163" t="s">
        <v>164</v>
      </c>
      <c r="P75" s="163" t="s">
        <v>165</v>
      </c>
      <c r="Q75" s="91" t="s">
        <v>329</v>
      </c>
      <c r="R75" s="91" t="s">
        <v>203</v>
      </c>
      <c r="S75" s="91" t="s">
        <v>1860</v>
      </c>
      <c r="T75" s="92">
        <v>10</v>
      </c>
      <c r="U75" s="93">
        <v>18</v>
      </c>
      <c r="V75" s="94">
        <v>46295</v>
      </c>
      <c r="W75" s="94">
        <v>46295</v>
      </c>
      <c r="X75" s="95">
        <v>9785171830755</v>
      </c>
      <c r="Y75" s="96">
        <v>48</v>
      </c>
      <c r="Z75" s="97">
        <v>0.34</v>
      </c>
      <c r="AA75" s="98" t="s">
        <v>154</v>
      </c>
      <c r="AB75" s="98" t="s">
        <v>214</v>
      </c>
      <c r="AC75" s="98" t="s">
        <v>155</v>
      </c>
      <c r="AD75" s="91" t="s">
        <v>109</v>
      </c>
      <c r="AE75" s="169" t="s">
        <v>193</v>
      </c>
      <c r="AF75" s="168"/>
      <c r="AG75" s="98" t="s">
        <v>339</v>
      </c>
      <c r="AH75" s="98"/>
      <c r="AI75" s="86" t="s">
        <v>1861</v>
      </c>
      <c r="AJ75" s="101" t="s">
        <v>140</v>
      </c>
      <c r="AK75" s="91"/>
      <c r="AL75" s="100" t="s">
        <v>1862</v>
      </c>
      <c r="AM75" s="86" t="s">
        <v>149</v>
      </c>
      <c r="AN75" s="86" t="s">
        <v>141</v>
      </c>
      <c r="AO75" s="143">
        <f t="shared" si="3"/>
        <v>0</v>
      </c>
      <c r="AP75" s="85" t="s">
        <v>1863</v>
      </c>
      <c r="AQ75" s="100" t="s">
        <v>142</v>
      </c>
      <c r="AR75" s="97" t="s">
        <v>124</v>
      </c>
      <c r="AV75" s="99"/>
      <c r="AW75" s="159" t="s">
        <v>1864</v>
      </c>
      <c r="AX75" s="102" t="s">
        <v>1865</v>
      </c>
      <c r="AY75" s="157" t="s">
        <v>1866</v>
      </c>
      <c r="AZ75" s="159" t="s">
        <v>360</v>
      </c>
      <c r="BF75" s="103">
        <v>46297</v>
      </c>
      <c r="BG75" s="46"/>
      <c r="BH75" s="46"/>
      <c r="BI75" s="46">
        <f t="shared" si="4"/>
        <v>0</v>
      </c>
      <c r="BJ75" s="46">
        <f t="shared" si="5"/>
        <v>0</v>
      </c>
    </row>
    <row r="76" spans="1:62" ht="120" customHeight="1" x14ac:dyDescent="0.2">
      <c r="A76" s="170" t="s">
        <v>178</v>
      </c>
      <c r="B76" s="132"/>
      <c r="C76" s="150">
        <v>0</v>
      </c>
      <c r="D76" s="150">
        <v>0</v>
      </c>
      <c r="E76" s="133">
        <v>428.40000000000003</v>
      </c>
      <c r="F76" s="134" t="s">
        <v>1325</v>
      </c>
      <c r="G76" s="86" t="s">
        <v>1326</v>
      </c>
      <c r="H76" s="86" t="s">
        <v>1327</v>
      </c>
      <c r="I76" s="89"/>
      <c r="J76" s="90">
        <v>4</v>
      </c>
      <c r="K76" s="86"/>
      <c r="L76" s="86"/>
      <c r="M76" s="92" t="s">
        <v>143</v>
      </c>
      <c r="N76" s="86" t="s">
        <v>108</v>
      </c>
      <c r="O76" s="163" t="s">
        <v>226</v>
      </c>
      <c r="P76" s="163" t="s">
        <v>327</v>
      </c>
      <c r="Q76" s="91" t="s">
        <v>329</v>
      </c>
      <c r="R76" s="91" t="s">
        <v>203</v>
      </c>
      <c r="S76" s="91" t="s">
        <v>1328</v>
      </c>
      <c r="T76" s="92">
        <v>10</v>
      </c>
      <c r="U76" s="93">
        <v>10</v>
      </c>
      <c r="V76" s="94">
        <v>45278</v>
      </c>
      <c r="W76" s="94">
        <v>46293</v>
      </c>
      <c r="X76" s="95">
        <v>9785171614164</v>
      </c>
      <c r="Y76" s="96">
        <v>416</v>
      </c>
      <c r="Z76" s="97">
        <v>0.33900000000000002</v>
      </c>
      <c r="AA76" s="98" t="s">
        <v>508</v>
      </c>
      <c r="AB76" s="98" t="s">
        <v>151</v>
      </c>
      <c r="AC76" s="98" t="s">
        <v>509</v>
      </c>
      <c r="AD76" s="91" t="s">
        <v>109</v>
      </c>
      <c r="AE76" s="135" t="s">
        <v>115</v>
      </c>
      <c r="AF76" s="168"/>
      <c r="AG76" s="98" t="s">
        <v>350</v>
      </c>
      <c r="AH76" s="98"/>
      <c r="AI76" s="86" t="s">
        <v>1329</v>
      </c>
      <c r="AJ76" s="101"/>
      <c r="AK76" s="91"/>
      <c r="AL76" s="100" t="s">
        <v>1330</v>
      </c>
      <c r="AM76" s="86" t="s">
        <v>253</v>
      </c>
      <c r="AN76" s="86" t="s">
        <v>225</v>
      </c>
      <c r="AO76" s="143">
        <f t="shared" si="3"/>
        <v>0</v>
      </c>
      <c r="AP76" s="85" t="s">
        <v>1331</v>
      </c>
      <c r="AQ76" s="100" t="s">
        <v>156</v>
      </c>
      <c r="AR76" s="97" t="s">
        <v>124</v>
      </c>
      <c r="AV76" s="99"/>
      <c r="AW76" s="159" t="s">
        <v>1332</v>
      </c>
      <c r="AX76" s="102"/>
      <c r="AY76" s="157" t="s">
        <v>1333</v>
      </c>
      <c r="AZ76" s="159"/>
      <c r="BF76" s="103">
        <v>46295</v>
      </c>
      <c r="BG76" s="46"/>
      <c r="BH76" s="46"/>
      <c r="BI76" s="46">
        <f t="shared" si="4"/>
        <v>0</v>
      </c>
      <c r="BJ76" s="46">
        <f t="shared" si="5"/>
        <v>0</v>
      </c>
    </row>
    <row r="77" spans="1:62" ht="120" customHeight="1" x14ac:dyDescent="0.2">
      <c r="A77" s="170" t="s">
        <v>178</v>
      </c>
      <c r="B77" s="132"/>
      <c r="C77" s="150">
        <v>0</v>
      </c>
      <c r="D77" s="150">
        <v>0</v>
      </c>
      <c r="E77" s="133">
        <v>693</v>
      </c>
      <c r="F77" s="134" t="s">
        <v>719</v>
      </c>
      <c r="G77" s="86" t="s">
        <v>720</v>
      </c>
      <c r="H77" s="86" t="s">
        <v>721</v>
      </c>
      <c r="I77" s="89"/>
      <c r="J77" s="90" t="s">
        <v>192</v>
      </c>
      <c r="K77" s="86"/>
      <c r="L77" s="86"/>
      <c r="M77" s="92" t="s">
        <v>150</v>
      </c>
      <c r="N77" s="86" t="s">
        <v>108</v>
      </c>
      <c r="O77" s="163" t="s">
        <v>210</v>
      </c>
      <c r="P77" s="163" t="s">
        <v>210</v>
      </c>
      <c r="Q77" s="91" t="s">
        <v>329</v>
      </c>
      <c r="R77" s="91" t="s">
        <v>203</v>
      </c>
      <c r="S77" s="91" t="s">
        <v>722</v>
      </c>
      <c r="T77" s="92">
        <v>10</v>
      </c>
      <c r="U77" s="93">
        <v>14</v>
      </c>
      <c r="V77" s="94">
        <v>46289</v>
      </c>
      <c r="W77" s="94">
        <v>46289</v>
      </c>
      <c r="X77" s="95">
        <v>9785171900151</v>
      </c>
      <c r="Y77" s="96">
        <v>256</v>
      </c>
      <c r="Z77" s="97">
        <v>0.29299999999999998</v>
      </c>
      <c r="AA77" s="98" t="s">
        <v>144</v>
      </c>
      <c r="AB77" s="98" t="s">
        <v>159</v>
      </c>
      <c r="AC77" s="98" t="s">
        <v>145</v>
      </c>
      <c r="AD77" s="91" t="s">
        <v>109</v>
      </c>
      <c r="AE77" s="169" t="s">
        <v>193</v>
      </c>
      <c r="AF77" s="168"/>
      <c r="AG77" s="98" t="s">
        <v>535</v>
      </c>
      <c r="AH77" s="98"/>
      <c r="AI77" s="86" t="s">
        <v>723</v>
      </c>
      <c r="AJ77" s="101" t="s">
        <v>153</v>
      </c>
      <c r="AK77" s="91" t="s">
        <v>724</v>
      </c>
      <c r="AL77" s="100" t="s">
        <v>725</v>
      </c>
      <c r="AM77" s="86" t="s">
        <v>238</v>
      </c>
      <c r="AN77" s="86" t="s">
        <v>152</v>
      </c>
      <c r="AO77" s="143">
        <f t="shared" si="3"/>
        <v>0</v>
      </c>
      <c r="AP77" s="85" t="s">
        <v>726</v>
      </c>
      <c r="AQ77" s="100" t="s">
        <v>153</v>
      </c>
      <c r="AR77" s="97" t="s">
        <v>124</v>
      </c>
      <c r="AV77" s="99"/>
      <c r="AW77" s="159" t="s">
        <v>727</v>
      </c>
      <c r="AX77" s="102" t="s">
        <v>728</v>
      </c>
      <c r="AY77" s="157" t="s">
        <v>729</v>
      </c>
      <c r="AZ77" s="159"/>
      <c r="BF77" s="103">
        <v>46293</v>
      </c>
      <c r="BG77" s="46"/>
      <c r="BH77" s="46"/>
      <c r="BI77" s="46">
        <f t="shared" si="4"/>
        <v>0</v>
      </c>
      <c r="BJ77" s="46">
        <f t="shared" si="5"/>
        <v>0</v>
      </c>
    </row>
    <row r="78" spans="1:62" ht="120" customHeight="1" x14ac:dyDescent="0.2">
      <c r="A78" s="170" t="s">
        <v>178</v>
      </c>
      <c r="B78" s="132"/>
      <c r="C78" s="150">
        <v>0</v>
      </c>
      <c r="D78" s="150">
        <v>0</v>
      </c>
      <c r="E78" s="133">
        <v>1266.3</v>
      </c>
      <c r="F78" s="134" t="s">
        <v>1867</v>
      </c>
      <c r="G78" s="86" t="s">
        <v>1868</v>
      </c>
      <c r="H78" s="86" t="s">
        <v>1869</v>
      </c>
      <c r="I78" s="89"/>
      <c r="J78" s="90" t="s">
        <v>192</v>
      </c>
      <c r="K78" s="86"/>
      <c r="L78" s="86"/>
      <c r="M78" s="92" t="s">
        <v>150</v>
      </c>
      <c r="N78" s="86" t="s">
        <v>108</v>
      </c>
      <c r="O78" s="163" t="s">
        <v>196</v>
      </c>
      <c r="P78" s="163" t="s">
        <v>197</v>
      </c>
      <c r="Q78" s="91" t="s">
        <v>329</v>
      </c>
      <c r="R78" s="91" t="s">
        <v>203</v>
      </c>
      <c r="S78" s="91" t="s">
        <v>1870</v>
      </c>
      <c r="T78" s="92">
        <v>10</v>
      </c>
      <c r="U78" s="93">
        <v>12</v>
      </c>
      <c r="V78" s="94">
        <v>46294</v>
      </c>
      <c r="W78" s="94">
        <v>46294</v>
      </c>
      <c r="X78" s="95">
        <v>9785171789107</v>
      </c>
      <c r="Y78" s="96">
        <v>432</v>
      </c>
      <c r="Z78" s="97">
        <v>0.54300000000000004</v>
      </c>
      <c r="AA78" s="98" t="s">
        <v>133</v>
      </c>
      <c r="AB78" s="98" t="s">
        <v>265</v>
      </c>
      <c r="AC78" s="98" t="s">
        <v>134</v>
      </c>
      <c r="AD78" s="91" t="s">
        <v>109</v>
      </c>
      <c r="AE78" s="169" t="s">
        <v>193</v>
      </c>
      <c r="AF78" s="168"/>
      <c r="AG78" s="98" t="s">
        <v>1871</v>
      </c>
      <c r="AH78" s="98"/>
      <c r="AI78" s="86" t="s">
        <v>1872</v>
      </c>
      <c r="AJ78" s="101"/>
      <c r="AK78" s="91"/>
      <c r="AL78" s="100" t="s">
        <v>1873</v>
      </c>
      <c r="AM78" s="86" t="s">
        <v>291</v>
      </c>
      <c r="AN78" s="86" t="s">
        <v>152</v>
      </c>
      <c r="AO78" s="143">
        <f t="shared" si="3"/>
        <v>0</v>
      </c>
      <c r="AP78" s="85" t="s">
        <v>1874</v>
      </c>
      <c r="AQ78" s="100" t="s">
        <v>110</v>
      </c>
      <c r="AR78" s="97" t="s">
        <v>124</v>
      </c>
      <c r="AV78" s="99"/>
      <c r="AW78" s="159" t="s">
        <v>1875</v>
      </c>
      <c r="AX78" s="102"/>
      <c r="AY78" s="157" t="s">
        <v>1876</v>
      </c>
      <c r="AZ78" s="159"/>
      <c r="BF78" s="103">
        <v>46297</v>
      </c>
      <c r="BG78" s="46"/>
      <c r="BH78" s="46"/>
      <c r="BI78" s="46">
        <f t="shared" si="4"/>
        <v>0</v>
      </c>
      <c r="BJ78" s="46">
        <f t="shared" si="5"/>
        <v>0</v>
      </c>
    </row>
    <row r="79" spans="1:62" ht="120" customHeight="1" x14ac:dyDescent="0.2">
      <c r="A79" s="170" t="s">
        <v>178</v>
      </c>
      <c r="B79" s="132"/>
      <c r="C79" s="150">
        <v>0</v>
      </c>
      <c r="D79" s="150">
        <v>0</v>
      </c>
      <c r="E79" s="133">
        <v>1556.1000000000001</v>
      </c>
      <c r="F79" s="134" t="s">
        <v>730</v>
      </c>
      <c r="G79" s="86" t="s">
        <v>731</v>
      </c>
      <c r="H79" s="86" t="s">
        <v>732</v>
      </c>
      <c r="I79" s="89"/>
      <c r="J79" s="90">
        <v>2</v>
      </c>
      <c r="K79" s="86"/>
      <c r="L79" s="86"/>
      <c r="M79" s="92" t="s">
        <v>137</v>
      </c>
      <c r="N79" s="86" t="s">
        <v>108</v>
      </c>
      <c r="O79" s="163" t="s">
        <v>218</v>
      </c>
      <c r="P79" s="163" t="s">
        <v>218</v>
      </c>
      <c r="Q79" s="91" t="s">
        <v>329</v>
      </c>
      <c r="R79" s="91" t="s">
        <v>203</v>
      </c>
      <c r="S79" s="91" t="s">
        <v>733</v>
      </c>
      <c r="T79" s="92">
        <v>10</v>
      </c>
      <c r="U79" s="93">
        <v>6</v>
      </c>
      <c r="V79" s="94">
        <v>41333</v>
      </c>
      <c r="W79" s="94">
        <v>46288</v>
      </c>
      <c r="X79" s="95">
        <v>9785170821846</v>
      </c>
      <c r="Y79" s="96">
        <v>160</v>
      </c>
      <c r="Z79" s="97">
        <v>0.96899999999999997</v>
      </c>
      <c r="AA79" s="98" t="s">
        <v>138</v>
      </c>
      <c r="AB79" s="98" t="s">
        <v>314</v>
      </c>
      <c r="AC79" s="98" t="s">
        <v>139</v>
      </c>
      <c r="AD79" s="91" t="s">
        <v>109</v>
      </c>
      <c r="AE79" s="135" t="s">
        <v>115</v>
      </c>
      <c r="AF79" s="168"/>
      <c r="AG79" s="98" t="s">
        <v>734</v>
      </c>
      <c r="AH79" s="98"/>
      <c r="AI79" s="86" t="s">
        <v>732</v>
      </c>
      <c r="AJ79" s="101" t="s">
        <v>148</v>
      </c>
      <c r="AK79" s="91" t="s">
        <v>735</v>
      </c>
      <c r="AL79" s="100" t="s">
        <v>736</v>
      </c>
      <c r="AM79" s="86" t="s">
        <v>219</v>
      </c>
      <c r="AN79" s="86" t="s">
        <v>141</v>
      </c>
      <c r="AO79" s="143">
        <f t="shared" si="3"/>
        <v>0</v>
      </c>
      <c r="AP79" s="85" t="s">
        <v>737</v>
      </c>
      <c r="AQ79" s="100" t="s">
        <v>142</v>
      </c>
      <c r="AR79" s="97" t="s">
        <v>124</v>
      </c>
      <c r="AV79" s="99"/>
      <c r="AW79" s="159" t="s">
        <v>738</v>
      </c>
      <c r="AX79" s="102" t="s">
        <v>739</v>
      </c>
      <c r="AY79" s="157" t="s">
        <v>740</v>
      </c>
      <c r="AZ79" s="159"/>
      <c r="BF79" s="103">
        <v>46293</v>
      </c>
      <c r="BG79" s="46"/>
      <c r="BH79" s="46"/>
      <c r="BI79" s="46">
        <f t="shared" si="4"/>
        <v>0</v>
      </c>
      <c r="BJ79" s="46">
        <f t="shared" si="5"/>
        <v>0</v>
      </c>
    </row>
    <row r="80" spans="1:62" ht="120" customHeight="1" x14ac:dyDescent="0.2">
      <c r="A80" s="170" t="s">
        <v>178</v>
      </c>
      <c r="B80" s="132"/>
      <c r="C80" s="150">
        <v>0</v>
      </c>
      <c r="D80" s="150">
        <v>0</v>
      </c>
      <c r="E80" s="133">
        <v>332.85</v>
      </c>
      <c r="F80" s="134" t="s">
        <v>445</v>
      </c>
      <c r="G80" s="86" t="s">
        <v>351</v>
      </c>
      <c r="H80" s="86" t="s">
        <v>540</v>
      </c>
      <c r="I80" s="89"/>
      <c r="J80" s="90">
        <v>3</v>
      </c>
      <c r="K80" s="86"/>
      <c r="L80" s="86"/>
      <c r="M80" s="92" t="s">
        <v>143</v>
      </c>
      <c r="N80" s="86" t="s">
        <v>108</v>
      </c>
      <c r="O80" s="163" t="s">
        <v>175</v>
      </c>
      <c r="P80" s="163" t="s">
        <v>397</v>
      </c>
      <c r="Q80" s="91" t="s">
        <v>329</v>
      </c>
      <c r="R80" s="91" t="s">
        <v>203</v>
      </c>
      <c r="S80" s="91" t="s">
        <v>741</v>
      </c>
      <c r="T80" s="92">
        <v>10</v>
      </c>
      <c r="U80" s="93">
        <v>8</v>
      </c>
      <c r="V80" s="94">
        <v>42611</v>
      </c>
      <c r="W80" s="94">
        <v>46288</v>
      </c>
      <c r="X80" s="95">
        <v>9785170967070</v>
      </c>
      <c r="Y80" s="96">
        <v>416</v>
      </c>
      <c r="Z80" s="97">
        <v>0.19</v>
      </c>
      <c r="AA80" s="98" t="s">
        <v>309</v>
      </c>
      <c r="AB80" s="98" t="s">
        <v>172</v>
      </c>
      <c r="AC80" s="98" t="s">
        <v>295</v>
      </c>
      <c r="AD80" s="91" t="s">
        <v>109</v>
      </c>
      <c r="AE80" s="135" t="s">
        <v>115</v>
      </c>
      <c r="AF80" s="168"/>
      <c r="AG80" s="98" t="s">
        <v>350</v>
      </c>
      <c r="AH80" s="98"/>
      <c r="AI80" s="86" t="s">
        <v>541</v>
      </c>
      <c r="AJ80" s="101"/>
      <c r="AK80" s="91"/>
      <c r="AL80" s="100" t="s">
        <v>742</v>
      </c>
      <c r="AM80" s="86" t="s">
        <v>253</v>
      </c>
      <c r="AN80" s="86" t="s">
        <v>225</v>
      </c>
      <c r="AO80" s="143">
        <f t="shared" si="3"/>
        <v>0</v>
      </c>
      <c r="AP80" s="85" t="s">
        <v>743</v>
      </c>
      <c r="AQ80" s="100" t="s">
        <v>142</v>
      </c>
      <c r="AR80" s="97" t="s">
        <v>124</v>
      </c>
      <c r="AV80" s="99"/>
      <c r="AW80" s="159" t="s">
        <v>744</v>
      </c>
      <c r="AX80" s="102" t="s">
        <v>745</v>
      </c>
      <c r="AY80" s="157" t="s">
        <v>746</v>
      </c>
      <c r="AZ80" s="159"/>
      <c r="BF80" s="103">
        <v>46293</v>
      </c>
      <c r="BG80" s="46"/>
      <c r="BH80" s="46"/>
      <c r="BI80" s="46">
        <f t="shared" si="4"/>
        <v>0</v>
      </c>
      <c r="BJ80" s="46">
        <f t="shared" si="5"/>
        <v>0</v>
      </c>
    </row>
    <row r="81" spans="1:62" ht="120" customHeight="1" x14ac:dyDescent="0.2">
      <c r="A81" s="170" t="s">
        <v>178</v>
      </c>
      <c r="B81" s="132"/>
      <c r="C81" s="150">
        <v>0</v>
      </c>
      <c r="D81" s="150">
        <v>0</v>
      </c>
      <c r="E81" s="133">
        <v>825.30000000000007</v>
      </c>
      <c r="F81" s="134" t="s">
        <v>1334</v>
      </c>
      <c r="G81" s="86" t="s">
        <v>241</v>
      </c>
      <c r="H81" s="86" t="s">
        <v>415</v>
      </c>
      <c r="I81" s="89"/>
      <c r="J81" s="90">
        <v>2</v>
      </c>
      <c r="K81" s="86"/>
      <c r="L81" s="86"/>
      <c r="M81" s="92" t="s">
        <v>150</v>
      </c>
      <c r="N81" s="86" t="s">
        <v>108</v>
      </c>
      <c r="O81" s="163" t="s">
        <v>162</v>
      </c>
      <c r="P81" s="163" t="s">
        <v>162</v>
      </c>
      <c r="Q81" s="91" t="s">
        <v>329</v>
      </c>
      <c r="R81" s="91" t="s">
        <v>203</v>
      </c>
      <c r="S81" s="91" t="s">
        <v>1335</v>
      </c>
      <c r="T81" s="92">
        <v>10</v>
      </c>
      <c r="U81" s="93">
        <v>4</v>
      </c>
      <c r="V81" s="94">
        <v>42409</v>
      </c>
      <c r="W81" s="94">
        <v>46286</v>
      </c>
      <c r="X81" s="95">
        <v>9785170894161</v>
      </c>
      <c r="Y81" s="96">
        <v>800</v>
      </c>
      <c r="Z81" s="97">
        <v>0.54500000000000004</v>
      </c>
      <c r="AA81" s="98" t="s">
        <v>358</v>
      </c>
      <c r="AB81" s="98" t="s">
        <v>181</v>
      </c>
      <c r="AC81" s="98" t="s">
        <v>145</v>
      </c>
      <c r="AD81" s="91" t="s">
        <v>109</v>
      </c>
      <c r="AE81" s="135" t="s">
        <v>115</v>
      </c>
      <c r="AF81" s="168"/>
      <c r="AG81" s="98" t="s">
        <v>220</v>
      </c>
      <c r="AH81" s="98"/>
      <c r="AI81" s="86" t="s">
        <v>416</v>
      </c>
      <c r="AJ81" s="101"/>
      <c r="AK81" s="91" t="s">
        <v>1334</v>
      </c>
      <c r="AL81" s="100" t="s">
        <v>1336</v>
      </c>
      <c r="AM81" s="86" t="s">
        <v>255</v>
      </c>
      <c r="AN81" s="86" t="s">
        <v>152</v>
      </c>
      <c r="AO81" s="143">
        <f t="shared" si="3"/>
        <v>0</v>
      </c>
      <c r="AP81" s="85" t="s">
        <v>1337</v>
      </c>
      <c r="AQ81" s="100" t="s">
        <v>153</v>
      </c>
      <c r="AR81" s="97" t="s">
        <v>124</v>
      </c>
      <c r="AV81" s="99"/>
      <c r="AW81" s="159" t="s">
        <v>1338</v>
      </c>
      <c r="AX81" s="102" t="s">
        <v>1339</v>
      </c>
      <c r="AY81" s="157" t="s">
        <v>1340</v>
      </c>
      <c r="AZ81" s="159"/>
      <c r="BF81" s="103">
        <v>46295</v>
      </c>
      <c r="BG81" s="46"/>
      <c r="BH81" s="46"/>
      <c r="BI81" s="46">
        <f t="shared" si="4"/>
        <v>0</v>
      </c>
      <c r="BJ81" s="46">
        <f t="shared" si="5"/>
        <v>0</v>
      </c>
    </row>
    <row r="82" spans="1:62" ht="120" customHeight="1" x14ac:dyDescent="0.2">
      <c r="A82" s="170" t="s">
        <v>178</v>
      </c>
      <c r="B82" s="132"/>
      <c r="C82" s="150">
        <v>0</v>
      </c>
      <c r="D82" s="150">
        <v>0</v>
      </c>
      <c r="E82" s="133">
        <v>560.70000000000005</v>
      </c>
      <c r="F82" s="134" t="s">
        <v>747</v>
      </c>
      <c r="G82" s="86" t="s">
        <v>241</v>
      </c>
      <c r="H82" s="86" t="s">
        <v>415</v>
      </c>
      <c r="I82" s="89"/>
      <c r="J82" s="90">
        <v>4</v>
      </c>
      <c r="K82" s="86"/>
      <c r="L82" s="86"/>
      <c r="M82" s="92" t="s">
        <v>150</v>
      </c>
      <c r="N82" s="86" t="s">
        <v>108</v>
      </c>
      <c r="O82" s="163" t="s">
        <v>162</v>
      </c>
      <c r="P82" s="163" t="s">
        <v>162</v>
      </c>
      <c r="Q82" s="91" t="s">
        <v>329</v>
      </c>
      <c r="R82" s="91" t="s">
        <v>203</v>
      </c>
      <c r="S82" s="91" t="s">
        <v>748</v>
      </c>
      <c r="T82" s="92">
        <v>10</v>
      </c>
      <c r="U82" s="93">
        <v>6</v>
      </c>
      <c r="V82" s="94">
        <v>42681</v>
      </c>
      <c r="W82" s="94">
        <v>46289</v>
      </c>
      <c r="X82" s="95">
        <v>9785171006259</v>
      </c>
      <c r="Y82" s="96">
        <v>288</v>
      </c>
      <c r="Z82" s="97">
        <v>0.24299999999999999</v>
      </c>
      <c r="AA82" s="98" t="s">
        <v>144</v>
      </c>
      <c r="AB82" s="98" t="s">
        <v>172</v>
      </c>
      <c r="AC82" s="98" t="s">
        <v>145</v>
      </c>
      <c r="AD82" s="91" t="s">
        <v>109</v>
      </c>
      <c r="AE82" s="135" t="s">
        <v>115</v>
      </c>
      <c r="AF82" s="168"/>
      <c r="AG82" s="98" t="s">
        <v>220</v>
      </c>
      <c r="AH82" s="98"/>
      <c r="AI82" s="86" t="s">
        <v>416</v>
      </c>
      <c r="AJ82" s="101"/>
      <c r="AK82" s="91" t="s">
        <v>749</v>
      </c>
      <c r="AL82" s="100" t="s">
        <v>750</v>
      </c>
      <c r="AM82" s="86" t="s">
        <v>255</v>
      </c>
      <c r="AN82" s="86" t="s">
        <v>152</v>
      </c>
      <c r="AO82" s="143">
        <f t="shared" ref="AO82:AO113" si="6">C82*U82+D82</f>
        <v>0</v>
      </c>
      <c r="AP82" s="85" t="s">
        <v>751</v>
      </c>
      <c r="AQ82" s="100" t="s">
        <v>153</v>
      </c>
      <c r="AR82" s="97" t="s">
        <v>124</v>
      </c>
      <c r="AV82" s="99"/>
      <c r="AW82" s="159" t="s">
        <v>752</v>
      </c>
      <c r="AX82" s="102" t="s">
        <v>753</v>
      </c>
      <c r="AY82" s="157" t="s">
        <v>754</v>
      </c>
      <c r="AZ82" s="159"/>
      <c r="BF82" s="103">
        <v>46293</v>
      </c>
      <c r="BG82" s="46"/>
      <c r="BH82" s="46"/>
      <c r="BI82" s="46">
        <f t="shared" ref="BI82:BI113" si="7">AO82*E82</f>
        <v>0</v>
      </c>
      <c r="BJ82" s="46">
        <f t="shared" ref="BJ82:BJ113" si="8">AO82*Z82</f>
        <v>0</v>
      </c>
    </row>
    <row r="83" spans="1:62" ht="120" customHeight="1" x14ac:dyDescent="0.2">
      <c r="A83" s="170" t="s">
        <v>178</v>
      </c>
      <c r="B83" s="132"/>
      <c r="C83" s="150">
        <v>0</v>
      </c>
      <c r="D83" s="150">
        <v>0</v>
      </c>
      <c r="E83" s="133">
        <v>648.9</v>
      </c>
      <c r="F83" s="134" t="s">
        <v>1547</v>
      </c>
      <c r="G83" s="86" t="s">
        <v>241</v>
      </c>
      <c r="H83" s="86" t="s">
        <v>415</v>
      </c>
      <c r="I83" s="89"/>
      <c r="J83" s="90">
        <v>5</v>
      </c>
      <c r="K83" s="86"/>
      <c r="L83" s="86"/>
      <c r="M83" s="92" t="s">
        <v>150</v>
      </c>
      <c r="N83" s="86" t="s">
        <v>108</v>
      </c>
      <c r="O83" s="163" t="s">
        <v>162</v>
      </c>
      <c r="P83" s="163" t="s">
        <v>162</v>
      </c>
      <c r="Q83" s="91" t="s">
        <v>329</v>
      </c>
      <c r="R83" s="91" t="s">
        <v>203</v>
      </c>
      <c r="S83" s="91" t="s">
        <v>1548</v>
      </c>
      <c r="T83" s="92">
        <v>10</v>
      </c>
      <c r="U83" s="93">
        <v>10</v>
      </c>
      <c r="V83" s="94">
        <v>41192</v>
      </c>
      <c r="W83" s="94">
        <v>46290</v>
      </c>
      <c r="X83" s="95">
        <v>9785170805273</v>
      </c>
      <c r="Y83" s="96">
        <v>448</v>
      </c>
      <c r="Z83" s="97">
        <v>0.34</v>
      </c>
      <c r="AA83" s="98" t="s">
        <v>358</v>
      </c>
      <c r="AB83" s="98" t="s">
        <v>172</v>
      </c>
      <c r="AC83" s="98" t="s">
        <v>145</v>
      </c>
      <c r="AD83" s="91" t="s">
        <v>109</v>
      </c>
      <c r="AE83" s="135" t="s">
        <v>115</v>
      </c>
      <c r="AF83" s="168"/>
      <c r="AG83" s="98" t="s">
        <v>220</v>
      </c>
      <c r="AH83" s="98"/>
      <c r="AI83" s="86" t="s">
        <v>416</v>
      </c>
      <c r="AJ83" s="101"/>
      <c r="AK83" s="91" t="s">
        <v>1549</v>
      </c>
      <c r="AL83" s="100" t="s">
        <v>1550</v>
      </c>
      <c r="AM83" s="86" t="s">
        <v>255</v>
      </c>
      <c r="AN83" s="86" t="s">
        <v>152</v>
      </c>
      <c r="AO83" s="143">
        <f t="shared" si="6"/>
        <v>0</v>
      </c>
      <c r="AP83" s="85" t="s">
        <v>1551</v>
      </c>
      <c r="AQ83" s="100" t="s">
        <v>153</v>
      </c>
      <c r="AR83" s="97" t="s">
        <v>124</v>
      </c>
      <c r="AV83" s="99"/>
      <c r="AW83" s="159" t="s">
        <v>1552</v>
      </c>
      <c r="AX83" s="102" t="s">
        <v>1553</v>
      </c>
      <c r="AY83" s="157" t="s">
        <v>1554</v>
      </c>
      <c r="AZ83" s="159"/>
      <c r="BF83" s="103">
        <v>46296</v>
      </c>
      <c r="BG83" s="46"/>
      <c r="BH83" s="46"/>
      <c r="BI83" s="46">
        <f t="shared" si="7"/>
        <v>0</v>
      </c>
      <c r="BJ83" s="46">
        <f t="shared" si="8"/>
        <v>0</v>
      </c>
    </row>
    <row r="84" spans="1:62" ht="120" customHeight="1" x14ac:dyDescent="0.2">
      <c r="A84" s="170" t="s">
        <v>178</v>
      </c>
      <c r="B84" s="132"/>
      <c r="C84" s="150">
        <v>0</v>
      </c>
      <c r="D84" s="150">
        <v>0</v>
      </c>
      <c r="E84" s="133">
        <v>560.70000000000005</v>
      </c>
      <c r="F84" s="134" t="s">
        <v>1334</v>
      </c>
      <c r="G84" s="86" t="s">
        <v>241</v>
      </c>
      <c r="H84" s="86" t="s">
        <v>432</v>
      </c>
      <c r="I84" s="89"/>
      <c r="J84" s="90">
        <v>4</v>
      </c>
      <c r="K84" s="86"/>
      <c r="L84" s="86"/>
      <c r="M84" s="92" t="s">
        <v>150</v>
      </c>
      <c r="N84" s="86" t="s">
        <v>108</v>
      </c>
      <c r="O84" s="163" t="s">
        <v>162</v>
      </c>
      <c r="P84" s="163" t="s">
        <v>162</v>
      </c>
      <c r="Q84" s="91" t="s">
        <v>329</v>
      </c>
      <c r="R84" s="91" t="s">
        <v>203</v>
      </c>
      <c r="S84" s="91" t="s">
        <v>1341</v>
      </c>
      <c r="T84" s="92">
        <v>10</v>
      </c>
      <c r="U84" s="93">
        <v>8</v>
      </c>
      <c r="V84" s="94">
        <v>44169</v>
      </c>
      <c r="W84" s="94">
        <v>46293</v>
      </c>
      <c r="X84" s="95">
        <v>9785171347031</v>
      </c>
      <c r="Y84" s="96">
        <v>928</v>
      </c>
      <c r="Z84" s="97">
        <v>0.45</v>
      </c>
      <c r="AA84" s="98" t="s">
        <v>169</v>
      </c>
      <c r="AB84" s="98" t="s">
        <v>181</v>
      </c>
      <c r="AC84" s="98" t="s">
        <v>170</v>
      </c>
      <c r="AD84" s="91">
        <v>3</v>
      </c>
      <c r="AE84" s="135" t="s">
        <v>115</v>
      </c>
      <c r="AF84" s="168"/>
      <c r="AG84" s="98" t="s">
        <v>220</v>
      </c>
      <c r="AH84" s="98"/>
      <c r="AI84" s="86" t="s">
        <v>433</v>
      </c>
      <c r="AJ84" s="101"/>
      <c r="AK84" s="91" t="s">
        <v>1334</v>
      </c>
      <c r="AL84" s="100" t="s">
        <v>1342</v>
      </c>
      <c r="AM84" s="86" t="s">
        <v>255</v>
      </c>
      <c r="AN84" s="86" t="s">
        <v>152</v>
      </c>
      <c r="AO84" s="143">
        <f t="shared" si="6"/>
        <v>0</v>
      </c>
      <c r="AP84" s="85" t="s">
        <v>1343</v>
      </c>
      <c r="AQ84" s="100" t="s">
        <v>153</v>
      </c>
      <c r="AR84" s="97" t="s">
        <v>124</v>
      </c>
      <c r="AV84" s="99"/>
      <c r="AW84" s="159" t="s">
        <v>1344</v>
      </c>
      <c r="AX84" s="102" t="s">
        <v>1345</v>
      </c>
      <c r="AY84" s="157" t="s">
        <v>1340</v>
      </c>
      <c r="AZ84" s="159"/>
      <c r="BF84" s="103">
        <v>46295</v>
      </c>
      <c r="BG84" s="46"/>
      <c r="BH84" s="46"/>
      <c r="BI84" s="46">
        <f t="shared" si="7"/>
        <v>0</v>
      </c>
      <c r="BJ84" s="46">
        <f t="shared" si="8"/>
        <v>0</v>
      </c>
    </row>
    <row r="85" spans="1:62" ht="120" customHeight="1" x14ac:dyDescent="0.2">
      <c r="A85" s="170" t="s">
        <v>178</v>
      </c>
      <c r="B85" s="132"/>
      <c r="C85" s="150">
        <v>0</v>
      </c>
      <c r="D85" s="150">
        <v>0</v>
      </c>
      <c r="E85" s="133">
        <v>299.25</v>
      </c>
      <c r="F85" s="134" t="s">
        <v>755</v>
      </c>
      <c r="G85" s="86" t="s">
        <v>465</v>
      </c>
      <c r="H85" s="86" t="s">
        <v>756</v>
      </c>
      <c r="I85" s="89"/>
      <c r="J85" s="90" t="s">
        <v>192</v>
      </c>
      <c r="K85" s="86"/>
      <c r="L85" s="86"/>
      <c r="M85" s="92" t="s">
        <v>132</v>
      </c>
      <c r="N85" s="86" t="s">
        <v>108</v>
      </c>
      <c r="O85" s="163" t="s">
        <v>213</v>
      </c>
      <c r="P85" s="163" t="s">
        <v>370</v>
      </c>
      <c r="Q85" s="91" t="s">
        <v>329</v>
      </c>
      <c r="R85" s="91" t="s">
        <v>203</v>
      </c>
      <c r="S85" s="91" t="s">
        <v>757</v>
      </c>
      <c r="T85" s="92">
        <v>22</v>
      </c>
      <c r="U85" s="93">
        <v>20</v>
      </c>
      <c r="V85" s="94">
        <v>46266</v>
      </c>
      <c r="W85" s="94">
        <v>46266</v>
      </c>
      <c r="X85" s="95">
        <v>9785171907839</v>
      </c>
      <c r="Y85" s="96">
        <v>320</v>
      </c>
      <c r="Z85" s="97">
        <v>0.25</v>
      </c>
      <c r="AA85" s="98" t="s">
        <v>144</v>
      </c>
      <c r="AB85" s="98" t="s">
        <v>189</v>
      </c>
      <c r="AC85" s="98" t="s">
        <v>145</v>
      </c>
      <c r="AD85" s="91">
        <v>3</v>
      </c>
      <c r="AE85" s="169" t="s">
        <v>193</v>
      </c>
      <c r="AF85" s="168"/>
      <c r="AG85" s="98" t="s">
        <v>348</v>
      </c>
      <c r="AH85" s="98"/>
      <c r="AI85" s="86" t="s">
        <v>758</v>
      </c>
      <c r="AJ85" s="101"/>
      <c r="AK85" s="91"/>
      <c r="AL85" s="100" t="s">
        <v>759</v>
      </c>
      <c r="AM85" s="86" t="s">
        <v>271</v>
      </c>
      <c r="AN85" s="86" t="s">
        <v>225</v>
      </c>
      <c r="AO85" s="143">
        <f t="shared" si="6"/>
        <v>0</v>
      </c>
      <c r="AP85" s="85" t="s">
        <v>760</v>
      </c>
      <c r="AQ85" s="100" t="s">
        <v>110</v>
      </c>
      <c r="AR85" s="97" t="s">
        <v>124</v>
      </c>
      <c r="AV85" s="99"/>
      <c r="AW85" s="159" t="s">
        <v>761</v>
      </c>
      <c r="AX85" s="102"/>
      <c r="AY85" s="157" t="s">
        <v>762</v>
      </c>
      <c r="AZ85" s="159"/>
      <c r="BF85" s="103">
        <v>46293</v>
      </c>
      <c r="BG85" s="46"/>
      <c r="BH85" s="46"/>
      <c r="BI85" s="46">
        <f t="shared" si="7"/>
        <v>0</v>
      </c>
      <c r="BJ85" s="46">
        <f t="shared" si="8"/>
        <v>0</v>
      </c>
    </row>
    <row r="86" spans="1:62" ht="120" customHeight="1" x14ac:dyDescent="0.2">
      <c r="A86" s="170" t="s">
        <v>178</v>
      </c>
      <c r="B86" s="132"/>
      <c r="C86" s="150">
        <v>0</v>
      </c>
      <c r="D86" s="150">
        <v>0</v>
      </c>
      <c r="E86" s="133">
        <v>585.9</v>
      </c>
      <c r="F86" s="134" t="s">
        <v>1555</v>
      </c>
      <c r="G86" s="86" t="s">
        <v>204</v>
      </c>
      <c r="H86" s="86" t="s">
        <v>419</v>
      </c>
      <c r="I86" s="89"/>
      <c r="J86" s="90">
        <v>4</v>
      </c>
      <c r="K86" s="86"/>
      <c r="L86" s="86"/>
      <c r="M86" s="92" t="s">
        <v>132</v>
      </c>
      <c r="N86" s="86" t="s">
        <v>108</v>
      </c>
      <c r="O86" s="163" t="s">
        <v>213</v>
      </c>
      <c r="P86" s="163" t="s">
        <v>229</v>
      </c>
      <c r="Q86" s="91" t="s">
        <v>329</v>
      </c>
      <c r="R86" s="91" t="s">
        <v>203</v>
      </c>
      <c r="S86" s="91" t="s">
        <v>1556</v>
      </c>
      <c r="T86" s="92">
        <v>22</v>
      </c>
      <c r="U86" s="93">
        <v>8</v>
      </c>
      <c r="V86" s="94">
        <v>45502</v>
      </c>
      <c r="W86" s="94">
        <v>46290</v>
      </c>
      <c r="X86" s="95">
        <v>9785171631307</v>
      </c>
      <c r="Y86" s="96">
        <v>256</v>
      </c>
      <c r="Z86" s="97">
        <v>0.23</v>
      </c>
      <c r="AA86" s="98" t="s">
        <v>420</v>
      </c>
      <c r="AB86" s="98" t="s">
        <v>188</v>
      </c>
      <c r="AC86" s="98" t="s">
        <v>295</v>
      </c>
      <c r="AD86" s="91" t="s">
        <v>109</v>
      </c>
      <c r="AE86" s="135" t="s">
        <v>115</v>
      </c>
      <c r="AF86" s="168"/>
      <c r="AG86" s="98" t="s">
        <v>421</v>
      </c>
      <c r="AH86" s="98"/>
      <c r="AI86" s="86" t="s">
        <v>422</v>
      </c>
      <c r="AJ86" s="101"/>
      <c r="AK86" s="91"/>
      <c r="AL86" s="100" t="s">
        <v>1557</v>
      </c>
      <c r="AM86" s="86" t="s">
        <v>356</v>
      </c>
      <c r="AN86" s="86" t="s">
        <v>225</v>
      </c>
      <c r="AO86" s="143">
        <f t="shared" si="6"/>
        <v>0</v>
      </c>
      <c r="AP86" s="85" t="s">
        <v>1558</v>
      </c>
      <c r="AQ86" s="100" t="s">
        <v>110</v>
      </c>
      <c r="AR86" s="97" t="s">
        <v>124</v>
      </c>
      <c r="AV86" s="99"/>
      <c r="AW86" s="159" t="s">
        <v>1559</v>
      </c>
      <c r="AX86" s="102"/>
      <c r="AY86" s="157" t="s">
        <v>1560</v>
      </c>
      <c r="AZ86" s="159"/>
      <c r="BF86" s="103">
        <v>46296</v>
      </c>
      <c r="BG86" s="46"/>
      <c r="BH86" s="46"/>
      <c r="BI86" s="46">
        <f t="shared" si="7"/>
        <v>0</v>
      </c>
      <c r="BJ86" s="46">
        <f t="shared" si="8"/>
        <v>0</v>
      </c>
    </row>
    <row r="87" spans="1:62" ht="120" customHeight="1" x14ac:dyDescent="0.2">
      <c r="A87" s="170" t="s">
        <v>178</v>
      </c>
      <c r="B87" s="132"/>
      <c r="C87" s="150">
        <v>0</v>
      </c>
      <c r="D87" s="150">
        <v>0</v>
      </c>
      <c r="E87" s="133">
        <v>175.35</v>
      </c>
      <c r="F87" s="134" t="s">
        <v>763</v>
      </c>
      <c r="G87" s="86" t="s">
        <v>296</v>
      </c>
      <c r="H87" s="86" t="s">
        <v>764</v>
      </c>
      <c r="I87" s="89"/>
      <c r="J87" s="90" t="s">
        <v>192</v>
      </c>
      <c r="K87" s="86"/>
      <c r="L87" s="86"/>
      <c r="M87" s="92" t="s">
        <v>137</v>
      </c>
      <c r="N87" s="86" t="s">
        <v>108</v>
      </c>
      <c r="O87" s="163" t="s">
        <v>234</v>
      </c>
      <c r="P87" s="163" t="s">
        <v>367</v>
      </c>
      <c r="Q87" s="91" t="s">
        <v>329</v>
      </c>
      <c r="R87" s="91" t="s">
        <v>203</v>
      </c>
      <c r="S87" s="91" t="s">
        <v>765</v>
      </c>
      <c r="T87" s="92">
        <v>10</v>
      </c>
      <c r="U87" s="93">
        <v>50</v>
      </c>
      <c r="V87" s="94">
        <v>46283</v>
      </c>
      <c r="W87" s="94">
        <v>46283</v>
      </c>
      <c r="X87" s="95">
        <v>9785171863111</v>
      </c>
      <c r="Y87" s="96">
        <v>16</v>
      </c>
      <c r="Z87" s="97">
        <v>5.3999999999999999E-2</v>
      </c>
      <c r="AA87" s="98" t="s">
        <v>185</v>
      </c>
      <c r="AB87" s="98" t="s">
        <v>198</v>
      </c>
      <c r="AC87" s="98" t="s">
        <v>186</v>
      </c>
      <c r="AD87" s="91">
        <v>3</v>
      </c>
      <c r="AE87" s="169" t="s">
        <v>193</v>
      </c>
      <c r="AF87" s="168"/>
      <c r="AG87" s="98" t="s">
        <v>306</v>
      </c>
      <c r="AH87" s="98"/>
      <c r="AI87" s="86" t="s">
        <v>766</v>
      </c>
      <c r="AJ87" s="101" t="s">
        <v>767</v>
      </c>
      <c r="AK87" s="91"/>
      <c r="AL87" s="100" t="s">
        <v>768</v>
      </c>
      <c r="AM87" s="86" t="s">
        <v>182</v>
      </c>
      <c r="AN87" s="86" t="s">
        <v>141</v>
      </c>
      <c r="AO87" s="143">
        <f t="shared" si="6"/>
        <v>0</v>
      </c>
      <c r="AP87" s="85" t="s">
        <v>769</v>
      </c>
      <c r="AQ87" s="100" t="s">
        <v>142</v>
      </c>
      <c r="AR87" s="97" t="s">
        <v>124</v>
      </c>
      <c r="AV87" s="99"/>
      <c r="AW87" s="159" t="s">
        <v>770</v>
      </c>
      <c r="AX87" s="102" t="s">
        <v>771</v>
      </c>
      <c r="AY87" s="157" t="s">
        <v>772</v>
      </c>
      <c r="AZ87" s="159"/>
      <c r="BF87" s="103">
        <v>46293</v>
      </c>
      <c r="BG87" s="46"/>
      <c r="BH87" s="46"/>
      <c r="BI87" s="46">
        <f t="shared" si="7"/>
        <v>0</v>
      </c>
      <c r="BJ87" s="46">
        <f t="shared" si="8"/>
        <v>0</v>
      </c>
    </row>
    <row r="88" spans="1:62" ht="120" customHeight="1" x14ac:dyDescent="0.2">
      <c r="A88" s="170" t="s">
        <v>178</v>
      </c>
      <c r="B88" s="132"/>
      <c r="C88" s="150">
        <v>0</v>
      </c>
      <c r="D88" s="150">
        <v>0</v>
      </c>
      <c r="E88" s="133">
        <v>175.35</v>
      </c>
      <c r="F88" s="134" t="s">
        <v>773</v>
      </c>
      <c r="G88" s="86" t="s">
        <v>296</v>
      </c>
      <c r="H88" s="86" t="s">
        <v>764</v>
      </c>
      <c r="I88" s="89"/>
      <c r="J88" s="90" t="s">
        <v>192</v>
      </c>
      <c r="K88" s="86"/>
      <c r="L88" s="86"/>
      <c r="M88" s="92" t="s">
        <v>137</v>
      </c>
      <c r="N88" s="86" t="s">
        <v>108</v>
      </c>
      <c r="O88" s="163" t="s">
        <v>234</v>
      </c>
      <c r="P88" s="163" t="s">
        <v>367</v>
      </c>
      <c r="Q88" s="91" t="s">
        <v>329</v>
      </c>
      <c r="R88" s="91" t="s">
        <v>203</v>
      </c>
      <c r="S88" s="91" t="s">
        <v>774</v>
      </c>
      <c r="T88" s="92">
        <v>10</v>
      </c>
      <c r="U88" s="93">
        <v>50</v>
      </c>
      <c r="V88" s="94">
        <v>46287</v>
      </c>
      <c r="W88" s="94">
        <v>46287</v>
      </c>
      <c r="X88" s="95">
        <v>9785171863104</v>
      </c>
      <c r="Y88" s="96">
        <v>16</v>
      </c>
      <c r="Z88" s="97">
        <v>5.3999999999999999E-2</v>
      </c>
      <c r="AA88" s="98" t="s">
        <v>185</v>
      </c>
      <c r="AB88" s="98" t="s">
        <v>198</v>
      </c>
      <c r="AC88" s="98" t="s">
        <v>186</v>
      </c>
      <c r="AD88" s="91">
        <v>3</v>
      </c>
      <c r="AE88" s="169" t="s">
        <v>193</v>
      </c>
      <c r="AF88" s="168"/>
      <c r="AG88" s="98" t="s">
        <v>306</v>
      </c>
      <c r="AH88" s="98"/>
      <c r="AI88" s="86" t="s">
        <v>766</v>
      </c>
      <c r="AJ88" s="101" t="s">
        <v>767</v>
      </c>
      <c r="AK88" s="91"/>
      <c r="AL88" s="100" t="s">
        <v>775</v>
      </c>
      <c r="AM88" s="86" t="s">
        <v>182</v>
      </c>
      <c r="AN88" s="86" t="s">
        <v>141</v>
      </c>
      <c r="AO88" s="143">
        <f t="shared" si="6"/>
        <v>0</v>
      </c>
      <c r="AP88" s="85" t="s">
        <v>776</v>
      </c>
      <c r="AQ88" s="100" t="s">
        <v>142</v>
      </c>
      <c r="AR88" s="97" t="s">
        <v>124</v>
      </c>
      <c r="AV88" s="99"/>
      <c r="AW88" s="159" t="s">
        <v>777</v>
      </c>
      <c r="AX88" s="102" t="s">
        <v>778</v>
      </c>
      <c r="AY88" s="157" t="s">
        <v>779</v>
      </c>
      <c r="AZ88" s="159"/>
      <c r="BF88" s="103">
        <v>46293</v>
      </c>
      <c r="BG88" s="46"/>
      <c r="BH88" s="46"/>
      <c r="BI88" s="46">
        <f t="shared" si="7"/>
        <v>0</v>
      </c>
      <c r="BJ88" s="46">
        <f t="shared" si="8"/>
        <v>0</v>
      </c>
    </row>
    <row r="89" spans="1:62" ht="120" customHeight="1" x14ac:dyDescent="0.2">
      <c r="A89" s="170" t="s">
        <v>178</v>
      </c>
      <c r="B89" s="132"/>
      <c r="C89" s="150">
        <v>0</v>
      </c>
      <c r="D89" s="150">
        <v>0</v>
      </c>
      <c r="E89" s="133">
        <v>175.35</v>
      </c>
      <c r="F89" s="134" t="s">
        <v>780</v>
      </c>
      <c r="G89" s="86" t="s">
        <v>296</v>
      </c>
      <c r="H89" s="86" t="s">
        <v>764</v>
      </c>
      <c r="I89" s="89"/>
      <c r="J89" s="90" t="s">
        <v>192</v>
      </c>
      <c r="K89" s="86"/>
      <c r="L89" s="86"/>
      <c r="M89" s="92" t="s">
        <v>137</v>
      </c>
      <c r="N89" s="86" t="s">
        <v>108</v>
      </c>
      <c r="O89" s="163" t="s">
        <v>234</v>
      </c>
      <c r="P89" s="163" t="s">
        <v>367</v>
      </c>
      <c r="Q89" s="91" t="s">
        <v>329</v>
      </c>
      <c r="R89" s="91" t="s">
        <v>203</v>
      </c>
      <c r="S89" s="91" t="s">
        <v>781</v>
      </c>
      <c r="T89" s="92">
        <v>10</v>
      </c>
      <c r="U89" s="93">
        <v>50</v>
      </c>
      <c r="V89" s="94">
        <v>46287</v>
      </c>
      <c r="W89" s="94">
        <v>46287</v>
      </c>
      <c r="X89" s="95">
        <v>9785171863098</v>
      </c>
      <c r="Y89" s="96">
        <v>16</v>
      </c>
      <c r="Z89" s="97">
        <v>5.2999999999999999E-2</v>
      </c>
      <c r="AA89" s="98" t="s">
        <v>185</v>
      </c>
      <c r="AB89" s="98" t="s">
        <v>198</v>
      </c>
      <c r="AC89" s="98" t="s">
        <v>186</v>
      </c>
      <c r="AD89" s="91">
        <v>3</v>
      </c>
      <c r="AE89" s="169" t="s">
        <v>193</v>
      </c>
      <c r="AF89" s="168"/>
      <c r="AG89" s="98" t="s">
        <v>306</v>
      </c>
      <c r="AH89" s="98"/>
      <c r="AI89" s="86" t="s">
        <v>766</v>
      </c>
      <c r="AJ89" s="101" t="s">
        <v>767</v>
      </c>
      <c r="AK89" s="91"/>
      <c r="AL89" s="100" t="s">
        <v>782</v>
      </c>
      <c r="AM89" s="86" t="s">
        <v>182</v>
      </c>
      <c r="AN89" s="86" t="s">
        <v>141</v>
      </c>
      <c r="AO89" s="143">
        <f t="shared" si="6"/>
        <v>0</v>
      </c>
      <c r="AP89" s="85" t="s">
        <v>783</v>
      </c>
      <c r="AQ89" s="100" t="s">
        <v>142</v>
      </c>
      <c r="AR89" s="97" t="s">
        <v>124</v>
      </c>
      <c r="AV89" s="99"/>
      <c r="AW89" s="159" t="s">
        <v>784</v>
      </c>
      <c r="AX89" s="102" t="s">
        <v>785</v>
      </c>
      <c r="AY89" s="157" t="s">
        <v>786</v>
      </c>
      <c r="AZ89" s="159"/>
      <c r="BF89" s="103">
        <v>46293</v>
      </c>
      <c r="BG89" s="46"/>
      <c r="BH89" s="46"/>
      <c r="BI89" s="46">
        <f t="shared" si="7"/>
        <v>0</v>
      </c>
      <c r="BJ89" s="46">
        <f t="shared" si="8"/>
        <v>0</v>
      </c>
    </row>
    <row r="90" spans="1:62" ht="120" customHeight="1" x14ac:dyDescent="0.2">
      <c r="A90" s="170" t="s">
        <v>178</v>
      </c>
      <c r="B90" s="132"/>
      <c r="C90" s="150">
        <v>0</v>
      </c>
      <c r="D90" s="150">
        <v>0</v>
      </c>
      <c r="E90" s="133">
        <v>175.35</v>
      </c>
      <c r="F90" s="134" t="s">
        <v>787</v>
      </c>
      <c r="G90" s="86" t="s">
        <v>296</v>
      </c>
      <c r="H90" s="86" t="s">
        <v>764</v>
      </c>
      <c r="I90" s="89"/>
      <c r="J90" s="90" t="s">
        <v>192</v>
      </c>
      <c r="K90" s="86"/>
      <c r="L90" s="86"/>
      <c r="M90" s="92" t="s">
        <v>137</v>
      </c>
      <c r="N90" s="86" t="s">
        <v>108</v>
      </c>
      <c r="O90" s="163" t="s">
        <v>234</v>
      </c>
      <c r="P90" s="163" t="s">
        <v>367</v>
      </c>
      <c r="Q90" s="91" t="s">
        <v>329</v>
      </c>
      <c r="R90" s="91" t="s">
        <v>203</v>
      </c>
      <c r="S90" s="91" t="s">
        <v>788</v>
      </c>
      <c r="T90" s="92">
        <v>10</v>
      </c>
      <c r="U90" s="93">
        <v>50</v>
      </c>
      <c r="V90" s="94">
        <v>46283</v>
      </c>
      <c r="W90" s="94">
        <v>46283</v>
      </c>
      <c r="X90" s="95">
        <v>9785171863128</v>
      </c>
      <c r="Y90" s="96">
        <v>16</v>
      </c>
      <c r="Z90" s="97">
        <v>5.3999999999999999E-2</v>
      </c>
      <c r="AA90" s="98" t="s">
        <v>185</v>
      </c>
      <c r="AB90" s="98" t="s">
        <v>198</v>
      </c>
      <c r="AC90" s="98" t="s">
        <v>186</v>
      </c>
      <c r="AD90" s="91">
        <v>3</v>
      </c>
      <c r="AE90" s="169" t="s">
        <v>193</v>
      </c>
      <c r="AF90" s="168"/>
      <c r="AG90" s="98" t="s">
        <v>306</v>
      </c>
      <c r="AH90" s="98"/>
      <c r="AI90" s="86" t="s">
        <v>766</v>
      </c>
      <c r="AJ90" s="101" t="s">
        <v>767</v>
      </c>
      <c r="AK90" s="91"/>
      <c r="AL90" s="100" t="s">
        <v>789</v>
      </c>
      <c r="AM90" s="86" t="s">
        <v>182</v>
      </c>
      <c r="AN90" s="86" t="s">
        <v>141</v>
      </c>
      <c r="AO90" s="143">
        <f t="shared" si="6"/>
        <v>0</v>
      </c>
      <c r="AP90" s="85" t="s">
        <v>790</v>
      </c>
      <c r="AQ90" s="100" t="s">
        <v>142</v>
      </c>
      <c r="AR90" s="97" t="s">
        <v>124</v>
      </c>
      <c r="AV90" s="99"/>
      <c r="AW90" s="159" t="s">
        <v>791</v>
      </c>
      <c r="AX90" s="102" t="s">
        <v>792</v>
      </c>
      <c r="AY90" s="157" t="s">
        <v>793</v>
      </c>
      <c r="AZ90" s="159"/>
      <c r="BF90" s="103">
        <v>46293</v>
      </c>
      <c r="BG90" s="46"/>
      <c r="BH90" s="46"/>
      <c r="BI90" s="46">
        <f t="shared" si="7"/>
        <v>0</v>
      </c>
      <c r="BJ90" s="46">
        <f t="shared" si="8"/>
        <v>0</v>
      </c>
    </row>
    <row r="91" spans="1:62" ht="120" customHeight="1" x14ac:dyDescent="0.2">
      <c r="A91" s="170" t="s">
        <v>178</v>
      </c>
      <c r="B91" s="132"/>
      <c r="C91" s="150">
        <v>0</v>
      </c>
      <c r="D91" s="150">
        <v>0</v>
      </c>
      <c r="E91" s="133">
        <v>115.5</v>
      </c>
      <c r="F91" s="134" t="s">
        <v>794</v>
      </c>
      <c r="G91" s="86" t="s">
        <v>233</v>
      </c>
      <c r="H91" s="86" t="s">
        <v>795</v>
      </c>
      <c r="I91" s="89"/>
      <c r="J91" s="90" t="s">
        <v>192</v>
      </c>
      <c r="K91" s="86"/>
      <c r="L91" s="86"/>
      <c r="M91" s="92" t="s">
        <v>137</v>
      </c>
      <c r="N91" s="86" t="s">
        <v>108</v>
      </c>
      <c r="O91" s="163" t="s">
        <v>234</v>
      </c>
      <c r="P91" s="163" t="s">
        <v>305</v>
      </c>
      <c r="Q91" s="91" t="s">
        <v>329</v>
      </c>
      <c r="R91" s="91" t="s">
        <v>203</v>
      </c>
      <c r="S91" s="91" t="s">
        <v>796</v>
      </c>
      <c r="T91" s="92">
        <v>10</v>
      </c>
      <c r="U91" s="93">
        <v>40</v>
      </c>
      <c r="V91" s="94">
        <v>46287</v>
      </c>
      <c r="W91" s="94">
        <v>46287</v>
      </c>
      <c r="X91" s="95">
        <v>9785171896799</v>
      </c>
      <c r="Y91" s="96">
        <v>48</v>
      </c>
      <c r="Z91" s="97">
        <v>5.0999999999999997E-2</v>
      </c>
      <c r="AA91" s="98" t="s">
        <v>263</v>
      </c>
      <c r="AB91" s="98" t="s">
        <v>158</v>
      </c>
      <c r="AC91" s="98" t="s">
        <v>264</v>
      </c>
      <c r="AD91" s="91">
        <v>3</v>
      </c>
      <c r="AE91" s="169" t="s">
        <v>193</v>
      </c>
      <c r="AF91" s="168"/>
      <c r="AG91" s="98" t="s">
        <v>371</v>
      </c>
      <c r="AH91" s="98"/>
      <c r="AI91" s="86" t="s">
        <v>797</v>
      </c>
      <c r="AJ91" s="101" t="s">
        <v>166</v>
      </c>
      <c r="AK91" s="91"/>
      <c r="AL91" s="100" t="s">
        <v>798</v>
      </c>
      <c r="AM91" s="86" t="s">
        <v>182</v>
      </c>
      <c r="AN91" s="86" t="s">
        <v>141</v>
      </c>
      <c r="AO91" s="143">
        <f t="shared" si="6"/>
        <v>0</v>
      </c>
      <c r="AP91" s="85" t="s">
        <v>799</v>
      </c>
      <c r="AQ91" s="100" t="s">
        <v>142</v>
      </c>
      <c r="AR91" s="97" t="s">
        <v>124</v>
      </c>
      <c r="AV91" s="99"/>
      <c r="AW91" s="159" t="s">
        <v>800</v>
      </c>
      <c r="AX91" s="102" t="s">
        <v>801</v>
      </c>
      <c r="AY91" s="157" t="s">
        <v>802</v>
      </c>
      <c r="AZ91" s="159"/>
      <c r="BF91" s="103">
        <v>46293</v>
      </c>
      <c r="BG91" s="46"/>
      <c r="BH91" s="46"/>
      <c r="BI91" s="46">
        <f t="shared" si="7"/>
        <v>0</v>
      </c>
      <c r="BJ91" s="46">
        <f t="shared" si="8"/>
        <v>0</v>
      </c>
    </row>
    <row r="92" spans="1:62" ht="120" customHeight="1" x14ac:dyDescent="0.2">
      <c r="A92" s="170" t="s">
        <v>178</v>
      </c>
      <c r="B92" s="132"/>
      <c r="C92" s="150">
        <v>0</v>
      </c>
      <c r="D92" s="150">
        <v>0</v>
      </c>
      <c r="E92" s="133">
        <v>115.5</v>
      </c>
      <c r="F92" s="134" t="s">
        <v>803</v>
      </c>
      <c r="G92" s="86" t="s">
        <v>233</v>
      </c>
      <c r="H92" s="86" t="s">
        <v>795</v>
      </c>
      <c r="I92" s="89"/>
      <c r="J92" s="90" t="s">
        <v>192</v>
      </c>
      <c r="K92" s="86"/>
      <c r="L92" s="86"/>
      <c r="M92" s="92" t="s">
        <v>137</v>
      </c>
      <c r="N92" s="86" t="s">
        <v>108</v>
      </c>
      <c r="O92" s="163" t="s">
        <v>234</v>
      </c>
      <c r="P92" s="163" t="s">
        <v>305</v>
      </c>
      <c r="Q92" s="91" t="s">
        <v>329</v>
      </c>
      <c r="R92" s="91" t="s">
        <v>203</v>
      </c>
      <c r="S92" s="91" t="s">
        <v>804</v>
      </c>
      <c r="T92" s="92">
        <v>10</v>
      </c>
      <c r="U92" s="93">
        <v>40</v>
      </c>
      <c r="V92" s="94">
        <v>46287</v>
      </c>
      <c r="W92" s="94">
        <v>46287</v>
      </c>
      <c r="X92" s="95">
        <v>9785171896843</v>
      </c>
      <c r="Y92" s="96">
        <v>48</v>
      </c>
      <c r="Z92" s="97">
        <v>5.1999999999999998E-2</v>
      </c>
      <c r="AA92" s="98" t="s">
        <v>263</v>
      </c>
      <c r="AB92" s="98" t="s">
        <v>158</v>
      </c>
      <c r="AC92" s="98" t="s">
        <v>264</v>
      </c>
      <c r="AD92" s="91">
        <v>3</v>
      </c>
      <c r="AE92" s="169" t="s">
        <v>193</v>
      </c>
      <c r="AF92" s="168"/>
      <c r="AG92" s="98" t="s">
        <v>371</v>
      </c>
      <c r="AH92" s="98"/>
      <c r="AI92" s="86" t="s">
        <v>797</v>
      </c>
      <c r="AJ92" s="101" t="s">
        <v>166</v>
      </c>
      <c r="AK92" s="91"/>
      <c r="AL92" s="100" t="s">
        <v>805</v>
      </c>
      <c r="AM92" s="86" t="s">
        <v>182</v>
      </c>
      <c r="AN92" s="86" t="s">
        <v>141</v>
      </c>
      <c r="AO92" s="143">
        <f t="shared" si="6"/>
        <v>0</v>
      </c>
      <c r="AP92" s="85" t="s">
        <v>806</v>
      </c>
      <c r="AQ92" s="100" t="s">
        <v>142</v>
      </c>
      <c r="AR92" s="97" t="s">
        <v>124</v>
      </c>
      <c r="AV92" s="99"/>
      <c r="AW92" s="159" t="s">
        <v>807</v>
      </c>
      <c r="AX92" s="102" t="s">
        <v>808</v>
      </c>
      <c r="AY92" s="157" t="s">
        <v>809</v>
      </c>
      <c r="AZ92" s="159"/>
      <c r="BF92" s="103">
        <v>46293</v>
      </c>
      <c r="BG92" s="46"/>
      <c r="BH92" s="46"/>
      <c r="BI92" s="46">
        <f t="shared" si="7"/>
        <v>0</v>
      </c>
      <c r="BJ92" s="46">
        <f t="shared" si="8"/>
        <v>0</v>
      </c>
    </row>
    <row r="93" spans="1:62" ht="120" customHeight="1" x14ac:dyDescent="0.2">
      <c r="A93" s="170" t="s">
        <v>178</v>
      </c>
      <c r="B93" s="132"/>
      <c r="C93" s="150">
        <v>0</v>
      </c>
      <c r="D93" s="150">
        <v>0</v>
      </c>
      <c r="E93" s="133">
        <v>115.5</v>
      </c>
      <c r="F93" s="134" t="s">
        <v>810</v>
      </c>
      <c r="G93" s="86" t="s">
        <v>233</v>
      </c>
      <c r="H93" s="86" t="s">
        <v>795</v>
      </c>
      <c r="I93" s="89"/>
      <c r="J93" s="90" t="s">
        <v>192</v>
      </c>
      <c r="K93" s="86"/>
      <c r="L93" s="86"/>
      <c r="M93" s="92" t="s">
        <v>137</v>
      </c>
      <c r="N93" s="86" t="s">
        <v>108</v>
      </c>
      <c r="O93" s="163" t="s">
        <v>234</v>
      </c>
      <c r="P93" s="163" t="s">
        <v>305</v>
      </c>
      <c r="Q93" s="91" t="s">
        <v>329</v>
      </c>
      <c r="R93" s="91" t="s">
        <v>203</v>
      </c>
      <c r="S93" s="91" t="s">
        <v>811</v>
      </c>
      <c r="T93" s="92">
        <v>10</v>
      </c>
      <c r="U93" s="93">
        <v>40</v>
      </c>
      <c r="V93" s="94">
        <v>46287</v>
      </c>
      <c r="W93" s="94">
        <v>46287</v>
      </c>
      <c r="X93" s="95">
        <v>9785171896904</v>
      </c>
      <c r="Y93" s="96">
        <v>48</v>
      </c>
      <c r="Z93" s="97">
        <v>5.1999999999999998E-2</v>
      </c>
      <c r="AA93" s="98" t="s">
        <v>263</v>
      </c>
      <c r="AB93" s="98" t="s">
        <v>158</v>
      </c>
      <c r="AC93" s="98" t="s">
        <v>264</v>
      </c>
      <c r="AD93" s="91">
        <v>3</v>
      </c>
      <c r="AE93" s="169" t="s">
        <v>193</v>
      </c>
      <c r="AF93" s="168"/>
      <c r="AG93" s="98" t="s">
        <v>371</v>
      </c>
      <c r="AH93" s="98"/>
      <c r="AI93" s="86" t="s">
        <v>797</v>
      </c>
      <c r="AJ93" s="101" t="s">
        <v>166</v>
      </c>
      <c r="AK93" s="91"/>
      <c r="AL93" s="100" t="s">
        <v>812</v>
      </c>
      <c r="AM93" s="86" t="s">
        <v>182</v>
      </c>
      <c r="AN93" s="86" t="s">
        <v>141</v>
      </c>
      <c r="AO93" s="143">
        <f t="shared" si="6"/>
        <v>0</v>
      </c>
      <c r="AP93" s="85" t="s">
        <v>813</v>
      </c>
      <c r="AQ93" s="100" t="s">
        <v>142</v>
      </c>
      <c r="AR93" s="97" t="s">
        <v>124</v>
      </c>
      <c r="AV93" s="99"/>
      <c r="AW93" s="159" t="s">
        <v>814</v>
      </c>
      <c r="AX93" s="102" t="s">
        <v>815</v>
      </c>
      <c r="AY93" s="157" t="s">
        <v>816</v>
      </c>
      <c r="AZ93" s="159"/>
      <c r="BF93" s="103">
        <v>46293</v>
      </c>
      <c r="BG93" s="46"/>
      <c r="BH93" s="46"/>
      <c r="BI93" s="46">
        <f t="shared" si="7"/>
        <v>0</v>
      </c>
      <c r="BJ93" s="46">
        <f t="shared" si="8"/>
        <v>0</v>
      </c>
    </row>
    <row r="94" spans="1:62" ht="120" customHeight="1" x14ac:dyDescent="0.2">
      <c r="A94" s="170" t="s">
        <v>178</v>
      </c>
      <c r="B94" s="132"/>
      <c r="C94" s="150">
        <v>0</v>
      </c>
      <c r="D94" s="150">
        <v>0</v>
      </c>
      <c r="E94" s="133">
        <v>115.5</v>
      </c>
      <c r="F94" s="134" t="s">
        <v>817</v>
      </c>
      <c r="G94" s="86" t="s">
        <v>233</v>
      </c>
      <c r="H94" s="86" t="s">
        <v>795</v>
      </c>
      <c r="I94" s="89"/>
      <c r="J94" s="90" t="s">
        <v>192</v>
      </c>
      <c r="K94" s="86"/>
      <c r="L94" s="86"/>
      <c r="M94" s="92" t="s">
        <v>137</v>
      </c>
      <c r="N94" s="86" t="s">
        <v>108</v>
      </c>
      <c r="O94" s="163" t="s">
        <v>234</v>
      </c>
      <c r="P94" s="163" t="s">
        <v>305</v>
      </c>
      <c r="Q94" s="91" t="s">
        <v>329</v>
      </c>
      <c r="R94" s="91" t="s">
        <v>203</v>
      </c>
      <c r="S94" s="91" t="s">
        <v>818</v>
      </c>
      <c r="T94" s="92">
        <v>10</v>
      </c>
      <c r="U94" s="93">
        <v>40</v>
      </c>
      <c r="V94" s="94">
        <v>46287</v>
      </c>
      <c r="W94" s="94">
        <v>46287</v>
      </c>
      <c r="X94" s="95">
        <v>9785171896829</v>
      </c>
      <c r="Y94" s="96">
        <v>48</v>
      </c>
      <c r="Z94" s="97">
        <v>5.0999999999999997E-2</v>
      </c>
      <c r="AA94" s="98" t="s">
        <v>263</v>
      </c>
      <c r="AB94" s="98" t="s">
        <v>158</v>
      </c>
      <c r="AC94" s="98" t="s">
        <v>264</v>
      </c>
      <c r="AD94" s="91">
        <v>3</v>
      </c>
      <c r="AE94" s="169" t="s">
        <v>193</v>
      </c>
      <c r="AF94" s="168"/>
      <c r="AG94" s="98" t="s">
        <v>371</v>
      </c>
      <c r="AH94" s="98"/>
      <c r="AI94" s="86" t="s">
        <v>797</v>
      </c>
      <c r="AJ94" s="101" t="s">
        <v>166</v>
      </c>
      <c r="AK94" s="91"/>
      <c r="AL94" s="100" t="s">
        <v>819</v>
      </c>
      <c r="AM94" s="86" t="s">
        <v>182</v>
      </c>
      <c r="AN94" s="86" t="s">
        <v>141</v>
      </c>
      <c r="AO94" s="143">
        <f t="shared" si="6"/>
        <v>0</v>
      </c>
      <c r="AP94" s="85" t="s">
        <v>820</v>
      </c>
      <c r="AQ94" s="100" t="s">
        <v>142</v>
      </c>
      <c r="AR94" s="97" t="s">
        <v>124</v>
      </c>
      <c r="AV94" s="99"/>
      <c r="AW94" s="159" t="s">
        <v>821</v>
      </c>
      <c r="AX94" s="102" t="s">
        <v>822</v>
      </c>
      <c r="AY94" s="157" t="s">
        <v>823</v>
      </c>
      <c r="AZ94" s="159"/>
      <c r="BF94" s="103">
        <v>46293</v>
      </c>
      <c r="BG94" s="46"/>
      <c r="BH94" s="46"/>
      <c r="BI94" s="46">
        <f t="shared" si="7"/>
        <v>0</v>
      </c>
      <c r="BJ94" s="46">
        <f t="shared" si="8"/>
        <v>0</v>
      </c>
    </row>
    <row r="95" spans="1:62" ht="120" customHeight="1" x14ac:dyDescent="0.2">
      <c r="A95" s="170" t="s">
        <v>178</v>
      </c>
      <c r="B95" s="132"/>
      <c r="C95" s="150">
        <v>0</v>
      </c>
      <c r="D95" s="150">
        <v>0</v>
      </c>
      <c r="E95" s="133">
        <v>201.60000000000002</v>
      </c>
      <c r="F95" s="134" t="s">
        <v>1346</v>
      </c>
      <c r="G95" s="86" t="s">
        <v>1347</v>
      </c>
      <c r="H95" s="86" t="s">
        <v>317</v>
      </c>
      <c r="I95" s="89"/>
      <c r="J95" s="90" t="s">
        <v>192</v>
      </c>
      <c r="K95" s="86"/>
      <c r="L95" s="86"/>
      <c r="M95" s="92" t="s">
        <v>150</v>
      </c>
      <c r="N95" s="86" t="s">
        <v>108</v>
      </c>
      <c r="O95" s="163" t="s">
        <v>160</v>
      </c>
      <c r="P95" s="163" t="s">
        <v>160</v>
      </c>
      <c r="Q95" s="91" t="s">
        <v>329</v>
      </c>
      <c r="R95" s="91" t="s">
        <v>203</v>
      </c>
      <c r="S95" s="91" t="s">
        <v>1348</v>
      </c>
      <c r="T95" s="92">
        <v>10</v>
      </c>
      <c r="U95" s="93">
        <v>12</v>
      </c>
      <c r="V95" s="94">
        <v>46289</v>
      </c>
      <c r="W95" s="94">
        <v>46289</v>
      </c>
      <c r="X95" s="95">
        <v>9785171917319</v>
      </c>
      <c r="Y95" s="96">
        <v>384</v>
      </c>
      <c r="Z95" s="97">
        <v>0.17</v>
      </c>
      <c r="AA95" s="98" t="s">
        <v>263</v>
      </c>
      <c r="AB95" s="98" t="s">
        <v>172</v>
      </c>
      <c r="AC95" s="98" t="s">
        <v>264</v>
      </c>
      <c r="AD95" s="91">
        <v>3</v>
      </c>
      <c r="AE95" s="169" t="s">
        <v>193</v>
      </c>
      <c r="AF95" s="168"/>
      <c r="AG95" s="98" t="s">
        <v>276</v>
      </c>
      <c r="AH95" s="98"/>
      <c r="AI95" s="86" t="s">
        <v>318</v>
      </c>
      <c r="AJ95" s="101"/>
      <c r="AK95" s="91" t="s">
        <v>1349</v>
      </c>
      <c r="AL95" s="100" t="s">
        <v>1350</v>
      </c>
      <c r="AM95" s="86" t="s">
        <v>256</v>
      </c>
      <c r="AN95" s="86" t="s">
        <v>152</v>
      </c>
      <c r="AO95" s="143">
        <f t="shared" si="6"/>
        <v>0</v>
      </c>
      <c r="AP95" s="85" t="s">
        <v>1351</v>
      </c>
      <c r="AQ95" s="100" t="s">
        <v>110</v>
      </c>
      <c r="AR95" s="97" t="s">
        <v>124</v>
      </c>
      <c r="AV95" s="99"/>
      <c r="AW95" s="159" t="s">
        <v>1352</v>
      </c>
      <c r="AX95" s="102"/>
      <c r="AY95" s="157" t="s">
        <v>1353</v>
      </c>
      <c r="AZ95" s="159"/>
      <c r="BF95" s="103">
        <v>46295</v>
      </c>
      <c r="BG95" s="46"/>
      <c r="BH95" s="46"/>
      <c r="BI95" s="46">
        <f t="shared" si="7"/>
        <v>0</v>
      </c>
      <c r="BJ95" s="46">
        <f t="shared" si="8"/>
        <v>0</v>
      </c>
    </row>
    <row r="96" spans="1:62" ht="120" customHeight="1" x14ac:dyDescent="0.2">
      <c r="A96" s="170" t="s">
        <v>178</v>
      </c>
      <c r="B96" s="132"/>
      <c r="C96" s="150">
        <v>0</v>
      </c>
      <c r="D96" s="150">
        <v>0</v>
      </c>
      <c r="E96" s="133">
        <v>220.5</v>
      </c>
      <c r="F96" s="134" t="s">
        <v>824</v>
      </c>
      <c r="G96" s="86" t="s">
        <v>825</v>
      </c>
      <c r="H96" s="86" t="s">
        <v>317</v>
      </c>
      <c r="I96" s="89"/>
      <c r="J96" s="90">
        <v>6</v>
      </c>
      <c r="K96" s="86"/>
      <c r="L96" s="86"/>
      <c r="M96" s="92" t="s">
        <v>143</v>
      </c>
      <c r="N96" s="86" t="s">
        <v>108</v>
      </c>
      <c r="O96" s="163" t="s">
        <v>226</v>
      </c>
      <c r="P96" s="163" t="s">
        <v>235</v>
      </c>
      <c r="Q96" s="91" t="s">
        <v>329</v>
      </c>
      <c r="R96" s="91" t="s">
        <v>203</v>
      </c>
      <c r="S96" s="91" t="s">
        <v>826</v>
      </c>
      <c r="T96" s="92">
        <v>10</v>
      </c>
      <c r="U96" s="93">
        <v>8</v>
      </c>
      <c r="V96" s="94">
        <v>45096</v>
      </c>
      <c r="W96" s="94">
        <v>46283</v>
      </c>
      <c r="X96" s="95">
        <v>9785171573379</v>
      </c>
      <c r="Y96" s="96">
        <v>352</v>
      </c>
      <c r="Z96" s="97">
        <v>0.12</v>
      </c>
      <c r="AA96" s="98" t="s">
        <v>263</v>
      </c>
      <c r="AB96" s="98" t="s">
        <v>172</v>
      </c>
      <c r="AC96" s="98" t="s">
        <v>264</v>
      </c>
      <c r="AD96" s="91">
        <v>3</v>
      </c>
      <c r="AE96" s="135" t="s">
        <v>115</v>
      </c>
      <c r="AF96" s="168"/>
      <c r="AG96" s="98" t="s">
        <v>231</v>
      </c>
      <c r="AH96" s="98"/>
      <c r="AI96" s="86" t="s">
        <v>318</v>
      </c>
      <c r="AJ96" s="101"/>
      <c r="AK96" s="91" t="s">
        <v>827</v>
      </c>
      <c r="AL96" s="100" t="s">
        <v>828</v>
      </c>
      <c r="AM96" s="86" t="s">
        <v>257</v>
      </c>
      <c r="AN96" s="86" t="s">
        <v>152</v>
      </c>
      <c r="AO96" s="143">
        <f t="shared" si="6"/>
        <v>0</v>
      </c>
      <c r="AP96" s="85" t="s">
        <v>829</v>
      </c>
      <c r="AQ96" s="100" t="s">
        <v>110</v>
      </c>
      <c r="AR96" s="97" t="s">
        <v>124</v>
      </c>
      <c r="AV96" s="99"/>
      <c r="AW96" s="159" t="s">
        <v>830</v>
      </c>
      <c r="AX96" s="102" t="s">
        <v>831</v>
      </c>
      <c r="AY96" s="157" t="s">
        <v>832</v>
      </c>
      <c r="AZ96" s="159"/>
      <c r="BF96" s="103">
        <v>46293</v>
      </c>
      <c r="BG96" s="46"/>
      <c r="BH96" s="46"/>
      <c r="BI96" s="46">
        <f t="shared" si="7"/>
        <v>0</v>
      </c>
      <c r="BJ96" s="46">
        <f t="shared" si="8"/>
        <v>0</v>
      </c>
    </row>
    <row r="97" spans="1:62" ht="120" customHeight="1" x14ac:dyDescent="0.2">
      <c r="A97" s="170" t="s">
        <v>178</v>
      </c>
      <c r="B97" s="132"/>
      <c r="C97" s="150">
        <v>0</v>
      </c>
      <c r="D97" s="150">
        <v>0</v>
      </c>
      <c r="E97" s="133">
        <v>183.75</v>
      </c>
      <c r="F97" s="134" t="s">
        <v>833</v>
      </c>
      <c r="G97" s="86" t="s">
        <v>204</v>
      </c>
      <c r="H97" s="86" t="s">
        <v>395</v>
      </c>
      <c r="I97" s="89"/>
      <c r="J97" s="90" t="s">
        <v>194</v>
      </c>
      <c r="K97" s="86"/>
      <c r="L97" s="86"/>
      <c r="M97" s="92" t="s">
        <v>143</v>
      </c>
      <c r="N97" s="86" t="s">
        <v>108</v>
      </c>
      <c r="O97" s="163" t="s">
        <v>307</v>
      </c>
      <c r="P97" s="163" t="s">
        <v>834</v>
      </c>
      <c r="Q97" s="91" t="s">
        <v>329</v>
      </c>
      <c r="R97" s="91" t="s">
        <v>203</v>
      </c>
      <c r="S97" s="91" t="s">
        <v>835</v>
      </c>
      <c r="T97" s="92">
        <v>10</v>
      </c>
      <c r="U97" s="93">
        <v>12</v>
      </c>
      <c r="V97" s="94">
        <v>46288</v>
      </c>
      <c r="W97" s="94">
        <v>46288</v>
      </c>
      <c r="X97" s="95">
        <v>9785171860226</v>
      </c>
      <c r="Y97" s="96">
        <v>256</v>
      </c>
      <c r="Z97" s="97">
        <v>0.158</v>
      </c>
      <c r="AA97" s="98" t="s">
        <v>144</v>
      </c>
      <c r="AB97" s="98" t="s">
        <v>181</v>
      </c>
      <c r="AC97" s="98" t="s">
        <v>145</v>
      </c>
      <c r="AD97" s="91">
        <v>3</v>
      </c>
      <c r="AE97" s="169" t="s">
        <v>193</v>
      </c>
      <c r="AF97" s="168"/>
      <c r="AG97" s="98" t="s">
        <v>384</v>
      </c>
      <c r="AH97" s="98"/>
      <c r="AI97" s="86" t="s">
        <v>396</v>
      </c>
      <c r="AJ97" s="101"/>
      <c r="AK97" s="91"/>
      <c r="AL97" s="100" t="s">
        <v>836</v>
      </c>
      <c r="AM97" s="86" t="s">
        <v>297</v>
      </c>
      <c r="AN97" s="86" t="s">
        <v>225</v>
      </c>
      <c r="AO97" s="143">
        <f t="shared" si="6"/>
        <v>0</v>
      </c>
      <c r="AP97" s="85" t="s">
        <v>837</v>
      </c>
      <c r="AQ97" s="100" t="s">
        <v>156</v>
      </c>
      <c r="AR97" s="97" t="s">
        <v>124</v>
      </c>
      <c r="AV97" s="99"/>
      <c r="AW97" s="159" t="s">
        <v>838</v>
      </c>
      <c r="AX97" s="102"/>
      <c r="AY97" s="157" t="s">
        <v>839</v>
      </c>
      <c r="AZ97" s="159"/>
      <c r="BF97" s="103">
        <v>46293</v>
      </c>
      <c r="BG97" s="46"/>
      <c r="BH97" s="46"/>
      <c r="BI97" s="46">
        <f t="shared" si="7"/>
        <v>0</v>
      </c>
      <c r="BJ97" s="46">
        <f t="shared" si="8"/>
        <v>0</v>
      </c>
    </row>
    <row r="98" spans="1:62" ht="120" customHeight="1" x14ac:dyDescent="0.2">
      <c r="A98" s="170" t="s">
        <v>178</v>
      </c>
      <c r="B98" s="132"/>
      <c r="C98" s="150">
        <v>0</v>
      </c>
      <c r="D98" s="150">
        <v>0</v>
      </c>
      <c r="E98" s="133">
        <v>957.6</v>
      </c>
      <c r="F98" s="134" t="s">
        <v>840</v>
      </c>
      <c r="G98" s="86" t="s">
        <v>841</v>
      </c>
      <c r="H98" s="86" t="s">
        <v>842</v>
      </c>
      <c r="I98" s="89"/>
      <c r="J98" s="90" t="s">
        <v>192</v>
      </c>
      <c r="K98" s="86"/>
      <c r="L98" s="86"/>
      <c r="M98" s="92" t="s">
        <v>132</v>
      </c>
      <c r="N98" s="86" t="s">
        <v>108</v>
      </c>
      <c r="O98" s="163" t="s">
        <v>215</v>
      </c>
      <c r="P98" s="163" t="s">
        <v>216</v>
      </c>
      <c r="Q98" s="91" t="s">
        <v>329</v>
      </c>
      <c r="R98" s="91" t="s">
        <v>203</v>
      </c>
      <c r="S98" s="91" t="s">
        <v>843</v>
      </c>
      <c r="T98" s="92">
        <v>10</v>
      </c>
      <c r="U98" s="93">
        <v>8</v>
      </c>
      <c r="V98" s="94">
        <v>46286</v>
      </c>
      <c r="W98" s="94">
        <v>46286</v>
      </c>
      <c r="X98" s="95">
        <v>9785171858315</v>
      </c>
      <c r="Y98" s="96">
        <v>320</v>
      </c>
      <c r="Z98" s="97">
        <v>0.41799999999999998</v>
      </c>
      <c r="AA98" s="98" t="s">
        <v>133</v>
      </c>
      <c r="AB98" s="98" t="s">
        <v>274</v>
      </c>
      <c r="AC98" s="98" t="s">
        <v>134</v>
      </c>
      <c r="AD98" s="91" t="s">
        <v>109</v>
      </c>
      <c r="AE98" s="169" t="s">
        <v>193</v>
      </c>
      <c r="AF98" s="168"/>
      <c r="AG98" s="98" t="s">
        <v>844</v>
      </c>
      <c r="AH98" s="98"/>
      <c r="AI98" s="86" t="s">
        <v>845</v>
      </c>
      <c r="AJ98" s="101"/>
      <c r="AK98" s="91" t="s">
        <v>846</v>
      </c>
      <c r="AL98" s="100" t="s">
        <v>847</v>
      </c>
      <c r="AM98" s="86" t="s">
        <v>409</v>
      </c>
      <c r="AN98" s="86" t="s">
        <v>225</v>
      </c>
      <c r="AO98" s="143">
        <f t="shared" si="6"/>
        <v>0</v>
      </c>
      <c r="AP98" s="85" t="s">
        <v>848</v>
      </c>
      <c r="AQ98" s="100" t="s">
        <v>110</v>
      </c>
      <c r="AR98" s="97" t="s">
        <v>124</v>
      </c>
      <c r="AV98" s="99"/>
      <c r="AW98" s="159" t="s">
        <v>849</v>
      </c>
      <c r="AX98" s="102"/>
      <c r="AY98" s="157" t="s">
        <v>850</v>
      </c>
      <c r="AZ98" s="159"/>
      <c r="BF98" s="103">
        <v>46293</v>
      </c>
      <c r="BG98" s="46"/>
      <c r="BH98" s="46"/>
      <c r="BI98" s="46">
        <f t="shared" si="7"/>
        <v>0</v>
      </c>
      <c r="BJ98" s="46">
        <f t="shared" si="8"/>
        <v>0</v>
      </c>
    </row>
    <row r="99" spans="1:62" ht="120" customHeight="1" x14ac:dyDescent="0.2">
      <c r="A99" s="170" t="s">
        <v>178</v>
      </c>
      <c r="B99" s="132"/>
      <c r="C99" s="150">
        <v>0</v>
      </c>
      <c r="D99" s="150">
        <v>0</v>
      </c>
      <c r="E99" s="133">
        <v>1316.7</v>
      </c>
      <c r="F99" s="134" t="s">
        <v>1561</v>
      </c>
      <c r="G99" s="86" t="s">
        <v>1562</v>
      </c>
      <c r="H99" s="86" t="s">
        <v>330</v>
      </c>
      <c r="I99" s="89"/>
      <c r="J99" s="90" t="s">
        <v>192</v>
      </c>
      <c r="K99" s="86"/>
      <c r="L99" s="86"/>
      <c r="M99" s="92" t="s">
        <v>150</v>
      </c>
      <c r="N99" s="86" t="s">
        <v>108</v>
      </c>
      <c r="O99" s="163" t="s">
        <v>180</v>
      </c>
      <c r="P99" s="163" t="s">
        <v>180</v>
      </c>
      <c r="Q99" s="91" t="s">
        <v>329</v>
      </c>
      <c r="R99" s="91" t="s">
        <v>203</v>
      </c>
      <c r="S99" s="91" t="s">
        <v>1563</v>
      </c>
      <c r="T99" s="92">
        <v>22</v>
      </c>
      <c r="U99" s="93">
        <v>6</v>
      </c>
      <c r="V99" s="94">
        <v>46290</v>
      </c>
      <c r="W99" s="94">
        <v>46290</v>
      </c>
      <c r="X99" s="95">
        <v>9785171910259</v>
      </c>
      <c r="Y99" s="96">
        <v>864</v>
      </c>
      <c r="Z99" s="97">
        <v>0.81</v>
      </c>
      <c r="AA99" s="98" t="s">
        <v>133</v>
      </c>
      <c r="AB99" s="98" t="s">
        <v>199</v>
      </c>
      <c r="AC99" s="98" t="s">
        <v>134</v>
      </c>
      <c r="AD99" s="91" t="s">
        <v>109</v>
      </c>
      <c r="AE99" s="169" t="s">
        <v>193</v>
      </c>
      <c r="AF99" s="168"/>
      <c r="AG99" s="98" t="s">
        <v>222</v>
      </c>
      <c r="AH99" s="98"/>
      <c r="AI99" s="86" t="s">
        <v>331</v>
      </c>
      <c r="AJ99" s="101"/>
      <c r="AK99" s="91"/>
      <c r="AL99" s="100" t="s">
        <v>1564</v>
      </c>
      <c r="AM99" s="86" t="s">
        <v>221</v>
      </c>
      <c r="AN99" s="86" t="s">
        <v>152</v>
      </c>
      <c r="AO99" s="143">
        <f t="shared" si="6"/>
        <v>0</v>
      </c>
      <c r="AP99" s="85" t="s">
        <v>1565</v>
      </c>
      <c r="AQ99" s="100" t="s">
        <v>153</v>
      </c>
      <c r="AR99" s="97" t="s">
        <v>124</v>
      </c>
      <c r="AV99" s="99"/>
      <c r="AW99" s="159" t="s">
        <v>1566</v>
      </c>
      <c r="AX99" s="102" t="s">
        <v>1567</v>
      </c>
      <c r="AY99" s="157" t="s">
        <v>1568</v>
      </c>
      <c r="AZ99" s="159"/>
      <c r="BF99" s="103">
        <v>46296</v>
      </c>
      <c r="BG99" s="46"/>
      <c r="BH99" s="46"/>
      <c r="BI99" s="46">
        <f t="shared" si="7"/>
        <v>0</v>
      </c>
      <c r="BJ99" s="46">
        <f t="shared" si="8"/>
        <v>0</v>
      </c>
    </row>
    <row r="100" spans="1:62" ht="120" customHeight="1" x14ac:dyDescent="0.2">
      <c r="A100" s="170" t="s">
        <v>178</v>
      </c>
      <c r="B100" s="132"/>
      <c r="C100" s="150">
        <v>0</v>
      </c>
      <c r="D100" s="150">
        <v>0</v>
      </c>
      <c r="E100" s="133">
        <v>1556.1000000000001</v>
      </c>
      <c r="F100" s="134" t="s">
        <v>851</v>
      </c>
      <c r="G100" s="86" t="s">
        <v>852</v>
      </c>
      <c r="H100" s="86" t="s">
        <v>853</v>
      </c>
      <c r="I100" s="89"/>
      <c r="J100" s="90" t="s">
        <v>195</v>
      </c>
      <c r="K100" s="86"/>
      <c r="L100" s="86"/>
      <c r="M100" s="92" t="s">
        <v>150</v>
      </c>
      <c r="N100" s="86" t="s">
        <v>108</v>
      </c>
      <c r="O100" s="163" t="s">
        <v>180</v>
      </c>
      <c r="P100" s="163" t="s">
        <v>180</v>
      </c>
      <c r="Q100" s="91" t="s">
        <v>329</v>
      </c>
      <c r="R100" s="91" t="s">
        <v>203</v>
      </c>
      <c r="S100" s="91" t="s">
        <v>854</v>
      </c>
      <c r="T100" s="92">
        <v>10</v>
      </c>
      <c r="U100" s="93">
        <v>8</v>
      </c>
      <c r="V100" s="94">
        <v>46289</v>
      </c>
      <c r="W100" s="94">
        <v>46289</v>
      </c>
      <c r="X100" s="95">
        <v>9785171837303</v>
      </c>
      <c r="Y100" s="96">
        <v>752</v>
      </c>
      <c r="Z100" s="97">
        <v>0.75</v>
      </c>
      <c r="AA100" s="98" t="s">
        <v>133</v>
      </c>
      <c r="AB100" s="98" t="s">
        <v>199</v>
      </c>
      <c r="AC100" s="98" t="s">
        <v>134</v>
      </c>
      <c r="AD100" s="91" t="s">
        <v>109</v>
      </c>
      <c r="AE100" s="169" t="s">
        <v>193</v>
      </c>
      <c r="AF100" s="168"/>
      <c r="AG100" s="98" t="s">
        <v>355</v>
      </c>
      <c r="AH100" s="98"/>
      <c r="AI100" s="86" t="s">
        <v>855</v>
      </c>
      <c r="AJ100" s="101"/>
      <c r="AK100" s="91"/>
      <c r="AL100" s="100" t="s">
        <v>856</v>
      </c>
      <c r="AM100" s="86" t="s">
        <v>157</v>
      </c>
      <c r="AN100" s="86" t="s">
        <v>152</v>
      </c>
      <c r="AO100" s="143">
        <f t="shared" si="6"/>
        <v>0</v>
      </c>
      <c r="AP100" s="85" t="s">
        <v>857</v>
      </c>
      <c r="AQ100" s="100" t="s">
        <v>110</v>
      </c>
      <c r="AR100" s="97" t="s">
        <v>124</v>
      </c>
      <c r="AV100" s="99"/>
      <c r="AW100" s="159" t="s">
        <v>858</v>
      </c>
      <c r="AX100" s="102"/>
      <c r="AY100" s="157" t="s">
        <v>859</v>
      </c>
      <c r="AZ100" s="159"/>
      <c r="BF100" s="103">
        <v>46293</v>
      </c>
      <c r="BG100" s="46"/>
      <c r="BH100" s="46"/>
      <c r="BI100" s="46">
        <f t="shared" si="7"/>
        <v>0</v>
      </c>
      <c r="BJ100" s="46">
        <f t="shared" si="8"/>
        <v>0</v>
      </c>
    </row>
    <row r="101" spans="1:62" ht="120" customHeight="1" x14ac:dyDescent="0.2">
      <c r="A101" s="170" t="s">
        <v>178</v>
      </c>
      <c r="B101" s="132"/>
      <c r="C101" s="150">
        <v>0</v>
      </c>
      <c r="D101" s="150">
        <v>0</v>
      </c>
      <c r="E101" s="133">
        <v>1266.3</v>
      </c>
      <c r="F101" s="134" t="s">
        <v>1569</v>
      </c>
      <c r="G101" s="86" t="s">
        <v>1570</v>
      </c>
      <c r="H101" s="86" t="s">
        <v>1571</v>
      </c>
      <c r="I101" s="89"/>
      <c r="J101" s="90" t="s">
        <v>192</v>
      </c>
      <c r="K101" s="86"/>
      <c r="L101" s="86"/>
      <c r="M101" s="92" t="s">
        <v>132</v>
      </c>
      <c r="N101" s="86" t="s">
        <v>108</v>
      </c>
      <c r="O101" s="163" t="s">
        <v>213</v>
      </c>
      <c r="P101" s="163" t="s">
        <v>370</v>
      </c>
      <c r="Q101" s="91" t="s">
        <v>329</v>
      </c>
      <c r="R101" s="91" t="s">
        <v>203</v>
      </c>
      <c r="S101" s="91" t="s">
        <v>1572</v>
      </c>
      <c r="T101" s="92">
        <v>22</v>
      </c>
      <c r="U101" s="93">
        <v>48</v>
      </c>
      <c r="V101" s="94">
        <v>46293</v>
      </c>
      <c r="W101" s="94">
        <v>46293</v>
      </c>
      <c r="X101" s="95">
        <v>9785171841171</v>
      </c>
      <c r="Y101" s="96">
        <v>64</v>
      </c>
      <c r="Z101" s="97">
        <v>0.32</v>
      </c>
      <c r="AA101" s="98" t="s">
        <v>1573</v>
      </c>
      <c r="AB101" s="98" t="s">
        <v>217</v>
      </c>
      <c r="AC101" s="98" t="s">
        <v>1574</v>
      </c>
      <c r="AD101" s="91">
        <v>3</v>
      </c>
      <c r="AE101" s="169" t="s">
        <v>193</v>
      </c>
      <c r="AF101" s="168"/>
      <c r="AG101" s="98" t="s">
        <v>362</v>
      </c>
      <c r="AH101" s="98"/>
      <c r="AI101" s="86" t="s">
        <v>1575</v>
      </c>
      <c r="AJ101" s="101" t="s">
        <v>110</v>
      </c>
      <c r="AK101" s="91"/>
      <c r="AL101" s="100" t="s">
        <v>1576</v>
      </c>
      <c r="AM101" s="86" t="s">
        <v>227</v>
      </c>
      <c r="AN101" s="86" t="s">
        <v>225</v>
      </c>
      <c r="AO101" s="143">
        <f t="shared" si="6"/>
        <v>0</v>
      </c>
      <c r="AP101" s="85" t="s">
        <v>1577</v>
      </c>
      <c r="AQ101" s="100" t="s">
        <v>110</v>
      </c>
      <c r="AR101" s="97" t="s">
        <v>124</v>
      </c>
      <c r="AV101" s="99"/>
      <c r="AW101" s="159" t="s">
        <v>1578</v>
      </c>
      <c r="AX101" s="102"/>
      <c r="AY101" s="157" t="s">
        <v>1579</v>
      </c>
      <c r="AZ101" s="159"/>
      <c r="BF101" s="103">
        <v>46296</v>
      </c>
      <c r="BG101" s="46"/>
      <c r="BH101" s="46"/>
      <c r="BI101" s="46">
        <f t="shared" si="7"/>
        <v>0</v>
      </c>
      <c r="BJ101" s="46">
        <f t="shared" si="8"/>
        <v>0</v>
      </c>
    </row>
    <row r="102" spans="1:62" ht="120" customHeight="1" x14ac:dyDescent="0.2">
      <c r="A102" s="170" t="s">
        <v>178</v>
      </c>
      <c r="B102" s="132"/>
      <c r="C102" s="150">
        <v>0</v>
      </c>
      <c r="D102" s="150">
        <v>0</v>
      </c>
      <c r="E102" s="133">
        <v>3540.6000000000004</v>
      </c>
      <c r="F102" s="134" t="s">
        <v>860</v>
      </c>
      <c r="G102" s="86" t="s">
        <v>861</v>
      </c>
      <c r="H102" s="86" t="s">
        <v>862</v>
      </c>
      <c r="I102" s="89"/>
      <c r="J102" s="90" t="s">
        <v>192</v>
      </c>
      <c r="K102" s="86"/>
      <c r="L102" s="86"/>
      <c r="M102" s="92" t="s">
        <v>132</v>
      </c>
      <c r="N102" s="86" t="s">
        <v>108</v>
      </c>
      <c r="O102" s="163" t="s">
        <v>228</v>
      </c>
      <c r="P102" s="163" t="s">
        <v>245</v>
      </c>
      <c r="Q102" s="91" t="s">
        <v>329</v>
      </c>
      <c r="R102" s="91" t="s">
        <v>498</v>
      </c>
      <c r="S102" s="91" t="s">
        <v>863</v>
      </c>
      <c r="T102" s="92">
        <v>10</v>
      </c>
      <c r="U102" s="93">
        <v>2</v>
      </c>
      <c r="V102" s="94">
        <v>46195</v>
      </c>
      <c r="W102" s="94">
        <v>46195</v>
      </c>
      <c r="X102" s="95">
        <v>9785171853327</v>
      </c>
      <c r="Y102" s="96">
        <v>524</v>
      </c>
      <c r="Z102" s="97">
        <v>2.6190000000000002</v>
      </c>
      <c r="AA102" s="98" t="s">
        <v>864</v>
      </c>
      <c r="AB102" s="98" t="s">
        <v>198</v>
      </c>
      <c r="AC102" s="98" t="s">
        <v>865</v>
      </c>
      <c r="AD102" s="91" t="s">
        <v>109</v>
      </c>
      <c r="AE102" s="169" t="s">
        <v>193</v>
      </c>
      <c r="AF102" s="168"/>
      <c r="AG102" s="98" t="s">
        <v>382</v>
      </c>
      <c r="AH102" s="98"/>
      <c r="AI102" s="86"/>
      <c r="AJ102" s="101" t="s">
        <v>110</v>
      </c>
      <c r="AK102" s="91"/>
      <c r="AL102" s="100" t="s">
        <v>866</v>
      </c>
      <c r="AM102" s="86" t="s">
        <v>219</v>
      </c>
      <c r="AN102" s="86" t="s">
        <v>141</v>
      </c>
      <c r="AO102" s="143">
        <f t="shared" si="6"/>
        <v>0</v>
      </c>
      <c r="AP102" s="85" t="s">
        <v>867</v>
      </c>
      <c r="AQ102" s="100" t="s">
        <v>156</v>
      </c>
      <c r="AR102" s="97" t="s">
        <v>124</v>
      </c>
      <c r="AV102" s="99"/>
      <c r="AW102" s="159" t="s">
        <v>860</v>
      </c>
      <c r="AX102" s="102" t="s">
        <v>868</v>
      </c>
      <c r="AY102" s="157" t="s">
        <v>869</v>
      </c>
      <c r="AZ102" s="159"/>
      <c r="BF102" s="103">
        <v>46293</v>
      </c>
      <c r="BG102" s="46"/>
      <c r="BH102" s="46"/>
      <c r="BI102" s="46">
        <f t="shared" si="7"/>
        <v>0</v>
      </c>
      <c r="BJ102" s="46">
        <f t="shared" si="8"/>
        <v>0</v>
      </c>
    </row>
    <row r="103" spans="1:62" ht="120" customHeight="1" x14ac:dyDescent="0.2">
      <c r="A103" s="170" t="s">
        <v>178</v>
      </c>
      <c r="B103" s="132"/>
      <c r="C103" s="150">
        <v>0</v>
      </c>
      <c r="D103" s="150">
        <v>0</v>
      </c>
      <c r="E103" s="133">
        <v>630</v>
      </c>
      <c r="F103" s="134" t="s">
        <v>870</v>
      </c>
      <c r="G103" s="86" t="s">
        <v>871</v>
      </c>
      <c r="H103" s="86" t="s">
        <v>872</v>
      </c>
      <c r="I103" s="89"/>
      <c r="J103" s="90" t="s">
        <v>192</v>
      </c>
      <c r="K103" s="86"/>
      <c r="L103" s="86"/>
      <c r="M103" s="92" t="s">
        <v>137</v>
      </c>
      <c r="N103" s="86" t="s">
        <v>108</v>
      </c>
      <c r="O103" s="163" t="s">
        <v>147</v>
      </c>
      <c r="P103" s="163" t="s">
        <v>333</v>
      </c>
      <c r="Q103" s="91" t="s">
        <v>329</v>
      </c>
      <c r="R103" s="91" t="s">
        <v>203</v>
      </c>
      <c r="S103" s="91" t="s">
        <v>873</v>
      </c>
      <c r="T103" s="92">
        <v>10</v>
      </c>
      <c r="U103" s="93">
        <v>6</v>
      </c>
      <c r="V103" s="94">
        <v>46286</v>
      </c>
      <c r="W103" s="94">
        <v>46286</v>
      </c>
      <c r="X103" s="95">
        <v>9785171856885</v>
      </c>
      <c r="Y103" s="96">
        <v>224</v>
      </c>
      <c r="Z103" s="97">
        <v>0.26300000000000001</v>
      </c>
      <c r="AA103" s="98" t="s">
        <v>144</v>
      </c>
      <c r="AB103" s="98" t="s">
        <v>159</v>
      </c>
      <c r="AC103" s="98" t="s">
        <v>145</v>
      </c>
      <c r="AD103" s="91" t="s">
        <v>109</v>
      </c>
      <c r="AE103" s="169" t="s">
        <v>193</v>
      </c>
      <c r="AF103" s="168"/>
      <c r="AG103" s="98" t="s">
        <v>299</v>
      </c>
      <c r="AH103" s="98"/>
      <c r="AI103" s="86" t="s">
        <v>874</v>
      </c>
      <c r="AJ103" s="101"/>
      <c r="AK103" s="91"/>
      <c r="AL103" s="100" t="s">
        <v>875</v>
      </c>
      <c r="AM103" s="86" t="s">
        <v>211</v>
      </c>
      <c r="AN103" s="86" t="s">
        <v>152</v>
      </c>
      <c r="AO103" s="143">
        <f t="shared" si="6"/>
        <v>0</v>
      </c>
      <c r="AP103" s="85" t="s">
        <v>876</v>
      </c>
      <c r="AQ103" s="100" t="s">
        <v>146</v>
      </c>
      <c r="AR103" s="97" t="s">
        <v>124</v>
      </c>
      <c r="AV103" s="99"/>
      <c r="AW103" s="159" t="s">
        <v>877</v>
      </c>
      <c r="AX103" s="102"/>
      <c r="AY103" s="157" t="s">
        <v>878</v>
      </c>
      <c r="AZ103" s="159"/>
      <c r="BF103" s="103">
        <v>46293</v>
      </c>
      <c r="BG103" s="46"/>
      <c r="BH103" s="46"/>
      <c r="BI103" s="46">
        <f t="shared" si="7"/>
        <v>0</v>
      </c>
      <c r="BJ103" s="46">
        <f t="shared" si="8"/>
        <v>0</v>
      </c>
    </row>
    <row r="104" spans="1:62" ht="120" customHeight="1" x14ac:dyDescent="0.2">
      <c r="A104" s="170" t="s">
        <v>178</v>
      </c>
      <c r="B104" s="132"/>
      <c r="C104" s="150">
        <v>0</v>
      </c>
      <c r="D104" s="150">
        <v>0</v>
      </c>
      <c r="E104" s="133">
        <v>806.40000000000009</v>
      </c>
      <c r="F104" s="134" t="s">
        <v>1354</v>
      </c>
      <c r="G104" s="86" t="s">
        <v>1355</v>
      </c>
      <c r="H104" s="86" t="s">
        <v>1356</v>
      </c>
      <c r="I104" s="89"/>
      <c r="J104" s="90">
        <v>3</v>
      </c>
      <c r="K104" s="86"/>
      <c r="L104" s="86"/>
      <c r="M104" s="92" t="s">
        <v>150</v>
      </c>
      <c r="N104" s="86" t="s">
        <v>108</v>
      </c>
      <c r="O104" s="163" t="s">
        <v>184</v>
      </c>
      <c r="P104" s="163" t="s">
        <v>184</v>
      </c>
      <c r="Q104" s="91" t="s">
        <v>329</v>
      </c>
      <c r="R104" s="91" t="s">
        <v>203</v>
      </c>
      <c r="S104" s="91" t="s">
        <v>1357</v>
      </c>
      <c r="T104" s="92">
        <v>10</v>
      </c>
      <c r="U104" s="93">
        <v>3</v>
      </c>
      <c r="V104" s="94">
        <v>43290</v>
      </c>
      <c r="W104" s="94">
        <v>45911</v>
      </c>
      <c r="X104" s="95">
        <v>9785171095185</v>
      </c>
      <c r="Y104" s="96">
        <v>544</v>
      </c>
      <c r="Z104" s="97">
        <v>0.47299999999999998</v>
      </c>
      <c r="AA104" s="98" t="s">
        <v>144</v>
      </c>
      <c r="AB104" s="98" t="s">
        <v>151</v>
      </c>
      <c r="AC104" s="98" t="s">
        <v>145</v>
      </c>
      <c r="AD104" s="91" t="s">
        <v>109</v>
      </c>
      <c r="AE104" s="135" t="s">
        <v>115</v>
      </c>
      <c r="AF104" s="168"/>
      <c r="AG104" s="98" t="s">
        <v>437</v>
      </c>
      <c r="AH104" s="98"/>
      <c r="AI104" s="86" t="s">
        <v>1358</v>
      </c>
      <c r="AJ104" s="101"/>
      <c r="AK104" s="91"/>
      <c r="AL104" s="100" t="s">
        <v>1359</v>
      </c>
      <c r="AM104" s="86" t="s">
        <v>211</v>
      </c>
      <c r="AN104" s="86" t="s">
        <v>152</v>
      </c>
      <c r="AO104" s="143">
        <f t="shared" si="6"/>
        <v>0</v>
      </c>
      <c r="AP104" s="85" t="s">
        <v>1360</v>
      </c>
      <c r="AQ104" s="100" t="s">
        <v>153</v>
      </c>
      <c r="AR104" s="97" t="s">
        <v>124</v>
      </c>
      <c r="AV104" s="99"/>
      <c r="AW104" s="159" t="s">
        <v>1361</v>
      </c>
      <c r="AX104" s="102" t="s">
        <v>1362</v>
      </c>
      <c r="AY104" s="157" t="s">
        <v>1363</v>
      </c>
      <c r="AZ104" s="159"/>
      <c r="BF104" s="103">
        <v>46295</v>
      </c>
      <c r="BG104" s="46"/>
      <c r="BH104" s="46"/>
      <c r="BI104" s="46">
        <f t="shared" si="7"/>
        <v>0</v>
      </c>
      <c r="BJ104" s="46">
        <f t="shared" si="8"/>
        <v>0</v>
      </c>
    </row>
    <row r="105" spans="1:62" ht="120" customHeight="1" x14ac:dyDescent="0.2">
      <c r="A105" s="170" t="s">
        <v>178</v>
      </c>
      <c r="B105" s="132"/>
      <c r="C105" s="150">
        <v>0</v>
      </c>
      <c r="D105" s="150">
        <v>0</v>
      </c>
      <c r="E105" s="133">
        <v>875.7</v>
      </c>
      <c r="F105" s="134" t="s">
        <v>1161</v>
      </c>
      <c r="G105" s="86" t="s">
        <v>359</v>
      </c>
      <c r="H105" s="86" t="s">
        <v>423</v>
      </c>
      <c r="I105" s="89"/>
      <c r="J105" s="90">
        <v>7</v>
      </c>
      <c r="K105" s="86"/>
      <c r="L105" s="86"/>
      <c r="M105" s="92" t="s">
        <v>137</v>
      </c>
      <c r="N105" s="86" t="s">
        <v>108</v>
      </c>
      <c r="O105" s="163" t="s">
        <v>164</v>
      </c>
      <c r="P105" s="163" t="s">
        <v>165</v>
      </c>
      <c r="Q105" s="91" t="s">
        <v>329</v>
      </c>
      <c r="R105" s="91" t="s">
        <v>203</v>
      </c>
      <c r="S105" s="91" t="s">
        <v>1162</v>
      </c>
      <c r="T105" s="92">
        <v>10</v>
      </c>
      <c r="U105" s="93">
        <v>10</v>
      </c>
      <c r="V105" s="94">
        <v>45273</v>
      </c>
      <c r="W105" s="94">
        <v>46288</v>
      </c>
      <c r="X105" s="95">
        <v>9785171607661</v>
      </c>
      <c r="Y105" s="96">
        <v>128</v>
      </c>
      <c r="Z105" s="97">
        <v>0.39700000000000002</v>
      </c>
      <c r="AA105" s="98" t="s">
        <v>173</v>
      </c>
      <c r="AB105" s="98" t="s">
        <v>214</v>
      </c>
      <c r="AC105" s="98" t="s">
        <v>174</v>
      </c>
      <c r="AD105" s="91" t="s">
        <v>109</v>
      </c>
      <c r="AE105" s="135" t="s">
        <v>115</v>
      </c>
      <c r="AF105" s="168"/>
      <c r="AG105" s="98" t="s">
        <v>284</v>
      </c>
      <c r="AH105" s="98"/>
      <c r="AI105" s="86" t="s">
        <v>424</v>
      </c>
      <c r="AJ105" s="101" t="s">
        <v>140</v>
      </c>
      <c r="AK105" s="91"/>
      <c r="AL105" s="100" t="s">
        <v>1163</v>
      </c>
      <c r="AM105" s="86" t="s">
        <v>149</v>
      </c>
      <c r="AN105" s="86" t="s">
        <v>141</v>
      </c>
      <c r="AO105" s="143">
        <f t="shared" si="6"/>
        <v>0</v>
      </c>
      <c r="AP105" s="85" t="s">
        <v>1164</v>
      </c>
      <c r="AQ105" s="100" t="s">
        <v>142</v>
      </c>
      <c r="AR105" s="97" t="s">
        <v>124</v>
      </c>
      <c r="AV105" s="99"/>
      <c r="AW105" s="159" t="s">
        <v>1165</v>
      </c>
      <c r="AX105" s="102" t="s">
        <v>1166</v>
      </c>
      <c r="AY105" s="157" t="s">
        <v>1167</v>
      </c>
      <c r="AZ105" s="159"/>
      <c r="BF105" s="103">
        <v>46294</v>
      </c>
      <c r="BG105" s="46"/>
      <c r="BH105" s="46"/>
      <c r="BI105" s="46">
        <f t="shared" si="7"/>
        <v>0</v>
      </c>
      <c r="BJ105" s="46">
        <f t="shared" si="8"/>
        <v>0</v>
      </c>
    </row>
    <row r="106" spans="1:62" ht="120" customHeight="1" x14ac:dyDescent="0.2">
      <c r="A106" s="170" t="s">
        <v>178</v>
      </c>
      <c r="B106" s="132"/>
      <c r="C106" s="150">
        <v>0</v>
      </c>
      <c r="D106" s="150">
        <v>0</v>
      </c>
      <c r="E106" s="133">
        <v>825.30000000000007</v>
      </c>
      <c r="F106" s="134" t="s">
        <v>1877</v>
      </c>
      <c r="G106" s="86" t="s">
        <v>1878</v>
      </c>
      <c r="H106" s="86" t="s">
        <v>1879</v>
      </c>
      <c r="I106" s="89"/>
      <c r="J106" s="90" t="s">
        <v>192</v>
      </c>
      <c r="K106" s="86"/>
      <c r="L106" s="86"/>
      <c r="M106" s="92" t="s">
        <v>132</v>
      </c>
      <c r="N106" s="86" t="s">
        <v>108</v>
      </c>
      <c r="O106" s="163" t="s">
        <v>228</v>
      </c>
      <c r="P106" s="163" t="s">
        <v>245</v>
      </c>
      <c r="Q106" s="91" t="s">
        <v>329</v>
      </c>
      <c r="R106" s="91" t="s">
        <v>270</v>
      </c>
      <c r="S106" s="91" t="s">
        <v>1880</v>
      </c>
      <c r="T106" s="92">
        <v>10</v>
      </c>
      <c r="U106" s="93">
        <v>16</v>
      </c>
      <c r="V106" s="94">
        <v>46289</v>
      </c>
      <c r="W106" s="94">
        <v>46289</v>
      </c>
      <c r="X106" s="95">
        <v>9785171847050</v>
      </c>
      <c r="Y106" s="96">
        <v>160</v>
      </c>
      <c r="Z106" s="97">
        <v>0.42</v>
      </c>
      <c r="AA106" s="98" t="s">
        <v>349</v>
      </c>
      <c r="AB106" s="98" t="s">
        <v>198</v>
      </c>
      <c r="AC106" s="98" t="s">
        <v>134</v>
      </c>
      <c r="AD106" s="91" t="s">
        <v>109</v>
      </c>
      <c r="AE106" s="169" t="s">
        <v>193</v>
      </c>
      <c r="AF106" s="168"/>
      <c r="AG106" s="98" t="s">
        <v>1881</v>
      </c>
      <c r="AH106" s="98"/>
      <c r="AI106" s="86" t="s">
        <v>1882</v>
      </c>
      <c r="AJ106" s="101"/>
      <c r="AK106" s="91"/>
      <c r="AL106" s="100" t="s">
        <v>1883</v>
      </c>
      <c r="AM106" s="86" t="s">
        <v>254</v>
      </c>
      <c r="AN106" s="86" t="s">
        <v>225</v>
      </c>
      <c r="AO106" s="143">
        <f t="shared" si="6"/>
        <v>0</v>
      </c>
      <c r="AP106" s="85" t="s">
        <v>1884</v>
      </c>
      <c r="AQ106" s="100" t="s">
        <v>156</v>
      </c>
      <c r="AR106" s="97" t="s">
        <v>124</v>
      </c>
      <c r="AV106" s="99"/>
      <c r="AW106" s="159" t="s">
        <v>1885</v>
      </c>
      <c r="AX106" s="102"/>
      <c r="AY106" s="157" t="s">
        <v>1886</v>
      </c>
      <c r="AZ106" s="159"/>
      <c r="BF106" s="103">
        <v>46297</v>
      </c>
      <c r="BG106" s="46"/>
      <c r="BH106" s="46"/>
      <c r="BI106" s="46">
        <f t="shared" si="7"/>
        <v>0</v>
      </c>
      <c r="BJ106" s="46">
        <f t="shared" si="8"/>
        <v>0</v>
      </c>
    </row>
    <row r="107" spans="1:62" ht="120" customHeight="1" x14ac:dyDescent="0.2">
      <c r="A107" s="170" t="s">
        <v>178</v>
      </c>
      <c r="B107" s="132"/>
      <c r="C107" s="150">
        <v>0</v>
      </c>
      <c r="D107" s="150">
        <v>0</v>
      </c>
      <c r="E107" s="133">
        <v>252</v>
      </c>
      <c r="F107" s="134" t="s">
        <v>1887</v>
      </c>
      <c r="G107" s="86" t="s">
        <v>1888</v>
      </c>
      <c r="H107" s="86" t="s">
        <v>1889</v>
      </c>
      <c r="I107" s="89"/>
      <c r="J107" s="90" t="s">
        <v>192</v>
      </c>
      <c r="K107" s="86"/>
      <c r="L107" s="86"/>
      <c r="M107" s="92" t="s">
        <v>137</v>
      </c>
      <c r="N107" s="86" t="s">
        <v>108</v>
      </c>
      <c r="O107" s="163" t="s">
        <v>365</v>
      </c>
      <c r="P107" s="163" t="s">
        <v>387</v>
      </c>
      <c r="Q107" s="91" t="s">
        <v>329</v>
      </c>
      <c r="R107" s="91" t="s">
        <v>203</v>
      </c>
      <c r="S107" s="91" t="s">
        <v>1890</v>
      </c>
      <c r="T107" s="92">
        <v>10</v>
      </c>
      <c r="U107" s="93">
        <v>20</v>
      </c>
      <c r="V107" s="94">
        <v>46290</v>
      </c>
      <c r="W107" s="94">
        <v>46290</v>
      </c>
      <c r="X107" s="95">
        <v>9785171851323</v>
      </c>
      <c r="Y107" s="96">
        <v>10</v>
      </c>
      <c r="Z107" s="97">
        <v>7.1999999999999995E-2</v>
      </c>
      <c r="AA107" s="98" t="s">
        <v>1891</v>
      </c>
      <c r="AB107" s="98" t="s">
        <v>1892</v>
      </c>
      <c r="AC107" s="98" t="s">
        <v>1893</v>
      </c>
      <c r="AD107" s="91" t="s">
        <v>369</v>
      </c>
      <c r="AE107" s="169" t="s">
        <v>193</v>
      </c>
      <c r="AF107" s="168"/>
      <c r="AG107" s="98" t="s">
        <v>386</v>
      </c>
      <c r="AH107" s="98"/>
      <c r="AI107" s="86" t="s">
        <v>1894</v>
      </c>
      <c r="AJ107" s="101" t="s">
        <v>166</v>
      </c>
      <c r="AK107" s="91"/>
      <c r="AL107" s="100" t="s">
        <v>1895</v>
      </c>
      <c r="AM107" s="86" t="s">
        <v>377</v>
      </c>
      <c r="AN107" s="86" t="s">
        <v>141</v>
      </c>
      <c r="AO107" s="143">
        <f t="shared" si="6"/>
        <v>0</v>
      </c>
      <c r="AP107" s="85" t="s">
        <v>1896</v>
      </c>
      <c r="AQ107" s="100" t="s">
        <v>142</v>
      </c>
      <c r="AR107" s="97" t="s">
        <v>124</v>
      </c>
      <c r="AV107" s="99"/>
      <c r="AW107" s="159" t="s">
        <v>1897</v>
      </c>
      <c r="AX107" s="102"/>
      <c r="AY107" s="157" t="s">
        <v>1898</v>
      </c>
      <c r="AZ107" s="159" t="s">
        <v>360</v>
      </c>
      <c r="BF107" s="103">
        <v>46297</v>
      </c>
      <c r="BG107" s="46"/>
      <c r="BH107" s="46"/>
      <c r="BI107" s="46">
        <f t="shared" si="7"/>
        <v>0</v>
      </c>
      <c r="BJ107" s="46">
        <f t="shared" si="8"/>
        <v>0</v>
      </c>
    </row>
    <row r="108" spans="1:62" ht="120" customHeight="1" x14ac:dyDescent="0.2">
      <c r="A108" s="170" t="s">
        <v>178</v>
      </c>
      <c r="B108" s="132"/>
      <c r="C108" s="150">
        <v>0</v>
      </c>
      <c r="D108" s="150">
        <v>0</v>
      </c>
      <c r="E108" s="133">
        <v>252</v>
      </c>
      <c r="F108" s="134" t="s">
        <v>1899</v>
      </c>
      <c r="G108" s="86" t="s">
        <v>1900</v>
      </c>
      <c r="H108" s="86" t="s">
        <v>1889</v>
      </c>
      <c r="I108" s="89"/>
      <c r="J108" s="90" t="s">
        <v>192</v>
      </c>
      <c r="K108" s="86"/>
      <c r="L108" s="86"/>
      <c r="M108" s="92" t="s">
        <v>137</v>
      </c>
      <c r="N108" s="86" t="s">
        <v>108</v>
      </c>
      <c r="O108" s="163" t="s">
        <v>365</v>
      </c>
      <c r="P108" s="163" t="s">
        <v>387</v>
      </c>
      <c r="Q108" s="91" t="s">
        <v>329</v>
      </c>
      <c r="R108" s="91" t="s">
        <v>203</v>
      </c>
      <c r="S108" s="91" t="s">
        <v>1901</v>
      </c>
      <c r="T108" s="92">
        <v>10</v>
      </c>
      <c r="U108" s="93">
        <v>20</v>
      </c>
      <c r="V108" s="94">
        <v>46290</v>
      </c>
      <c r="W108" s="94">
        <v>46290</v>
      </c>
      <c r="X108" s="95">
        <v>9785171851330</v>
      </c>
      <c r="Y108" s="96">
        <v>10</v>
      </c>
      <c r="Z108" s="97">
        <v>7.1999999999999995E-2</v>
      </c>
      <c r="AA108" s="98" t="s">
        <v>1891</v>
      </c>
      <c r="AB108" s="98" t="s">
        <v>1892</v>
      </c>
      <c r="AC108" s="98" t="s">
        <v>1893</v>
      </c>
      <c r="AD108" s="91" t="s">
        <v>369</v>
      </c>
      <c r="AE108" s="169" t="s">
        <v>193</v>
      </c>
      <c r="AF108" s="168"/>
      <c r="AG108" s="98" t="s">
        <v>386</v>
      </c>
      <c r="AH108" s="98"/>
      <c r="AI108" s="86" t="s">
        <v>1894</v>
      </c>
      <c r="AJ108" s="101" t="s">
        <v>166</v>
      </c>
      <c r="AK108" s="91"/>
      <c r="AL108" s="100" t="s">
        <v>1902</v>
      </c>
      <c r="AM108" s="86" t="s">
        <v>377</v>
      </c>
      <c r="AN108" s="86" t="s">
        <v>141</v>
      </c>
      <c r="AO108" s="143">
        <f t="shared" si="6"/>
        <v>0</v>
      </c>
      <c r="AP108" s="85" t="s">
        <v>1903</v>
      </c>
      <c r="AQ108" s="100" t="s">
        <v>142</v>
      </c>
      <c r="AR108" s="97" t="s">
        <v>124</v>
      </c>
      <c r="AV108" s="99"/>
      <c r="AW108" s="159" t="s">
        <v>1904</v>
      </c>
      <c r="AX108" s="102"/>
      <c r="AY108" s="157" t="s">
        <v>1905</v>
      </c>
      <c r="AZ108" s="159" t="s">
        <v>360</v>
      </c>
      <c r="BF108" s="103">
        <v>46297</v>
      </c>
      <c r="BG108" s="46"/>
      <c r="BH108" s="46"/>
      <c r="BI108" s="46">
        <f t="shared" si="7"/>
        <v>0</v>
      </c>
      <c r="BJ108" s="46">
        <f t="shared" si="8"/>
        <v>0</v>
      </c>
    </row>
    <row r="109" spans="1:62" ht="120" customHeight="1" x14ac:dyDescent="0.2">
      <c r="A109" s="170" t="s">
        <v>178</v>
      </c>
      <c r="B109" s="132"/>
      <c r="C109" s="150">
        <v>0</v>
      </c>
      <c r="D109" s="150">
        <v>0</v>
      </c>
      <c r="E109" s="133">
        <v>648.9</v>
      </c>
      <c r="F109" s="134" t="s">
        <v>879</v>
      </c>
      <c r="G109" s="86" t="s">
        <v>880</v>
      </c>
      <c r="H109" s="86" t="s">
        <v>881</v>
      </c>
      <c r="I109" s="89"/>
      <c r="J109" s="90" t="s">
        <v>195</v>
      </c>
      <c r="K109" s="86"/>
      <c r="L109" s="86"/>
      <c r="M109" s="92" t="s">
        <v>150</v>
      </c>
      <c r="N109" s="86" t="s">
        <v>108</v>
      </c>
      <c r="O109" s="163" t="s">
        <v>180</v>
      </c>
      <c r="P109" s="163" t="s">
        <v>180</v>
      </c>
      <c r="Q109" s="91" t="s">
        <v>329</v>
      </c>
      <c r="R109" s="91" t="s">
        <v>203</v>
      </c>
      <c r="S109" s="91" t="s">
        <v>882</v>
      </c>
      <c r="T109" s="92">
        <v>10</v>
      </c>
      <c r="U109" s="93">
        <v>14</v>
      </c>
      <c r="V109" s="94">
        <v>46288</v>
      </c>
      <c r="W109" s="94">
        <v>46288</v>
      </c>
      <c r="X109" s="95">
        <v>9785171891824</v>
      </c>
      <c r="Y109" s="96">
        <v>320</v>
      </c>
      <c r="Z109" s="97">
        <v>0.27100000000000002</v>
      </c>
      <c r="AA109" s="98" t="s">
        <v>144</v>
      </c>
      <c r="AB109" s="98" t="s">
        <v>172</v>
      </c>
      <c r="AC109" s="98" t="s">
        <v>145</v>
      </c>
      <c r="AD109" s="91" t="s">
        <v>109</v>
      </c>
      <c r="AE109" s="169" t="s">
        <v>193</v>
      </c>
      <c r="AF109" s="168"/>
      <c r="AG109" s="98" t="s">
        <v>883</v>
      </c>
      <c r="AH109" s="98"/>
      <c r="AI109" s="86" t="s">
        <v>884</v>
      </c>
      <c r="AJ109" s="101"/>
      <c r="AK109" s="91"/>
      <c r="AL109" s="100" t="s">
        <v>885</v>
      </c>
      <c r="AM109" s="86" t="s">
        <v>157</v>
      </c>
      <c r="AN109" s="86" t="s">
        <v>152</v>
      </c>
      <c r="AO109" s="143">
        <f t="shared" si="6"/>
        <v>0</v>
      </c>
      <c r="AP109" s="85" t="s">
        <v>886</v>
      </c>
      <c r="AQ109" s="100" t="s">
        <v>110</v>
      </c>
      <c r="AR109" s="97" t="s">
        <v>124</v>
      </c>
      <c r="AV109" s="99"/>
      <c r="AW109" s="159" t="s">
        <v>887</v>
      </c>
      <c r="AX109" s="102"/>
      <c r="AY109" s="157" t="s">
        <v>888</v>
      </c>
      <c r="AZ109" s="159"/>
      <c r="BF109" s="103">
        <v>46293</v>
      </c>
      <c r="BG109" s="46"/>
      <c r="BH109" s="46"/>
      <c r="BI109" s="46">
        <f t="shared" si="7"/>
        <v>0</v>
      </c>
      <c r="BJ109" s="46">
        <f t="shared" si="8"/>
        <v>0</v>
      </c>
    </row>
    <row r="110" spans="1:62" ht="120" customHeight="1" x14ac:dyDescent="0.2">
      <c r="A110" s="170" t="s">
        <v>178</v>
      </c>
      <c r="B110" s="132"/>
      <c r="C110" s="150">
        <v>0</v>
      </c>
      <c r="D110" s="150">
        <v>0</v>
      </c>
      <c r="E110" s="133">
        <v>472.5</v>
      </c>
      <c r="F110" s="134" t="s">
        <v>1364</v>
      </c>
      <c r="G110" s="86" t="s">
        <v>1365</v>
      </c>
      <c r="H110" s="86" t="s">
        <v>1366</v>
      </c>
      <c r="I110" s="89"/>
      <c r="J110" s="90" t="s">
        <v>192</v>
      </c>
      <c r="K110" s="86"/>
      <c r="L110" s="86"/>
      <c r="M110" s="92" t="s">
        <v>150</v>
      </c>
      <c r="N110" s="86" t="s">
        <v>108</v>
      </c>
      <c r="O110" s="163" t="s">
        <v>200</v>
      </c>
      <c r="P110" s="163" t="s">
        <v>200</v>
      </c>
      <c r="Q110" s="91" t="s">
        <v>329</v>
      </c>
      <c r="R110" s="91" t="s">
        <v>203</v>
      </c>
      <c r="S110" s="91" t="s">
        <v>1367</v>
      </c>
      <c r="T110" s="92">
        <v>10</v>
      </c>
      <c r="U110" s="93">
        <v>12</v>
      </c>
      <c r="V110" s="94">
        <v>46293</v>
      </c>
      <c r="W110" s="94">
        <v>46293</v>
      </c>
      <c r="X110" s="95">
        <v>9785171889012</v>
      </c>
      <c r="Y110" s="96">
        <v>288</v>
      </c>
      <c r="Z110" s="97">
        <v>0.308</v>
      </c>
      <c r="AA110" s="98" t="s">
        <v>144</v>
      </c>
      <c r="AB110" s="98" t="s">
        <v>159</v>
      </c>
      <c r="AC110" s="98" t="s">
        <v>145</v>
      </c>
      <c r="AD110" s="91" t="s">
        <v>109</v>
      </c>
      <c r="AE110" s="169" t="s">
        <v>193</v>
      </c>
      <c r="AF110" s="168"/>
      <c r="AG110" s="98" t="s">
        <v>1368</v>
      </c>
      <c r="AH110" s="98"/>
      <c r="AI110" s="86" t="s">
        <v>1369</v>
      </c>
      <c r="AJ110" s="101"/>
      <c r="AK110" s="91"/>
      <c r="AL110" s="100" t="s">
        <v>1370</v>
      </c>
      <c r="AM110" s="86" t="s">
        <v>292</v>
      </c>
      <c r="AN110" s="86" t="s">
        <v>152</v>
      </c>
      <c r="AO110" s="143">
        <f t="shared" si="6"/>
        <v>0</v>
      </c>
      <c r="AP110" s="85" t="s">
        <v>1371</v>
      </c>
      <c r="AQ110" s="100" t="s">
        <v>110</v>
      </c>
      <c r="AR110" s="97" t="s">
        <v>124</v>
      </c>
      <c r="AV110" s="99"/>
      <c r="AW110" s="159" t="s">
        <v>1372</v>
      </c>
      <c r="AX110" s="102" t="s">
        <v>1373</v>
      </c>
      <c r="AY110" s="157" t="s">
        <v>1374</v>
      </c>
      <c r="AZ110" s="159"/>
      <c r="BF110" s="103">
        <v>46295</v>
      </c>
      <c r="BG110" s="46"/>
      <c r="BH110" s="46"/>
      <c r="BI110" s="46">
        <f t="shared" si="7"/>
        <v>0</v>
      </c>
      <c r="BJ110" s="46">
        <f t="shared" si="8"/>
        <v>0</v>
      </c>
    </row>
    <row r="111" spans="1:62" ht="120" customHeight="1" x14ac:dyDescent="0.2">
      <c r="A111" s="170" t="s">
        <v>178</v>
      </c>
      <c r="B111" s="132"/>
      <c r="C111" s="150">
        <v>0</v>
      </c>
      <c r="D111" s="150">
        <v>0</v>
      </c>
      <c r="E111" s="133">
        <v>1650.6000000000001</v>
      </c>
      <c r="F111" s="134" t="s">
        <v>889</v>
      </c>
      <c r="G111" s="86" t="s">
        <v>890</v>
      </c>
      <c r="H111" s="86" t="s">
        <v>891</v>
      </c>
      <c r="I111" s="89"/>
      <c r="J111" s="90" t="s">
        <v>192</v>
      </c>
      <c r="K111" s="86"/>
      <c r="L111" s="86"/>
      <c r="M111" s="92" t="s">
        <v>150</v>
      </c>
      <c r="N111" s="86" t="s">
        <v>315</v>
      </c>
      <c r="O111" s="163" t="s">
        <v>325</v>
      </c>
      <c r="P111" s="163" t="s">
        <v>325</v>
      </c>
      <c r="Q111" s="91" t="s">
        <v>329</v>
      </c>
      <c r="R111" s="91" t="s">
        <v>203</v>
      </c>
      <c r="S111" s="91" t="s">
        <v>892</v>
      </c>
      <c r="T111" s="92">
        <v>10</v>
      </c>
      <c r="U111" s="93">
        <v>6</v>
      </c>
      <c r="V111" s="94">
        <v>46277</v>
      </c>
      <c r="W111" s="94">
        <v>46277</v>
      </c>
      <c r="X111" s="95">
        <v>9785171799595</v>
      </c>
      <c r="Y111" s="96">
        <v>288</v>
      </c>
      <c r="Z111" s="97">
        <v>0.68799999999999994</v>
      </c>
      <c r="AA111" s="98" t="s">
        <v>893</v>
      </c>
      <c r="AB111" s="98" t="s">
        <v>334</v>
      </c>
      <c r="AC111" s="98" t="s">
        <v>894</v>
      </c>
      <c r="AD111" s="91" t="s">
        <v>109</v>
      </c>
      <c r="AE111" s="169" t="s">
        <v>193</v>
      </c>
      <c r="AF111" s="168"/>
      <c r="AG111" s="98" t="s">
        <v>895</v>
      </c>
      <c r="AH111" s="98"/>
      <c r="AI111" s="86" t="s">
        <v>896</v>
      </c>
      <c r="AJ111" s="101" t="s">
        <v>153</v>
      </c>
      <c r="AK111" s="91" t="s">
        <v>897</v>
      </c>
      <c r="AL111" s="100" t="s">
        <v>898</v>
      </c>
      <c r="AM111" s="86" t="s">
        <v>238</v>
      </c>
      <c r="AN111" s="86" t="s">
        <v>152</v>
      </c>
      <c r="AO111" s="143">
        <f t="shared" si="6"/>
        <v>0</v>
      </c>
      <c r="AP111" s="85" t="s">
        <v>899</v>
      </c>
      <c r="AQ111" s="100" t="s">
        <v>153</v>
      </c>
      <c r="AR111" s="97" t="s">
        <v>124</v>
      </c>
      <c r="AV111" s="99"/>
      <c r="AW111" s="159" t="s">
        <v>900</v>
      </c>
      <c r="AX111" s="102"/>
      <c r="AY111" s="157" t="s">
        <v>901</v>
      </c>
      <c r="AZ111" s="159"/>
      <c r="BF111" s="103">
        <v>46293</v>
      </c>
      <c r="BG111" s="46"/>
      <c r="BH111" s="46"/>
      <c r="BI111" s="46">
        <f t="shared" si="7"/>
        <v>0</v>
      </c>
      <c r="BJ111" s="46">
        <f t="shared" si="8"/>
        <v>0</v>
      </c>
    </row>
    <row r="112" spans="1:62" ht="120" customHeight="1" x14ac:dyDescent="0.2">
      <c r="A112" s="170" t="s">
        <v>178</v>
      </c>
      <c r="B112" s="132"/>
      <c r="C112" s="150">
        <v>0</v>
      </c>
      <c r="D112" s="150">
        <v>0</v>
      </c>
      <c r="E112" s="133">
        <v>850.5</v>
      </c>
      <c r="F112" s="134" t="s">
        <v>1906</v>
      </c>
      <c r="G112" s="86" t="s">
        <v>320</v>
      </c>
      <c r="H112" s="86" t="s">
        <v>321</v>
      </c>
      <c r="I112" s="89"/>
      <c r="J112" s="90">
        <v>1</v>
      </c>
      <c r="K112" s="86"/>
      <c r="L112" s="86"/>
      <c r="M112" s="92" t="s">
        <v>150</v>
      </c>
      <c r="N112" s="86" t="s">
        <v>108</v>
      </c>
      <c r="O112" s="163" t="s">
        <v>210</v>
      </c>
      <c r="P112" s="163" t="s">
        <v>210</v>
      </c>
      <c r="Q112" s="91" t="s">
        <v>329</v>
      </c>
      <c r="R112" s="91" t="s">
        <v>203</v>
      </c>
      <c r="S112" s="91" t="s">
        <v>1907</v>
      </c>
      <c r="T112" s="92">
        <v>10</v>
      </c>
      <c r="U112" s="93">
        <v>5</v>
      </c>
      <c r="V112" s="94">
        <v>43552</v>
      </c>
      <c r="W112" s="94">
        <v>46293</v>
      </c>
      <c r="X112" s="95">
        <v>9785171144630</v>
      </c>
      <c r="Y112" s="96">
        <v>768</v>
      </c>
      <c r="Z112" s="97">
        <v>0.53</v>
      </c>
      <c r="AA112" s="98" t="s">
        <v>144</v>
      </c>
      <c r="AB112" s="98" t="s">
        <v>181</v>
      </c>
      <c r="AC112" s="98" t="s">
        <v>145</v>
      </c>
      <c r="AD112" s="91" t="s">
        <v>109</v>
      </c>
      <c r="AE112" s="135" t="s">
        <v>115</v>
      </c>
      <c r="AF112" s="168"/>
      <c r="AG112" s="98" t="s">
        <v>244</v>
      </c>
      <c r="AH112" s="98"/>
      <c r="AI112" s="86" t="s">
        <v>321</v>
      </c>
      <c r="AJ112" s="101"/>
      <c r="AK112" s="91" t="s">
        <v>1908</v>
      </c>
      <c r="AL112" s="100" t="s">
        <v>1909</v>
      </c>
      <c r="AM112" s="86" t="s">
        <v>257</v>
      </c>
      <c r="AN112" s="86" t="s">
        <v>152</v>
      </c>
      <c r="AO112" s="143">
        <f t="shared" si="6"/>
        <v>0</v>
      </c>
      <c r="AP112" s="85" t="s">
        <v>1910</v>
      </c>
      <c r="AQ112" s="100" t="s">
        <v>153</v>
      </c>
      <c r="AR112" s="97" t="s">
        <v>124</v>
      </c>
      <c r="AV112" s="99"/>
      <c r="AW112" s="159" t="s">
        <v>1911</v>
      </c>
      <c r="AX112" s="102" t="s">
        <v>1912</v>
      </c>
      <c r="AY112" s="157" t="s">
        <v>1913</v>
      </c>
      <c r="AZ112" s="159"/>
      <c r="BF112" s="103">
        <v>46297</v>
      </c>
      <c r="BG112" s="46"/>
      <c r="BH112" s="46"/>
      <c r="BI112" s="46">
        <f t="shared" si="7"/>
        <v>0</v>
      </c>
      <c r="BJ112" s="46">
        <f t="shared" si="8"/>
        <v>0</v>
      </c>
    </row>
    <row r="113" spans="1:62" ht="120" customHeight="1" x14ac:dyDescent="0.2">
      <c r="A113" s="170" t="s">
        <v>178</v>
      </c>
      <c r="B113" s="132"/>
      <c r="C113" s="150">
        <v>0</v>
      </c>
      <c r="D113" s="150">
        <v>0</v>
      </c>
      <c r="E113" s="133">
        <v>1839.6000000000001</v>
      </c>
      <c r="F113" s="134" t="s">
        <v>1580</v>
      </c>
      <c r="G113" s="86" t="s">
        <v>542</v>
      </c>
      <c r="H113" s="86" t="s">
        <v>543</v>
      </c>
      <c r="I113" s="89"/>
      <c r="J113" s="90">
        <v>5</v>
      </c>
      <c r="K113" s="86"/>
      <c r="L113" s="86"/>
      <c r="M113" s="92" t="s">
        <v>150</v>
      </c>
      <c r="N113" s="86" t="s">
        <v>108</v>
      </c>
      <c r="O113" s="163" t="s">
        <v>210</v>
      </c>
      <c r="P113" s="163" t="s">
        <v>210</v>
      </c>
      <c r="Q113" s="91" t="s">
        <v>329</v>
      </c>
      <c r="R113" s="91" t="s">
        <v>203</v>
      </c>
      <c r="S113" s="91" t="s">
        <v>1581</v>
      </c>
      <c r="T113" s="92">
        <v>10</v>
      </c>
      <c r="U113" s="93">
        <v>2</v>
      </c>
      <c r="V113" s="94">
        <v>45967</v>
      </c>
      <c r="W113" s="94">
        <v>46291</v>
      </c>
      <c r="X113" s="95">
        <v>9785171800420</v>
      </c>
      <c r="Y113" s="96">
        <v>928</v>
      </c>
      <c r="Z113" s="97">
        <v>0.89</v>
      </c>
      <c r="AA113" s="98" t="s">
        <v>133</v>
      </c>
      <c r="AB113" s="98" t="s">
        <v>151</v>
      </c>
      <c r="AC113" s="98" t="s">
        <v>134</v>
      </c>
      <c r="AD113" s="91" t="s">
        <v>109</v>
      </c>
      <c r="AE113" s="135" t="s">
        <v>115</v>
      </c>
      <c r="AF113" s="168"/>
      <c r="AG113" s="98" t="s">
        <v>244</v>
      </c>
      <c r="AH113" s="98"/>
      <c r="AI113" s="86" t="s">
        <v>544</v>
      </c>
      <c r="AJ113" s="101" t="s">
        <v>153</v>
      </c>
      <c r="AK113" s="91"/>
      <c r="AL113" s="100" t="s">
        <v>1582</v>
      </c>
      <c r="AM113" s="86" t="s">
        <v>257</v>
      </c>
      <c r="AN113" s="86" t="s">
        <v>152</v>
      </c>
      <c r="AO113" s="143">
        <f t="shared" si="6"/>
        <v>0</v>
      </c>
      <c r="AP113" s="85" t="s">
        <v>1583</v>
      </c>
      <c r="AQ113" s="100" t="s">
        <v>153</v>
      </c>
      <c r="AR113" s="97" t="s">
        <v>124</v>
      </c>
      <c r="AV113" s="99"/>
      <c r="AW113" s="159" t="s">
        <v>1584</v>
      </c>
      <c r="AX113" s="102" t="s">
        <v>1585</v>
      </c>
      <c r="AY113" s="157" t="s">
        <v>1586</v>
      </c>
      <c r="AZ113" s="159"/>
      <c r="BF113" s="103">
        <v>46296</v>
      </c>
      <c r="BG113" s="46"/>
      <c r="BH113" s="46"/>
      <c r="BI113" s="46">
        <f t="shared" si="7"/>
        <v>0</v>
      </c>
      <c r="BJ113" s="46">
        <f t="shared" si="8"/>
        <v>0</v>
      </c>
    </row>
    <row r="114" spans="1:62" ht="120" customHeight="1" x14ac:dyDescent="0.2">
      <c r="A114" s="170" t="s">
        <v>178</v>
      </c>
      <c r="B114" s="132"/>
      <c r="C114" s="150">
        <v>0</v>
      </c>
      <c r="D114" s="150">
        <v>0</v>
      </c>
      <c r="E114" s="133">
        <v>1266.3</v>
      </c>
      <c r="F114" s="134" t="s">
        <v>1914</v>
      </c>
      <c r="G114" s="86" t="s">
        <v>485</v>
      </c>
      <c r="H114" s="86" t="s">
        <v>1915</v>
      </c>
      <c r="I114" s="89"/>
      <c r="J114" s="90" t="s">
        <v>192</v>
      </c>
      <c r="K114" s="86"/>
      <c r="L114" s="86"/>
      <c r="M114" s="92" t="s">
        <v>137</v>
      </c>
      <c r="N114" s="86" t="s">
        <v>108</v>
      </c>
      <c r="O114" s="163" t="s">
        <v>365</v>
      </c>
      <c r="P114" s="163" t="s">
        <v>366</v>
      </c>
      <c r="Q114" s="91" t="s">
        <v>329</v>
      </c>
      <c r="R114" s="91" t="s">
        <v>203</v>
      </c>
      <c r="S114" s="91" t="s">
        <v>1916</v>
      </c>
      <c r="T114" s="92">
        <v>10</v>
      </c>
      <c r="U114" s="93">
        <v>10</v>
      </c>
      <c r="V114" s="94">
        <v>46293</v>
      </c>
      <c r="W114" s="94">
        <v>46293</v>
      </c>
      <c r="X114" s="95">
        <v>9785171852016</v>
      </c>
      <c r="Y114" s="96">
        <v>144</v>
      </c>
      <c r="Z114" s="97">
        <v>0.61199999999999999</v>
      </c>
      <c r="AA114" s="98" t="s">
        <v>154</v>
      </c>
      <c r="AB114" s="98" t="s">
        <v>158</v>
      </c>
      <c r="AC114" s="98" t="s">
        <v>155</v>
      </c>
      <c r="AD114" s="91" t="s">
        <v>109</v>
      </c>
      <c r="AE114" s="169" t="s">
        <v>193</v>
      </c>
      <c r="AF114" s="168"/>
      <c r="AG114" s="98" t="s">
        <v>386</v>
      </c>
      <c r="AH114" s="98"/>
      <c r="AI114" s="86" t="s">
        <v>1917</v>
      </c>
      <c r="AJ114" s="101" t="s">
        <v>166</v>
      </c>
      <c r="AK114" s="91" t="s">
        <v>1918</v>
      </c>
      <c r="AL114" s="100" t="s">
        <v>1919</v>
      </c>
      <c r="AM114" s="86" t="s">
        <v>377</v>
      </c>
      <c r="AN114" s="86" t="s">
        <v>141</v>
      </c>
      <c r="AO114" s="143">
        <f t="shared" ref="AO114:AO145" si="9">C114*U114+D114</f>
        <v>0</v>
      </c>
      <c r="AP114" s="85" t="s">
        <v>1920</v>
      </c>
      <c r="AQ114" s="100" t="s">
        <v>142</v>
      </c>
      <c r="AR114" s="97" t="s">
        <v>124</v>
      </c>
      <c r="AV114" s="99"/>
      <c r="AW114" s="159" t="s">
        <v>1921</v>
      </c>
      <c r="AX114" s="102"/>
      <c r="AY114" s="157" t="s">
        <v>1922</v>
      </c>
      <c r="AZ114" s="159" t="s">
        <v>360</v>
      </c>
      <c r="BF114" s="103">
        <v>46297</v>
      </c>
      <c r="BG114" s="46"/>
      <c r="BH114" s="46"/>
      <c r="BI114" s="46">
        <f t="shared" ref="BI114:BI145" si="10">AO114*E114</f>
        <v>0</v>
      </c>
      <c r="BJ114" s="46">
        <f t="shared" ref="BJ114:BJ145" si="11">AO114*Z114</f>
        <v>0</v>
      </c>
    </row>
    <row r="115" spans="1:62" ht="120" customHeight="1" x14ac:dyDescent="0.2">
      <c r="A115" s="170" t="s">
        <v>178</v>
      </c>
      <c r="B115" s="132"/>
      <c r="C115" s="150">
        <v>0</v>
      </c>
      <c r="D115" s="150">
        <v>0</v>
      </c>
      <c r="E115" s="133">
        <v>762.30000000000007</v>
      </c>
      <c r="F115" s="134" t="s">
        <v>531</v>
      </c>
      <c r="G115" s="86" t="s">
        <v>406</v>
      </c>
      <c r="H115" s="86" t="s">
        <v>902</v>
      </c>
      <c r="I115" s="89"/>
      <c r="J115" s="90" t="s">
        <v>192</v>
      </c>
      <c r="K115" s="86"/>
      <c r="L115" s="86"/>
      <c r="M115" s="92" t="s">
        <v>150</v>
      </c>
      <c r="N115" s="86" t="s">
        <v>108</v>
      </c>
      <c r="O115" s="163" t="s">
        <v>205</v>
      </c>
      <c r="P115" s="163" t="s">
        <v>205</v>
      </c>
      <c r="Q115" s="91" t="s">
        <v>329</v>
      </c>
      <c r="R115" s="91" t="s">
        <v>203</v>
      </c>
      <c r="S115" s="91" t="s">
        <v>903</v>
      </c>
      <c r="T115" s="92">
        <v>10</v>
      </c>
      <c r="U115" s="93">
        <v>4</v>
      </c>
      <c r="V115" s="94">
        <v>46283</v>
      </c>
      <c r="W115" s="94">
        <v>46283</v>
      </c>
      <c r="X115" s="95">
        <v>9785171777494</v>
      </c>
      <c r="Y115" s="96">
        <v>608</v>
      </c>
      <c r="Z115" s="97">
        <v>0.52100000000000002</v>
      </c>
      <c r="AA115" s="98" t="s">
        <v>144</v>
      </c>
      <c r="AB115" s="98" t="s">
        <v>199</v>
      </c>
      <c r="AC115" s="98" t="s">
        <v>145</v>
      </c>
      <c r="AD115" s="91" t="s">
        <v>109</v>
      </c>
      <c r="AE115" s="169" t="s">
        <v>193</v>
      </c>
      <c r="AF115" s="168"/>
      <c r="AG115" s="98" t="s">
        <v>280</v>
      </c>
      <c r="AH115" s="98"/>
      <c r="AI115" s="86" t="s">
        <v>904</v>
      </c>
      <c r="AJ115" s="101"/>
      <c r="AK115" s="91"/>
      <c r="AL115" s="100" t="s">
        <v>905</v>
      </c>
      <c r="AM115" s="86" t="s">
        <v>285</v>
      </c>
      <c r="AN115" s="86" t="s">
        <v>225</v>
      </c>
      <c r="AO115" s="143">
        <f t="shared" si="9"/>
        <v>0</v>
      </c>
      <c r="AP115" s="85" t="s">
        <v>906</v>
      </c>
      <c r="AQ115" s="100" t="s">
        <v>110</v>
      </c>
      <c r="AR115" s="97" t="s">
        <v>124</v>
      </c>
      <c r="AV115" s="99"/>
      <c r="AW115" s="159" t="s">
        <v>907</v>
      </c>
      <c r="AX115" s="102" t="s">
        <v>532</v>
      </c>
      <c r="AY115" s="157" t="s">
        <v>532</v>
      </c>
      <c r="AZ115" s="159"/>
      <c r="BF115" s="103">
        <v>46293</v>
      </c>
      <c r="BG115" s="46"/>
      <c r="BH115" s="46"/>
      <c r="BI115" s="46">
        <f t="shared" si="10"/>
        <v>0</v>
      </c>
      <c r="BJ115" s="46">
        <f t="shared" si="11"/>
        <v>0</v>
      </c>
    </row>
    <row r="116" spans="1:62" ht="120" customHeight="1" x14ac:dyDescent="0.2">
      <c r="A116" s="170" t="s">
        <v>178</v>
      </c>
      <c r="B116" s="132"/>
      <c r="C116" s="150">
        <v>0</v>
      </c>
      <c r="D116" s="150">
        <v>0</v>
      </c>
      <c r="E116" s="133">
        <v>825.30000000000007</v>
      </c>
      <c r="F116" s="134" t="s">
        <v>549</v>
      </c>
      <c r="G116" s="86" t="s">
        <v>406</v>
      </c>
      <c r="H116" s="86" t="s">
        <v>902</v>
      </c>
      <c r="I116" s="89"/>
      <c r="J116" s="90">
        <v>3</v>
      </c>
      <c r="K116" s="86"/>
      <c r="L116" s="86"/>
      <c r="M116" s="92" t="s">
        <v>150</v>
      </c>
      <c r="N116" s="86" t="s">
        <v>108</v>
      </c>
      <c r="O116" s="163" t="s">
        <v>205</v>
      </c>
      <c r="P116" s="163" t="s">
        <v>205</v>
      </c>
      <c r="Q116" s="91" t="s">
        <v>329</v>
      </c>
      <c r="R116" s="91" t="s">
        <v>203</v>
      </c>
      <c r="S116" s="91" t="s">
        <v>908</v>
      </c>
      <c r="T116" s="92">
        <v>10</v>
      </c>
      <c r="U116" s="93">
        <v>3</v>
      </c>
      <c r="V116" s="94">
        <v>45931</v>
      </c>
      <c r="W116" s="94">
        <v>46290</v>
      </c>
      <c r="X116" s="95">
        <v>9785171727789</v>
      </c>
      <c r="Y116" s="96">
        <v>608</v>
      </c>
      <c r="Z116" s="97">
        <v>0.53300000000000003</v>
      </c>
      <c r="AA116" s="98" t="s">
        <v>144</v>
      </c>
      <c r="AB116" s="98" t="s">
        <v>151</v>
      </c>
      <c r="AC116" s="98" t="s">
        <v>145</v>
      </c>
      <c r="AD116" s="91" t="s">
        <v>109</v>
      </c>
      <c r="AE116" s="135" t="s">
        <v>115</v>
      </c>
      <c r="AF116" s="168"/>
      <c r="AG116" s="98" t="s">
        <v>280</v>
      </c>
      <c r="AH116" s="98"/>
      <c r="AI116" s="86" t="s">
        <v>904</v>
      </c>
      <c r="AJ116" s="101"/>
      <c r="AK116" s="91"/>
      <c r="AL116" s="100" t="s">
        <v>909</v>
      </c>
      <c r="AM116" s="86" t="s">
        <v>285</v>
      </c>
      <c r="AN116" s="86" t="s">
        <v>225</v>
      </c>
      <c r="AO116" s="143">
        <f t="shared" si="9"/>
        <v>0</v>
      </c>
      <c r="AP116" s="85" t="s">
        <v>910</v>
      </c>
      <c r="AQ116" s="100" t="s">
        <v>110</v>
      </c>
      <c r="AR116" s="97" t="s">
        <v>124</v>
      </c>
      <c r="AV116" s="99"/>
      <c r="AW116" s="159" t="s">
        <v>911</v>
      </c>
      <c r="AX116" s="102" t="s">
        <v>550</v>
      </c>
      <c r="AY116" s="157" t="s">
        <v>550</v>
      </c>
      <c r="AZ116" s="159"/>
      <c r="BF116" s="103">
        <v>46293</v>
      </c>
      <c r="BG116" s="46"/>
      <c r="BH116" s="46"/>
      <c r="BI116" s="46">
        <f t="shared" si="10"/>
        <v>0</v>
      </c>
      <c r="BJ116" s="46">
        <f t="shared" si="11"/>
        <v>0</v>
      </c>
    </row>
    <row r="117" spans="1:62" ht="120" customHeight="1" x14ac:dyDescent="0.2">
      <c r="A117" s="170" t="s">
        <v>178</v>
      </c>
      <c r="B117" s="132"/>
      <c r="C117" s="150">
        <v>0</v>
      </c>
      <c r="D117" s="150">
        <v>0</v>
      </c>
      <c r="E117" s="133">
        <v>585.9</v>
      </c>
      <c r="F117" s="134" t="s">
        <v>1587</v>
      </c>
      <c r="G117" s="86" t="s">
        <v>507</v>
      </c>
      <c r="H117" s="86" t="s">
        <v>1588</v>
      </c>
      <c r="I117" s="89"/>
      <c r="J117" s="90" t="s">
        <v>192</v>
      </c>
      <c r="K117" s="86"/>
      <c r="L117" s="86"/>
      <c r="M117" s="92" t="s">
        <v>150</v>
      </c>
      <c r="N117" s="86" t="s">
        <v>108</v>
      </c>
      <c r="O117" s="163" t="s">
        <v>273</v>
      </c>
      <c r="P117" s="163" t="s">
        <v>273</v>
      </c>
      <c r="Q117" s="91" t="s">
        <v>329</v>
      </c>
      <c r="R117" s="91" t="s">
        <v>203</v>
      </c>
      <c r="S117" s="91" t="s">
        <v>1589</v>
      </c>
      <c r="T117" s="92">
        <v>10</v>
      </c>
      <c r="U117" s="93">
        <v>14</v>
      </c>
      <c r="V117" s="94">
        <v>46290</v>
      </c>
      <c r="W117" s="94">
        <v>46290</v>
      </c>
      <c r="X117" s="95">
        <v>9785171918781</v>
      </c>
      <c r="Y117" s="96">
        <v>128</v>
      </c>
      <c r="Z117" s="97">
        <v>0.20100000000000001</v>
      </c>
      <c r="AA117" s="98" t="s">
        <v>309</v>
      </c>
      <c r="AB117" s="98" t="s">
        <v>198</v>
      </c>
      <c r="AC117" s="98" t="s">
        <v>295</v>
      </c>
      <c r="AD117" s="91" t="s">
        <v>109</v>
      </c>
      <c r="AE117" s="169" t="s">
        <v>193</v>
      </c>
      <c r="AF117" s="168"/>
      <c r="AG117" s="98" t="s">
        <v>519</v>
      </c>
      <c r="AH117" s="98"/>
      <c r="AI117" s="86" t="s">
        <v>1590</v>
      </c>
      <c r="AJ117" s="101"/>
      <c r="AK117" s="91"/>
      <c r="AL117" s="100" t="s">
        <v>1591</v>
      </c>
      <c r="AM117" s="86" t="s">
        <v>278</v>
      </c>
      <c r="AN117" s="86" t="s">
        <v>225</v>
      </c>
      <c r="AO117" s="143">
        <f t="shared" si="9"/>
        <v>0</v>
      </c>
      <c r="AP117" s="85" t="s">
        <v>1592</v>
      </c>
      <c r="AQ117" s="100" t="s">
        <v>156</v>
      </c>
      <c r="AR117" s="97" t="s">
        <v>124</v>
      </c>
      <c r="AV117" s="99"/>
      <c r="AW117" s="159" t="s">
        <v>1593</v>
      </c>
      <c r="AX117" s="102"/>
      <c r="AY117" s="157" t="s">
        <v>1594</v>
      </c>
      <c r="AZ117" s="159"/>
      <c r="BF117" s="103">
        <v>46296</v>
      </c>
      <c r="BG117" s="46"/>
      <c r="BH117" s="46"/>
      <c r="BI117" s="46">
        <f t="shared" si="10"/>
        <v>0</v>
      </c>
      <c r="BJ117" s="46">
        <f t="shared" si="11"/>
        <v>0</v>
      </c>
    </row>
    <row r="118" spans="1:62" ht="120" customHeight="1" x14ac:dyDescent="0.2">
      <c r="A118" s="170" t="s">
        <v>178</v>
      </c>
      <c r="B118" s="132"/>
      <c r="C118" s="150">
        <v>0</v>
      </c>
      <c r="D118" s="150">
        <v>0</v>
      </c>
      <c r="E118" s="133">
        <v>585.9</v>
      </c>
      <c r="F118" s="134" t="s">
        <v>1595</v>
      </c>
      <c r="G118" s="86" t="s">
        <v>1596</v>
      </c>
      <c r="H118" s="86" t="s">
        <v>1588</v>
      </c>
      <c r="I118" s="89"/>
      <c r="J118" s="90">
        <v>7</v>
      </c>
      <c r="K118" s="86"/>
      <c r="L118" s="86"/>
      <c r="M118" s="92" t="s">
        <v>150</v>
      </c>
      <c r="N118" s="86" t="s">
        <v>108</v>
      </c>
      <c r="O118" s="163" t="s">
        <v>273</v>
      </c>
      <c r="P118" s="163" t="s">
        <v>273</v>
      </c>
      <c r="Q118" s="91" t="s">
        <v>329</v>
      </c>
      <c r="R118" s="91" t="s">
        <v>203</v>
      </c>
      <c r="S118" s="91" t="s">
        <v>1597</v>
      </c>
      <c r="T118" s="92">
        <v>10</v>
      </c>
      <c r="U118" s="93">
        <v>14</v>
      </c>
      <c r="V118" s="94">
        <v>45516</v>
      </c>
      <c r="W118" s="94">
        <v>46290</v>
      </c>
      <c r="X118" s="95">
        <v>9785171665555</v>
      </c>
      <c r="Y118" s="96">
        <v>128</v>
      </c>
      <c r="Z118" s="97">
        <v>0.19400000000000001</v>
      </c>
      <c r="AA118" s="98" t="s">
        <v>309</v>
      </c>
      <c r="AB118" s="98" t="s">
        <v>198</v>
      </c>
      <c r="AC118" s="98" t="s">
        <v>295</v>
      </c>
      <c r="AD118" s="91" t="s">
        <v>109</v>
      </c>
      <c r="AE118" s="135" t="s">
        <v>115</v>
      </c>
      <c r="AF118" s="168"/>
      <c r="AG118" s="98" t="s">
        <v>519</v>
      </c>
      <c r="AH118" s="98"/>
      <c r="AI118" s="86" t="s">
        <v>1590</v>
      </c>
      <c r="AJ118" s="101" t="s">
        <v>110</v>
      </c>
      <c r="AK118" s="91"/>
      <c r="AL118" s="100" t="s">
        <v>1598</v>
      </c>
      <c r="AM118" s="86" t="s">
        <v>278</v>
      </c>
      <c r="AN118" s="86" t="s">
        <v>225</v>
      </c>
      <c r="AO118" s="143">
        <f t="shared" si="9"/>
        <v>0</v>
      </c>
      <c r="AP118" s="85" t="s">
        <v>1599</v>
      </c>
      <c r="AQ118" s="100" t="s">
        <v>110</v>
      </c>
      <c r="AR118" s="97" t="s">
        <v>124</v>
      </c>
      <c r="AV118" s="99"/>
      <c r="AW118" s="159" t="s">
        <v>1600</v>
      </c>
      <c r="AX118" s="102"/>
      <c r="AY118" s="157" t="s">
        <v>1601</v>
      </c>
      <c r="AZ118" s="159"/>
      <c r="BF118" s="103">
        <v>46296</v>
      </c>
      <c r="BG118" s="46"/>
      <c r="BH118" s="46"/>
      <c r="BI118" s="46">
        <f t="shared" si="10"/>
        <v>0</v>
      </c>
      <c r="BJ118" s="46">
        <f t="shared" si="11"/>
        <v>0</v>
      </c>
    </row>
    <row r="119" spans="1:62" ht="120" customHeight="1" x14ac:dyDescent="0.2">
      <c r="A119" s="170" t="s">
        <v>178</v>
      </c>
      <c r="B119" s="132"/>
      <c r="C119" s="150">
        <v>0</v>
      </c>
      <c r="D119" s="150">
        <v>0</v>
      </c>
      <c r="E119" s="133">
        <v>342.3</v>
      </c>
      <c r="F119" s="134" t="s">
        <v>1168</v>
      </c>
      <c r="G119" s="86" t="s">
        <v>1169</v>
      </c>
      <c r="H119" s="86" t="s">
        <v>1170</v>
      </c>
      <c r="I119" s="89"/>
      <c r="J119" s="90" t="s">
        <v>192</v>
      </c>
      <c r="K119" s="86"/>
      <c r="L119" s="86"/>
      <c r="M119" s="92" t="s">
        <v>137</v>
      </c>
      <c r="N119" s="86" t="s">
        <v>108</v>
      </c>
      <c r="O119" s="163" t="s">
        <v>365</v>
      </c>
      <c r="P119" s="163" t="s">
        <v>366</v>
      </c>
      <c r="Q119" s="91" t="s">
        <v>329</v>
      </c>
      <c r="R119" s="91" t="s">
        <v>203</v>
      </c>
      <c r="S119" s="91" t="s">
        <v>1171</v>
      </c>
      <c r="T119" s="92">
        <v>10</v>
      </c>
      <c r="U119" s="93">
        <v>30</v>
      </c>
      <c r="V119" s="94">
        <v>46287</v>
      </c>
      <c r="W119" s="94">
        <v>46287</v>
      </c>
      <c r="X119" s="95">
        <v>9785171879037</v>
      </c>
      <c r="Y119" s="96">
        <v>24</v>
      </c>
      <c r="Z119" s="97">
        <v>0.14499999999999999</v>
      </c>
      <c r="AA119" s="98" t="s">
        <v>138</v>
      </c>
      <c r="AB119" s="98" t="s">
        <v>497</v>
      </c>
      <c r="AC119" s="98" t="s">
        <v>139</v>
      </c>
      <c r="AD119" s="91">
        <v>3</v>
      </c>
      <c r="AE119" s="169" t="s">
        <v>193</v>
      </c>
      <c r="AF119" s="168"/>
      <c r="AG119" s="98" t="s">
        <v>324</v>
      </c>
      <c r="AH119" s="98"/>
      <c r="AI119" s="86" t="s">
        <v>1172</v>
      </c>
      <c r="AJ119" s="101" t="s">
        <v>166</v>
      </c>
      <c r="AK119" s="91"/>
      <c r="AL119" s="100" t="s">
        <v>1173</v>
      </c>
      <c r="AM119" s="86" t="s">
        <v>149</v>
      </c>
      <c r="AN119" s="86" t="s">
        <v>141</v>
      </c>
      <c r="AO119" s="143">
        <f t="shared" si="9"/>
        <v>0</v>
      </c>
      <c r="AP119" s="85" t="s">
        <v>1174</v>
      </c>
      <c r="AQ119" s="100" t="s">
        <v>142</v>
      </c>
      <c r="AR119" s="97" t="s">
        <v>124</v>
      </c>
      <c r="AV119" s="99"/>
      <c r="AW119" s="159" t="s">
        <v>1175</v>
      </c>
      <c r="AX119" s="102"/>
      <c r="AY119" s="157" t="s">
        <v>1176</v>
      </c>
      <c r="AZ119" s="159"/>
      <c r="BF119" s="103">
        <v>46294</v>
      </c>
      <c r="BG119" s="46"/>
      <c r="BH119" s="46"/>
      <c r="BI119" s="46">
        <f t="shared" si="10"/>
        <v>0</v>
      </c>
      <c r="BJ119" s="46">
        <f t="shared" si="11"/>
        <v>0</v>
      </c>
    </row>
    <row r="120" spans="1:62" ht="120" customHeight="1" x14ac:dyDescent="0.2">
      <c r="A120" s="170" t="s">
        <v>178</v>
      </c>
      <c r="B120" s="132"/>
      <c r="C120" s="150">
        <v>0</v>
      </c>
      <c r="D120" s="150">
        <v>0</v>
      </c>
      <c r="E120" s="133">
        <v>825.30000000000007</v>
      </c>
      <c r="F120" s="134" t="s">
        <v>1375</v>
      </c>
      <c r="G120" s="86" t="s">
        <v>1376</v>
      </c>
      <c r="H120" s="86" t="s">
        <v>440</v>
      </c>
      <c r="I120" s="89"/>
      <c r="J120" s="90" t="s">
        <v>192</v>
      </c>
      <c r="K120" s="86"/>
      <c r="L120" s="86"/>
      <c r="M120" s="92" t="s">
        <v>137</v>
      </c>
      <c r="N120" s="86" t="s">
        <v>108</v>
      </c>
      <c r="O120" s="163" t="s">
        <v>218</v>
      </c>
      <c r="P120" s="163" t="s">
        <v>218</v>
      </c>
      <c r="Q120" s="91" t="s">
        <v>329</v>
      </c>
      <c r="R120" s="91" t="s">
        <v>203</v>
      </c>
      <c r="S120" s="91" t="s">
        <v>1377</v>
      </c>
      <c r="T120" s="92">
        <v>10</v>
      </c>
      <c r="U120" s="93">
        <v>12</v>
      </c>
      <c r="V120" s="94">
        <v>46289</v>
      </c>
      <c r="W120" s="94">
        <v>46289</v>
      </c>
      <c r="X120" s="95">
        <v>9785171595173</v>
      </c>
      <c r="Y120" s="96">
        <v>96</v>
      </c>
      <c r="Z120" s="97">
        <v>0.56699999999999995</v>
      </c>
      <c r="AA120" s="98" t="s">
        <v>138</v>
      </c>
      <c r="AB120" s="98" t="s">
        <v>158</v>
      </c>
      <c r="AC120" s="98" t="s">
        <v>139</v>
      </c>
      <c r="AD120" s="91" t="s">
        <v>109</v>
      </c>
      <c r="AE120" s="169" t="s">
        <v>193</v>
      </c>
      <c r="AF120" s="168"/>
      <c r="AG120" s="98" t="s">
        <v>382</v>
      </c>
      <c r="AH120" s="98"/>
      <c r="AI120" s="86" t="s">
        <v>441</v>
      </c>
      <c r="AJ120" s="101" t="s">
        <v>140</v>
      </c>
      <c r="AK120" s="91"/>
      <c r="AL120" s="100" t="s">
        <v>1378</v>
      </c>
      <c r="AM120" s="86" t="s">
        <v>219</v>
      </c>
      <c r="AN120" s="86" t="s">
        <v>141</v>
      </c>
      <c r="AO120" s="143">
        <f t="shared" si="9"/>
        <v>0</v>
      </c>
      <c r="AP120" s="85" t="s">
        <v>1379</v>
      </c>
      <c r="AQ120" s="100" t="s">
        <v>146</v>
      </c>
      <c r="AR120" s="97" t="s">
        <v>124</v>
      </c>
      <c r="AV120" s="99"/>
      <c r="AW120" s="159" t="s">
        <v>1380</v>
      </c>
      <c r="AX120" s="102" t="s">
        <v>1381</v>
      </c>
      <c r="AY120" s="157" t="s">
        <v>1382</v>
      </c>
      <c r="AZ120" s="159"/>
      <c r="BF120" s="103">
        <v>46295</v>
      </c>
      <c r="BG120" s="46"/>
      <c r="BH120" s="46"/>
      <c r="BI120" s="46">
        <f t="shared" si="10"/>
        <v>0</v>
      </c>
      <c r="BJ120" s="46">
        <f t="shared" si="11"/>
        <v>0</v>
      </c>
    </row>
    <row r="121" spans="1:62" ht="120" customHeight="1" x14ac:dyDescent="0.2">
      <c r="A121" s="170" t="s">
        <v>178</v>
      </c>
      <c r="B121" s="132"/>
      <c r="C121" s="150">
        <v>0</v>
      </c>
      <c r="D121" s="150">
        <v>0</v>
      </c>
      <c r="E121" s="133">
        <v>825.30000000000007</v>
      </c>
      <c r="F121" s="134" t="s">
        <v>912</v>
      </c>
      <c r="G121" s="86" t="s">
        <v>913</v>
      </c>
      <c r="H121" s="86" t="s">
        <v>440</v>
      </c>
      <c r="I121" s="89"/>
      <c r="J121" s="90" t="s">
        <v>192</v>
      </c>
      <c r="K121" s="86"/>
      <c r="L121" s="86"/>
      <c r="M121" s="92" t="s">
        <v>137</v>
      </c>
      <c r="N121" s="86" t="s">
        <v>108</v>
      </c>
      <c r="O121" s="163" t="s">
        <v>218</v>
      </c>
      <c r="P121" s="163" t="s">
        <v>218</v>
      </c>
      <c r="Q121" s="91" t="s">
        <v>329</v>
      </c>
      <c r="R121" s="91" t="s">
        <v>203</v>
      </c>
      <c r="S121" s="91" t="s">
        <v>914</v>
      </c>
      <c r="T121" s="92">
        <v>10</v>
      </c>
      <c r="U121" s="93">
        <v>16</v>
      </c>
      <c r="V121" s="94">
        <v>46290</v>
      </c>
      <c r="W121" s="94">
        <v>46290</v>
      </c>
      <c r="X121" s="95">
        <v>9785171790059</v>
      </c>
      <c r="Y121" s="96">
        <v>80</v>
      </c>
      <c r="Z121" s="97">
        <v>0.38</v>
      </c>
      <c r="AA121" s="98" t="s">
        <v>154</v>
      </c>
      <c r="AB121" s="98" t="s">
        <v>158</v>
      </c>
      <c r="AC121" s="98" t="s">
        <v>155</v>
      </c>
      <c r="AD121" s="91" t="s">
        <v>109</v>
      </c>
      <c r="AE121" s="169" t="s">
        <v>193</v>
      </c>
      <c r="AF121" s="168"/>
      <c r="AG121" s="98" t="s">
        <v>915</v>
      </c>
      <c r="AH121" s="98"/>
      <c r="AI121" s="86" t="s">
        <v>441</v>
      </c>
      <c r="AJ121" s="101" t="s">
        <v>140</v>
      </c>
      <c r="AK121" s="91"/>
      <c r="AL121" s="100" t="s">
        <v>916</v>
      </c>
      <c r="AM121" s="86" t="s">
        <v>219</v>
      </c>
      <c r="AN121" s="86" t="s">
        <v>141</v>
      </c>
      <c r="AO121" s="143">
        <f t="shared" si="9"/>
        <v>0</v>
      </c>
      <c r="AP121" s="85" t="s">
        <v>917</v>
      </c>
      <c r="AQ121" s="100" t="s">
        <v>142</v>
      </c>
      <c r="AR121" s="97" t="s">
        <v>124</v>
      </c>
      <c r="AV121" s="99"/>
      <c r="AW121" s="159" t="s">
        <v>918</v>
      </c>
      <c r="AX121" s="102"/>
      <c r="AY121" s="157" t="s">
        <v>919</v>
      </c>
      <c r="AZ121" s="159"/>
      <c r="BF121" s="103">
        <v>46293</v>
      </c>
      <c r="BG121" s="46"/>
      <c r="BH121" s="46"/>
      <c r="BI121" s="46">
        <f t="shared" si="10"/>
        <v>0</v>
      </c>
      <c r="BJ121" s="46">
        <f t="shared" si="11"/>
        <v>0</v>
      </c>
    </row>
    <row r="122" spans="1:62" ht="120" customHeight="1" x14ac:dyDescent="0.2">
      <c r="A122" s="170" t="s">
        <v>178</v>
      </c>
      <c r="B122" s="132"/>
      <c r="C122" s="150">
        <v>0</v>
      </c>
      <c r="D122" s="150">
        <v>0</v>
      </c>
      <c r="E122" s="133">
        <v>210</v>
      </c>
      <c r="F122" s="134" t="s">
        <v>1383</v>
      </c>
      <c r="G122" s="86" t="s">
        <v>1384</v>
      </c>
      <c r="H122" s="86" t="s">
        <v>1385</v>
      </c>
      <c r="I122" s="89"/>
      <c r="J122" s="90" t="s">
        <v>195</v>
      </c>
      <c r="K122" s="86"/>
      <c r="L122" s="86"/>
      <c r="M122" s="92" t="s">
        <v>150</v>
      </c>
      <c r="N122" s="86" t="s">
        <v>108</v>
      </c>
      <c r="O122" s="163" t="s">
        <v>212</v>
      </c>
      <c r="P122" s="163" t="s">
        <v>212</v>
      </c>
      <c r="Q122" s="91" t="s">
        <v>329</v>
      </c>
      <c r="R122" s="91" t="s">
        <v>203</v>
      </c>
      <c r="S122" s="91" t="s">
        <v>1386</v>
      </c>
      <c r="T122" s="92">
        <v>10</v>
      </c>
      <c r="U122" s="93">
        <v>6</v>
      </c>
      <c r="V122" s="94">
        <v>46248</v>
      </c>
      <c r="W122" s="94">
        <v>46248</v>
      </c>
      <c r="X122" s="95">
        <v>9785171906375</v>
      </c>
      <c r="Y122" s="96">
        <v>416</v>
      </c>
      <c r="Z122" s="97">
        <v>0.182</v>
      </c>
      <c r="AA122" s="98" t="s">
        <v>247</v>
      </c>
      <c r="AB122" s="98" t="s">
        <v>172</v>
      </c>
      <c r="AC122" s="98" t="s">
        <v>248</v>
      </c>
      <c r="AD122" s="91">
        <v>3</v>
      </c>
      <c r="AE122" s="169" t="s">
        <v>193</v>
      </c>
      <c r="AF122" s="168"/>
      <c r="AG122" s="98" t="s">
        <v>260</v>
      </c>
      <c r="AH122" s="98"/>
      <c r="AI122" s="86" t="s">
        <v>1387</v>
      </c>
      <c r="AJ122" s="101"/>
      <c r="AK122" s="91" t="s">
        <v>1388</v>
      </c>
      <c r="AL122" s="100" t="s">
        <v>1389</v>
      </c>
      <c r="AM122" s="86" t="s">
        <v>255</v>
      </c>
      <c r="AN122" s="86" t="s">
        <v>152</v>
      </c>
      <c r="AO122" s="143">
        <f t="shared" si="9"/>
        <v>0</v>
      </c>
      <c r="AP122" s="85" t="s">
        <v>1390</v>
      </c>
      <c r="AQ122" s="100" t="s">
        <v>110</v>
      </c>
      <c r="AR122" s="97" t="s">
        <v>124</v>
      </c>
      <c r="AV122" s="99"/>
      <c r="AW122" s="159" t="s">
        <v>1391</v>
      </c>
      <c r="AX122" s="102" t="s">
        <v>1392</v>
      </c>
      <c r="AY122" s="157" t="s">
        <v>1393</v>
      </c>
      <c r="AZ122" s="159"/>
      <c r="BF122" s="103">
        <v>46295</v>
      </c>
      <c r="BG122" s="46"/>
      <c r="BH122" s="46"/>
      <c r="BI122" s="46">
        <f t="shared" si="10"/>
        <v>0</v>
      </c>
      <c r="BJ122" s="46">
        <f t="shared" si="11"/>
        <v>0</v>
      </c>
    </row>
    <row r="123" spans="1:62" ht="120" customHeight="1" x14ac:dyDescent="0.2">
      <c r="A123" s="170" t="s">
        <v>178</v>
      </c>
      <c r="B123" s="132"/>
      <c r="C123" s="150">
        <v>0</v>
      </c>
      <c r="D123" s="150">
        <v>0</v>
      </c>
      <c r="E123" s="133">
        <v>604.80000000000007</v>
      </c>
      <c r="F123" s="134" t="s">
        <v>920</v>
      </c>
      <c r="G123" s="86" t="s">
        <v>921</v>
      </c>
      <c r="H123" s="86" t="s">
        <v>922</v>
      </c>
      <c r="I123" s="89"/>
      <c r="J123" s="90" t="s">
        <v>195</v>
      </c>
      <c r="K123" s="86"/>
      <c r="L123" s="86"/>
      <c r="M123" s="92" t="s">
        <v>150</v>
      </c>
      <c r="N123" s="86" t="s">
        <v>108</v>
      </c>
      <c r="O123" s="163" t="s">
        <v>236</v>
      </c>
      <c r="P123" s="163" t="s">
        <v>353</v>
      </c>
      <c r="Q123" s="91" t="s">
        <v>329</v>
      </c>
      <c r="R123" s="91" t="s">
        <v>203</v>
      </c>
      <c r="S123" s="91" t="s">
        <v>923</v>
      </c>
      <c r="T123" s="92">
        <v>10</v>
      </c>
      <c r="U123" s="93">
        <v>14</v>
      </c>
      <c r="V123" s="94">
        <v>46290</v>
      </c>
      <c r="W123" s="94">
        <v>46290</v>
      </c>
      <c r="X123" s="95">
        <v>9785171909505</v>
      </c>
      <c r="Y123" s="96">
        <v>352</v>
      </c>
      <c r="Z123" s="97">
        <v>0.30099999999999999</v>
      </c>
      <c r="AA123" s="98" t="s">
        <v>169</v>
      </c>
      <c r="AB123" s="98" t="s">
        <v>189</v>
      </c>
      <c r="AC123" s="98" t="s">
        <v>170</v>
      </c>
      <c r="AD123" s="91" t="s">
        <v>109</v>
      </c>
      <c r="AE123" s="169" t="s">
        <v>193</v>
      </c>
      <c r="AF123" s="168"/>
      <c r="AG123" s="98" t="s">
        <v>924</v>
      </c>
      <c r="AH123" s="98"/>
      <c r="AI123" s="86" t="s">
        <v>925</v>
      </c>
      <c r="AJ123" s="101"/>
      <c r="AK123" s="91"/>
      <c r="AL123" s="100" t="s">
        <v>926</v>
      </c>
      <c r="AM123" s="86" t="s">
        <v>279</v>
      </c>
      <c r="AN123" s="86" t="s">
        <v>225</v>
      </c>
      <c r="AO123" s="143">
        <f t="shared" si="9"/>
        <v>0</v>
      </c>
      <c r="AP123" s="85" t="s">
        <v>927</v>
      </c>
      <c r="AQ123" s="100" t="s">
        <v>156</v>
      </c>
      <c r="AR123" s="97" t="s">
        <v>124</v>
      </c>
      <c r="AV123" s="99"/>
      <c r="AW123" s="159" t="s">
        <v>928</v>
      </c>
      <c r="AX123" s="102"/>
      <c r="AY123" s="157" t="s">
        <v>929</v>
      </c>
      <c r="AZ123" s="159"/>
      <c r="BF123" s="103">
        <v>46293</v>
      </c>
      <c r="BG123" s="46"/>
      <c r="BH123" s="46"/>
      <c r="BI123" s="46">
        <f t="shared" si="10"/>
        <v>0</v>
      </c>
      <c r="BJ123" s="46">
        <f t="shared" si="11"/>
        <v>0</v>
      </c>
    </row>
    <row r="124" spans="1:62" ht="120" customHeight="1" x14ac:dyDescent="0.2">
      <c r="A124" s="170" t="s">
        <v>178</v>
      </c>
      <c r="B124" s="132"/>
      <c r="C124" s="150">
        <v>0</v>
      </c>
      <c r="D124" s="150">
        <v>0</v>
      </c>
      <c r="E124" s="133">
        <v>1367.1000000000001</v>
      </c>
      <c r="F124" s="134" t="s">
        <v>1394</v>
      </c>
      <c r="G124" s="86" t="s">
        <v>1395</v>
      </c>
      <c r="H124" s="86" t="s">
        <v>1396</v>
      </c>
      <c r="I124" s="89"/>
      <c r="J124" s="90" t="s">
        <v>192</v>
      </c>
      <c r="K124" s="86"/>
      <c r="L124" s="86"/>
      <c r="M124" s="92" t="s">
        <v>143</v>
      </c>
      <c r="N124" s="86" t="s">
        <v>108</v>
      </c>
      <c r="O124" s="163" t="s">
        <v>226</v>
      </c>
      <c r="P124" s="163" t="s">
        <v>1397</v>
      </c>
      <c r="Q124" s="91" t="s">
        <v>329</v>
      </c>
      <c r="R124" s="91" t="s">
        <v>203</v>
      </c>
      <c r="S124" s="91" t="s">
        <v>1398</v>
      </c>
      <c r="T124" s="92">
        <v>10</v>
      </c>
      <c r="U124" s="93">
        <v>12</v>
      </c>
      <c r="V124" s="94">
        <v>46289</v>
      </c>
      <c r="W124" s="94">
        <v>46289</v>
      </c>
      <c r="X124" s="95">
        <v>9785171812300</v>
      </c>
      <c r="Y124" s="96">
        <v>176</v>
      </c>
      <c r="Z124" s="97">
        <v>0.54800000000000004</v>
      </c>
      <c r="AA124" s="98" t="s">
        <v>154</v>
      </c>
      <c r="AB124" s="98" t="s">
        <v>188</v>
      </c>
      <c r="AC124" s="98" t="s">
        <v>155</v>
      </c>
      <c r="AD124" s="91" t="s">
        <v>303</v>
      </c>
      <c r="AE124" s="169" t="s">
        <v>193</v>
      </c>
      <c r="AF124" s="168"/>
      <c r="AG124" s="98" t="s">
        <v>529</v>
      </c>
      <c r="AH124" s="98"/>
      <c r="AI124" s="86" t="s">
        <v>1399</v>
      </c>
      <c r="AJ124" s="101"/>
      <c r="AK124" s="91"/>
      <c r="AL124" s="100" t="s">
        <v>1400</v>
      </c>
      <c r="AM124" s="86" t="s">
        <v>304</v>
      </c>
      <c r="AN124" s="86" t="s">
        <v>225</v>
      </c>
      <c r="AO124" s="143">
        <f t="shared" si="9"/>
        <v>0</v>
      </c>
      <c r="AP124" s="85" t="s">
        <v>1401</v>
      </c>
      <c r="AQ124" s="100" t="s">
        <v>156</v>
      </c>
      <c r="AR124" s="97" t="s">
        <v>124</v>
      </c>
      <c r="AV124" s="99"/>
      <c r="AW124" s="159" t="s">
        <v>1402</v>
      </c>
      <c r="AX124" s="102"/>
      <c r="AY124" s="157" t="s">
        <v>1403</v>
      </c>
      <c r="AZ124" s="159"/>
      <c r="BF124" s="103">
        <v>46295</v>
      </c>
      <c r="BG124" s="46"/>
      <c r="BH124" s="46"/>
      <c r="BI124" s="46">
        <f t="shared" si="10"/>
        <v>0</v>
      </c>
      <c r="BJ124" s="46">
        <f t="shared" si="11"/>
        <v>0</v>
      </c>
    </row>
    <row r="125" spans="1:62" ht="120" customHeight="1" x14ac:dyDescent="0.2">
      <c r="A125" s="170" t="s">
        <v>178</v>
      </c>
      <c r="B125" s="132"/>
      <c r="C125" s="150">
        <v>0</v>
      </c>
      <c r="D125" s="150">
        <v>0</v>
      </c>
      <c r="E125" s="133">
        <v>762.30000000000007</v>
      </c>
      <c r="F125" s="134" t="s">
        <v>1923</v>
      </c>
      <c r="G125" s="86" t="s">
        <v>1924</v>
      </c>
      <c r="H125" s="86" t="s">
        <v>391</v>
      </c>
      <c r="I125" s="89"/>
      <c r="J125" s="90" t="s">
        <v>194</v>
      </c>
      <c r="K125" s="86"/>
      <c r="L125" s="86"/>
      <c r="M125" s="92" t="s">
        <v>132</v>
      </c>
      <c r="N125" s="86" t="s">
        <v>108</v>
      </c>
      <c r="O125" s="163" t="s">
        <v>215</v>
      </c>
      <c r="P125" s="163" t="s">
        <v>216</v>
      </c>
      <c r="Q125" s="91" t="s">
        <v>329</v>
      </c>
      <c r="R125" s="91" t="s">
        <v>203</v>
      </c>
      <c r="S125" s="91" t="s">
        <v>1925</v>
      </c>
      <c r="T125" s="92">
        <v>10</v>
      </c>
      <c r="U125" s="93">
        <v>8</v>
      </c>
      <c r="V125" s="94">
        <v>46288</v>
      </c>
      <c r="W125" s="94">
        <v>46288</v>
      </c>
      <c r="X125" s="95">
        <v>9785171846619</v>
      </c>
      <c r="Y125" s="96">
        <v>256</v>
      </c>
      <c r="Z125" s="97">
        <v>0.47499999999999998</v>
      </c>
      <c r="AA125" s="98" t="s">
        <v>173</v>
      </c>
      <c r="AB125" s="98" t="s">
        <v>188</v>
      </c>
      <c r="AC125" s="98" t="s">
        <v>174</v>
      </c>
      <c r="AD125" s="91" t="s">
        <v>109</v>
      </c>
      <c r="AE125" s="169" t="s">
        <v>193</v>
      </c>
      <c r="AF125" s="168"/>
      <c r="AG125" s="98" t="s">
        <v>434</v>
      </c>
      <c r="AH125" s="98"/>
      <c r="AI125" s="86" t="s">
        <v>392</v>
      </c>
      <c r="AJ125" s="101"/>
      <c r="AK125" s="91"/>
      <c r="AL125" s="100" t="s">
        <v>1926</v>
      </c>
      <c r="AM125" s="86" t="s">
        <v>240</v>
      </c>
      <c r="AN125" s="86" t="s">
        <v>225</v>
      </c>
      <c r="AO125" s="143">
        <f t="shared" si="9"/>
        <v>0</v>
      </c>
      <c r="AP125" s="85" t="s">
        <v>1927</v>
      </c>
      <c r="AQ125" s="100" t="s">
        <v>110</v>
      </c>
      <c r="AR125" s="97" t="s">
        <v>124</v>
      </c>
      <c r="AV125" s="99" t="s">
        <v>120</v>
      </c>
      <c r="AW125" s="159" t="s">
        <v>1928</v>
      </c>
      <c r="AX125" s="102"/>
      <c r="AY125" s="157" t="s">
        <v>1929</v>
      </c>
      <c r="AZ125" s="159"/>
      <c r="BF125" s="103">
        <v>46297</v>
      </c>
      <c r="BG125" s="46"/>
      <c r="BH125" s="46"/>
      <c r="BI125" s="46">
        <f t="shared" si="10"/>
        <v>0</v>
      </c>
      <c r="BJ125" s="46">
        <f t="shared" si="11"/>
        <v>0</v>
      </c>
    </row>
    <row r="126" spans="1:62" ht="120" customHeight="1" x14ac:dyDescent="0.2">
      <c r="A126" s="170" t="s">
        <v>178</v>
      </c>
      <c r="B126" s="132"/>
      <c r="C126" s="150">
        <v>0</v>
      </c>
      <c r="D126" s="150">
        <v>0</v>
      </c>
      <c r="E126" s="133">
        <v>604.80000000000007</v>
      </c>
      <c r="F126" s="134" t="s">
        <v>1602</v>
      </c>
      <c r="G126" s="86" t="s">
        <v>1603</v>
      </c>
      <c r="H126" s="86" t="s">
        <v>1604</v>
      </c>
      <c r="I126" s="89"/>
      <c r="J126" s="90" t="s">
        <v>192</v>
      </c>
      <c r="K126" s="86"/>
      <c r="L126" s="86"/>
      <c r="M126" s="92" t="s">
        <v>137</v>
      </c>
      <c r="N126" s="86" t="s">
        <v>108</v>
      </c>
      <c r="O126" s="163" t="s">
        <v>218</v>
      </c>
      <c r="P126" s="163" t="s">
        <v>218</v>
      </c>
      <c r="Q126" s="91" t="s">
        <v>329</v>
      </c>
      <c r="R126" s="91" t="s">
        <v>203</v>
      </c>
      <c r="S126" s="91" t="s">
        <v>1605</v>
      </c>
      <c r="T126" s="92">
        <v>10</v>
      </c>
      <c r="U126" s="93">
        <v>14</v>
      </c>
      <c r="V126" s="94">
        <v>46290</v>
      </c>
      <c r="W126" s="94">
        <v>46290</v>
      </c>
      <c r="X126" s="95">
        <v>9785171857189</v>
      </c>
      <c r="Y126" s="96">
        <v>64</v>
      </c>
      <c r="Z126" s="97">
        <v>0.246</v>
      </c>
      <c r="AA126" s="98" t="s">
        <v>173</v>
      </c>
      <c r="AB126" s="98" t="s">
        <v>158</v>
      </c>
      <c r="AC126" s="98" t="s">
        <v>174</v>
      </c>
      <c r="AD126" s="91" t="s">
        <v>109</v>
      </c>
      <c r="AE126" s="169" t="s">
        <v>193</v>
      </c>
      <c r="AF126" s="168"/>
      <c r="AG126" s="98" t="s">
        <v>915</v>
      </c>
      <c r="AH126" s="98"/>
      <c r="AI126" s="86" t="s">
        <v>1606</v>
      </c>
      <c r="AJ126" s="101" t="s">
        <v>140</v>
      </c>
      <c r="AK126" s="91"/>
      <c r="AL126" s="100" t="s">
        <v>1607</v>
      </c>
      <c r="AM126" s="86" t="s">
        <v>219</v>
      </c>
      <c r="AN126" s="86" t="s">
        <v>141</v>
      </c>
      <c r="AO126" s="143">
        <f t="shared" si="9"/>
        <v>0</v>
      </c>
      <c r="AP126" s="85" t="s">
        <v>1608</v>
      </c>
      <c r="AQ126" s="100" t="s">
        <v>146</v>
      </c>
      <c r="AR126" s="97" t="s">
        <v>124</v>
      </c>
      <c r="AV126" s="99"/>
      <c r="AW126" s="159" t="s">
        <v>1609</v>
      </c>
      <c r="AX126" s="102"/>
      <c r="AY126" s="157" t="s">
        <v>1610</v>
      </c>
      <c r="AZ126" s="159"/>
      <c r="BF126" s="103">
        <v>46296</v>
      </c>
      <c r="BG126" s="46"/>
      <c r="BH126" s="46"/>
      <c r="BI126" s="46">
        <f t="shared" si="10"/>
        <v>0</v>
      </c>
      <c r="BJ126" s="46">
        <f t="shared" si="11"/>
        <v>0</v>
      </c>
    </row>
    <row r="127" spans="1:62" ht="120" customHeight="1" x14ac:dyDescent="0.2">
      <c r="A127" s="170" t="s">
        <v>178</v>
      </c>
      <c r="B127" s="132"/>
      <c r="C127" s="150">
        <v>0</v>
      </c>
      <c r="D127" s="150">
        <v>0</v>
      </c>
      <c r="E127" s="133">
        <v>648.9</v>
      </c>
      <c r="F127" s="134" t="s">
        <v>930</v>
      </c>
      <c r="G127" s="86" t="s">
        <v>931</v>
      </c>
      <c r="H127" s="86" t="s">
        <v>932</v>
      </c>
      <c r="I127" s="89"/>
      <c r="J127" s="90" t="s">
        <v>192</v>
      </c>
      <c r="K127" s="86"/>
      <c r="L127" s="86"/>
      <c r="M127" s="92" t="s">
        <v>150</v>
      </c>
      <c r="N127" s="86" t="s">
        <v>108</v>
      </c>
      <c r="O127" s="163" t="s">
        <v>236</v>
      </c>
      <c r="P127" s="163" t="s">
        <v>405</v>
      </c>
      <c r="Q127" s="91" t="s">
        <v>329</v>
      </c>
      <c r="R127" s="91" t="s">
        <v>203</v>
      </c>
      <c r="S127" s="91" t="s">
        <v>933</v>
      </c>
      <c r="T127" s="92">
        <v>10</v>
      </c>
      <c r="U127" s="93">
        <v>10</v>
      </c>
      <c r="V127" s="94">
        <v>46272</v>
      </c>
      <c r="W127" s="94">
        <v>46272</v>
      </c>
      <c r="X127" s="95">
        <v>9785171910167</v>
      </c>
      <c r="Y127" s="96">
        <v>352</v>
      </c>
      <c r="Z127" s="97">
        <v>0.35399999999999998</v>
      </c>
      <c r="AA127" s="98" t="s">
        <v>144</v>
      </c>
      <c r="AB127" s="98" t="s">
        <v>159</v>
      </c>
      <c r="AC127" s="98" t="s">
        <v>145</v>
      </c>
      <c r="AD127" s="91" t="s">
        <v>109</v>
      </c>
      <c r="AE127" s="169" t="s">
        <v>193</v>
      </c>
      <c r="AF127" s="168"/>
      <c r="AG127" s="98" t="s">
        <v>222</v>
      </c>
      <c r="AH127" s="98"/>
      <c r="AI127" s="86" t="s">
        <v>934</v>
      </c>
      <c r="AJ127" s="101"/>
      <c r="AK127" s="91"/>
      <c r="AL127" s="100" t="s">
        <v>935</v>
      </c>
      <c r="AM127" s="86" t="s">
        <v>221</v>
      </c>
      <c r="AN127" s="86" t="s">
        <v>152</v>
      </c>
      <c r="AO127" s="143">
        <f t="shared" si="9"/>
        <v>0</v>
      </c>
      <c r="AP127" s="85" t="s">
        <v>936</v>
      </c>
      <c r="AQ127" s="100" t="s">
        <v>110</v>
      </c>
      <c r="AR127" s="97" t="s">
        <v>124</v>
      </c>
      <c r="AV127" s="99"/>
      <c r="AW127" s="159" t="s">
        <v>937</v>
      </c>
      <c r="AX127" s="102"/>
      <c r="AY127" s="157" t="s">
        <v>938</v>
      </c>
      <c r="AZ127" s="159"/>
      <c r="BF127" s="103">
        <v>46293</v>
      </c>
      <c r="BG127" s="46"/>
      <c r="BH127" s="46"/>
      <c r="BI127" s="46">
        <f t="shared" si="10"/>
        <v>0</v>
      </c>
      <c r="BJ127" s="46">
        <f t="shared" si="11"/>
        <v>0</v>
      </c>
    </row>
    <row r="128" spans="1:62" ht="120" customHeight="1" x14ac:dyDescent="0.2">
      <c r="A128" s="170" t="s">
        <v>178</v>
      </c>
      <c r="B128" s="132"/>
      <c r="C128" s="150">
        <v>0</v>
      </c>
      <c r="D128" s="150">
        <v>0</v>
      </c>
      <c r="E128" s="133">
        <v>363.3</v>
      </c>
      <c r="F128" s="134" t="s">
        <v>939</v>
      </c>
      <c r="G128" s="86" t="s">
        <v>940</v>
      </c>
      <c r="H128" s="86" t="s">
        <v>941</v>
      </c>
      <c r="I128" s="89"/>
      <c r="J128" s="90">
        <v>4</v>
      </c>
      <c r="K128" s="86"/>
      <c r="L128" s="86"/>
      <c r="M128" s="92" t="s">
        <v>132</v>
      </c>
      <c r="N128" s="86" t="s">
        <v>108</v>
      </c>
      <c r="O128" s="163" t="s">
        <v>171</v>
      </c>
      <c r="P128" s="163" t="s">
        <v>261</v>
      </c>
      <c r="Q128" s="91" t="s">
        <v>329</v>
      </c>
      <c r="R128" s="91" t="s">
        <v>203</v>
      </c>
      <c r="S128" s="91" t="s">
        <v>942</v>
      </c>
      <c r="T128" s="92">
        <v>10</v>
      </c>
      <c r="U128" s="93">
        <v>24</v>
      </c>
      <c r="V128" s="94">
        <v>43109</v>
      </c>
      <c r="W128" s="94">
        <v>46288</v>
      </c>
      <c r="X128" s="95">
        <v>9785171062422</v>
      </c>
      <c r="Y128" s="96">
        <v>320</v>
      </c>
      <c r="Z128" s="97">
        <v>0.13800000000000001</v>
      </c>
      <c r="AA128" s="98" t="s">
        <v>263</v>
      </c>
      <c r="AB128" s="98" t="s">
        <v>181</v>
      </c>
      <c r="AC128" s="98" t="s">
        <v>264</v>
      </c>
      <c r="AD128" s="91">
        <v>3</v>
      </c>
      <c r="AE128" s="135" t="s">
        <v>115</v>
      </c>
      <c r="AF128" s="168"/>
      <c r="AG128" s="98" t="s">
        <v>354</v>
      </c>
      <c r="AH128" s="98"/>
      <c r="AI128" s="86" t="s">
        <v>943</v>
      </c>
      <c r="AJ128" s="101"/>
      <c r="AK128" s="91"/>
      <c r="AL128" s="100" t="s">
        <v>944</v>
      </c>
      <c r="AM128" s="86" t="s">
        <v>223</v>
      </c>
      <c r="AN128" s="86" t="s">
        <v>225</v>
      </c>
      <c r="AO128" s="143">
        <f t="shared" si="9"/>
        <v>0</v>
      </c>
      <c r="AP128" s="85" t="s">
        <v>945</v>
      </c>
      <c r="AQ128" s="100" t="s">
        <v>110</v>
      </c>
      <c r="AR128" s="97" t="s">
        <v>124</v>
      </c>
      <c r="AV128" s="99"/>
      <c r="AW128" s="159" t="s">
        <v>946</v>
      </c>
      <c r="AX128" s="102"/>
      <c r="AY128" s="157" t="s">
        <v>947</v>
      </c>
      <c r="AZ128" s="159"/>
      <c r="BF128" s="103">
        <v>46293</v>
      </c>
      <c r="BG128" s="46"/>
      <c r="BH128" s="46"/>
      <c r="BI128" s="46">
        <f t="shared" si="10"/>
        <v>0</v>
      </c>
      <c r="BJ128" s="46">
        <f t="shared" si="11"/>
        <v>0</v>
      </c>
    </row>
    <row r="129" spans="1:62" ht="120" customHeight="1" x14ac:dyDescent="0.2">
      <c r="A129" s="170" t="s">
        <v>178</v>
      </c>
      <c r="B129" s="132"/>
      <c r="C129" s="150">
        <v>0</v>
      </c>
      <c r="D129" s="150">
        <v>0</v>
      </c>
      <c r="E129" s="133">
        <v>630</v>
      </c>
      <c r="F129" s="134" t="s">
        <v>1611</v>
      </c>
      <c r="G129" s="86" t="s">
        <v>1612</v>
      </c>
      <c r="H129" s="86" t="s">
        <v>1613</v>
      </c>
      <c r="I129" s="89"/>
      <c r="J129" s="90" t="s">
        <v>192</v>
      </c>
      <c r="K129" s="86"/>
      <c r="L129" s="86"/>
      <c r="M129" s="92" t="s">
        <v>137</v>
      </c>
      <c r="N129" s="86" t="s">
        <v>108</v>
      </c>
      <c r="O129" s="163" t="s">
        <v>365</v>
      </c>
      <c r="P129" s="163" t="s">
        <v>366</v>
      </c>
      <c r="Q129" s="91" t="s">
        <v>329</v>
      </c>
      <c r="R129" s="91" t="s">
        <v>203</v>
      </c>
      <c r="S129" s="91" t="s">
        <v>1614</v>
      </c>
      <c r="T129" s="92">
        <v>10</v>
      </c>
      <c r="U129" s="93">
        <v>18</v>
      </c>
      <c r="V129" s="94">
        <v>46287</v>
      </c>
      <c r="W129" s="94">
        <v>46287</v>
      </c>
      <c r="X129" s="95">
        <v>9785171890223</v>
      </c>
      <c r="Y129" s="96">
        <v>48</v>
      </c>
      <c r="Z129" s="97">
        <v>0.32800000000000001</v>
      </c>
      <c r="AA129" s="98" t="s">
        <v>154</v>
      </c>
      <c r="AB129" s="98" t="s">
        <v>214</v>
      </c>
      <c r="AC129" s="98" t="s">
        <v>155</v>
      </c>
      <c r="AD129" s="91" t="s">
        <v>109</v>
      </c>
      <c r="AE129" s="169" t="s">
        <v>193</v>
      </c>
      <c r="AF129" s="168"/>
      <c r="AG129" s="98" t="s">
        <v>372</v>
      </c>
      <c r="AH129" s="98"/>
      <c r="AI129" s="86" t="s">
        <v>1615</v>
      </c>
      <c r="AJ129" s="101" t="s">
        <v>166</v>
      </c>
      <c r="AK129" s="91"/>
      <c r="AL129" s="100" t="s">
        <v>1616</v>
      </c>
      <c r="AM129" s="86" t="s">
        <v>149</v>
      </c>
      <c r="AN129" s="86" t="s">
        <v>141</v>
      </c>
      <c r="AO129" s="143">
        <f t="shared" si="9"/>
        <v>0</v>
      </c>
      <c r="AP129" s="85" t="s">
        <v>1617</v>
      </c>
      <c r="AQ129" s="100" t="s">
        <v>142</v>
      </c>
      <c r="AR129" s="97" t="s">
        <v>124</v>
      </c>
      <c r="AV129" s="99"/>
      <c r="AW129" s="159" t="s">
        <v>1618</v>
      </c>
      <c r="AX129" s="102" t="s">
        <v>1619</v>
      </c>
      <c r="AY129" s="157" t="s">
        <v>1620</v>
      </c>
      <c r="AZ129" s="159" t="s">
        <v>360</v>
      </c>
      <c r="BF129" s="103">
        <v>46296</v>
      </c>
      <c r="BG129" s="46"/>
      <c r="BH129" s="46"/>
      <c r="BI129" s="46">
        <f t="shared" si="10"/>
        <v>0</v>
      </c>
      <c r="BJ129" s="46">
        <f t="shared" si="11"/>
        <v>0</v>
      </c>
    </row>
    <row r="130" spans="1:62" ht="120" customHeight="1" x14ac:dyDescent="0.2">
      <c r="A130" s="170" t="s">
        <v>178</v>
      </c>
      <c r="B130" s="132"/>
      <c r="C130" s="150">
        <v>0</v>
      </c>
      <c r="D130" s="150">
        <v>0</v>
      </c>
      <c r="E130" s="133">
        <v>648.9</v>
      </c>
      <c r="F130" s="134" t="s">
        <v>948</v>
      </c>
      <c r="G130" s="86" t="s">
        <v>949</v>
      </c>
      <c r="H130" s="86" t="s">
        <v>443</v>
      </c>
      <c r="I130" s="89"/>
      <c r="J130" s="90" t="s">
        <v>249</v>
      </c>
      <c r="K130" s="86"/>
      <c r="L130" s="86"/>
      <c r="M130" s="92" t="s">
        <v>150</v>
      </c>
      <c r="N130" s="86" t="s">
        <v>108</v>
      </c>
      <c r="O130" s="163" t="s">
        <v>346</v>
      </c>
      <c r="P130" s="163" t="s">
        <v>347</v>
      </c>
      <c r="Q130" s="91" t="s">
        <v>329</v>
      </c>
      <c r="R130" s="91" t="s">
        <v>203</v>
      </c>
      <c r="S130" s="91" t="s">
        <v>950</v>
      </c>
      <c r="T130" s="92">
        <v>10</v>
      </c>
      <c r="U130" s="93">
        <v>10</v>
      </c>
      <c r="V130" s="94">
        <v>46275</v>
      </c>
      <c r="W130" s="94">
        <v>46275</v>
      </c>
      <c r="X130" s="95">
        <v>9785171927189</v>
      </c>
      <c r="Y130" s="96">
        <v>384</v>
      </c>
      <c r="Z130" s="97">
        <v>0.30499999999999999</v>
      </c>
      <c r="AA130" s="98" t="s">
        <v>144</v>
      </c>
      <c r="AB130" s="98" t="s">
        <v>172</v>
      </c>
      <c r="AC130" s="98" t="s">
        <v>145</v>
      </c>
      <c r="AD130" s="91" t="s">
        <v>109</v>
      </c>
      <c r="AE130" s="169" t="s">
        <v>193</v>
      </c>
      <c r="AF130" s="168"/>
      <c r="AG130" s="98" t="s">
        <v>222</v>
      </c>
      <c r="AH130" s="98"/>
      <c r="AI130" s="86" t="s">
        <v>444</v>
      </c>
      <c r="AJ130" s="101"/>
      <c r="AK130" s="91"/>
      <c r="AL130" s="100" t="s">
        <v>951</v>
      </c>
      <c r="AM130" s="86" t="s">
        <v>221</v>
      </c>
      <c r="AN130" s="86" t="s">
        <v>152</v>
      </c>
      <c r="AO130" s="143">
        <f t="shared" si="9"/>
        <v>0</v>
      </c>
      <c r="AP130" s="85" t="s">
        <v>952</v>
      </c>
      <c r="AQ130" s="100" t="s">
        <v>110</v>
      </c>
      <c r="AR130" s="97" t="s">
        <v>124</v>
      </c>
      <c r="AV130" s="99"/>
      <c r="AW130" s="159" t="s">
        <v>953</v>
      </c>
      <c r="AX130" s="102"/>
      <c r="AY130" s="157" t="s">
        <v>954</v>
      </c>
      <c r="AZ130" s="159"/>
      <c r="BF130" s="103">
        <v>46293</v>
      </c>
      <c r="BG130" s="46"/>
      <c r="BH130" s="46"/>
      <c r="BI130" s="46">
        <f t="shared" si="10"/>
        <v>0</v>
      </c>
      <c r="BJ130" s="46">
        <f t="shared" si="11"/>
        <v>0</v>
      </c>
    </row>
    <row r="131" spans="1:62" ht="120" customHeight="1" x14ac:dyDescent="0.2">
      <c r="A131" s="170" t="s">
        <v>178</v>
      </c>
      <c r="B131" s="132"/>
      <c r="C131" s="150">
        <v>0</v>
      </c>
      <c r="D131" s="150">
        <v>0</v>
      </c>
      <c r="E131" s="133">
        <v>737.1</v>
      </c>
      <c r="F131" s="134" t="s">
        <v>1930</v>
      </c>
      <c r="G131" s="86" t="s">
        <v>1931</v>
      </c>
      <c r="H131" s="86" t="s">
        <v>1833</v>
      </c>
      <c r="I131" s="89"/>
      <c r="J131" s="90">
        <v>1</v>
      </c>
      <c r="K131" s="86"/>
      <c r="L131" s="86"/>
      <c r="M131" s="92" t="s">
        <v>207</v>
      </c>
      <c r="N131" s="86" t="s">
        <v>108</v>
      </c>
      <c r="O131" s="163" t="s">
        <v>300</v>
      </c>
      <c r="P131" s="163" t="s">
        <v>301</v>
      </c>
      <c r="Q131" s="91" t="s">
        <v>329</v>
      </c>
      <c r="R131" s="91" t="s">
        <v>203</v>
      </c>
      <c r="S131" s="91" t="s">
        <v>1932</v>
      </c>
      <c r="T131" s="92">
        <v>10</v>
      </c>
      <c r="U131" s="93">
        <v>8</v>
      </c>
      <c r="V131" s="94">
        <v>46293</v>
      </c>
      <c r="W131" s="94">
        <v>46293</v>
      </c>
      <c r="X131" s="95">
        <v>9785171889197</v>
      </c>
      <c r="Y131" s="96">
        <v>232</v>
      </c>
      <c r="Z131" s="97">
        <v>0.44</v>
      </c>
      <c r="AA131" s="98" t="s">
        <v>138</v>
      </c>
      <c r="AB131" s="98" t="s">
        <v>189</v>
      </c>
      <c r="AC131" s="98" t="s">
        <v>139</v>
      </c>
      <c r="AD131" s="91">
        <v>3</v>
      </c>
      <c r="AE131" s="169" t="s">
        <v>193</v>
      </c>
      <c r="AF131" s="168"/>
      <c r="AG131" s="98" t="s">
        <v>436</v>
      </c>
      <c r="AH131" s="98"/>
      <c r="AI131" s="86" t="s">
        <v>1835</v>
      </c>
      <c r="AJ131" s="101" t="s">
        <v>148</v>
      </c>
      <c r="AK131" s="91"/>
      <c r="AL131" s="100" t="s">
        <v>1933</v>
      </c>
      <c r="AM131" s="86" t="s">
        <v>288</v>
      </c>
      <c r="AN131" s="86" t="s">
        <v>141</v>
      </c>
      <c r="AO131" s="143">
        <f t="shared" si="9"/>
        <v>0</v>
      </c>
      <c r="AP131" s="85" t="s">
        <v>1934</v>
      </c>
      <c r="AQ131" s="100" t="s">
        <v>146</v>
      </c>
      <c r="AR131" s="97" t="s">
        <v>124</v>
      </c>
      <c r="AV131" s="99" t="s">
        <v>120</v>
      </c>
      <c r="AW131" s="159" t="s">
        <v>1935</v>
      </c>
      <c r="AX131" s="102"/>
      <c r="AY131" s="157" t="s">
        <v>1936</v>
      </c>
      <c r="AZ131" s="159"/>
      <c r="BF131" s="103">
        <v>46297</v>
      </c>
      <c r="BG131" s="46"/>
      <c r="BH131" s="46"/>
      <c r="BI131" s="46">
        <f t="shared" si="10"/>
        <v>0</v>
      </c>
      <c r="BJ131" s="46">
        <f t="shared" si="11"/>
        <v>0</v>
      </c>
    </row>
    <row r="132" spans="1:62" ht="120" customHeight="1" x14ac:dyDescent="0.2">
      <c r="A132" s="170" t="s">
        <v>178</v>
      </c>
      <c r="B132" s="132"/>
      <c r="C132" s="150">
        <v>0</v>
      </c>
      <c r="D132" s="150">
        <v>0</v>
      </c>
      <c r="E132" s="133">
        <v>585.9</v>
      </c>
      <c r="F132" s="134" t="s">
        <v>1404</v>
      </c>
      <c r="G132" s="86" t="s">
        <v>1405</v>
      </c>
      <c r="H132" s="86" t="s">
        <v>1406</v>
      </c>
      <c r="I132" s="89"/>
      <c r="J132" s="90" t="s">
        <v>249</v>
      </c>
      <c r="K132" s="86"/>
      <c r="L132" s="86"/>
      <c r="M132" s="92" t="s">
        <v>150</v>
      </c>
      <c r="N132" s="86" t="s">
        <v>108</v>
      </c>
      <c r="O132" s="163" t="s">
        <v>212</v>
      </c>
      <c r="P132" s="163" t="s">
        <v>212</v>
      </c>
      <c r="Q132" s="91" t="s">
        <v>329</v>
      </c>
      <c r="R132" s="91" t="s">
        <v>203</v>
      </c>
      <c r="S132" s="91" t="s">
        <v>1407</v>
      </c>
      <c r="T132" s="92">
        <v>10</v>
      </c>
      <c r="U132" s="93">
        <v>12</v>
      </c>
      <c r="V132" s="94">
        <v>46246</v>
      </c>
      <c r="W132" s="94">
        <v>46246</v>
      </c>
      <c r="X132" s="95">
        <v>9785171882181</v>
      </c>
      <c r="Y132" s="96">
        <v>320</v>
      </c>
      <c r="Z132" s="97">
        <v>0.27300000000000002</v>
      </c>
      <c r="AA132" s="98" t="s">
        <v>144</v>
      </c>
      <c r="AB132" s="98" t="s">
        <v>172</v>
      </c>
      <c r="AC132" s="98" t="s">
        <v>145</v>
      </c>
      <c r="AD132" s="91" t="s">
        <v>109</v>
      </c>
      <c r="AE132" s="169" t="s">
        <v>193</v>
      </c>
      <c r="AF132" s="168"/>
      <c r="AG132" s="98" t="s">
        <v>260</v>
      </c>
      <c r="AH132" s="98"/>
      <c r="AI132" s="86" t="s">
        <v>1408</v>
      </c>
      <c r="AJ132" s="101"/>
      <c r="AK132" s="91" t="s">
        <v>1409</v>
      </c>
      <c r="AL132" s="100" t="s">
        <v>1410</v>
      </c>
      <c r="AM132" s="86" t="s">
        <v>255</v>
      </c>
      <c r="AN132" s="86" t="s">
        <v>152</v>
      </c>
      <c r="AO132" s="143">
        <f t="shared" si="9"/>
        <v>0</v>
      </c>
      <c r="AP132" s="85" t="s">
        <v>1411</v>
      </c>
      <c r="AQ132" s="100" t="s">
        <v>110</v>
      </c>
      <c r="AR132" s="97" t="s">
        <v>124</v>
      </c>
      <c r="AV132" s="99"/>
      <c r="AW132" s="159" t="s">
        <v>1412</v>
      </c>
      <c r="AX132" s="102" t="s">
        <v>1413</v>
      </c>
      <c r="AY132" s="157" t="s">
        <v>1414</v>
      </c>
      <c r="AZ132" s="159"/>
      <c r="BF132" s="103">
        <v>46295</v>
      </c>
      <c r="BG132" s="46"/>
      <c r="BH132" s="46"/>
      <c r="BI132" s="46">
        <f t="shared" si="10"/>
        <v>0</v>
      </c>
      <c r="BJ132" s="46">
        <f t="shared" si="11"/>
        <v>0</v>
      </c>
    </row>
    <row r="133" spans="1:62" ht="120" customHeight="1" x14ac:dyDescent="0.2">
      <c r="A133" s="170" t="s">
        <v>178</v>
      </c>
      <c r="B133" s="132"/>
      <c r="C133" s="150">
        <v>0</v>
      </c>
      <c r="D133" s="150">
        <v>0</v>
      </c>
      <c r="E133" s="133">
        <v>1367.1000000000001</v>
      </c>
      <c r="F133" s="134" t="s">
        <v>1621</v>
      </c>
      <c r="G133" s="86" t="s">
        <v>1622</v>
      </c>
      <c r="H133" s="86" t="s">
        <v>1623</v>
      </c>
      <c r="I133" s="89"/>
      <c r="J133" s="90" t="s">
        <v>192</v>
      </c>
      <c r="K133" s="86"/>
      <c r="L133" s="86"/>
      <c r="M133" s="92" t="s">
        <v>132</v>
      </c>
      <c r="N133" s="86" t="s">
        <v>108</v>
      </c>
      <c r="O133" s="163" t="s">
        <v>228</v>
      </c>
      <c r="P133" s="163" t="s">
        <v>245</v>
      </c>
      <c r="Q133" s="91" t="s">
        <v>329</v>
      </c>
      <c r="R133" s="91" t="s">
        <v>203</v>
      </c>
      <c r="S133" s="91" t="s">
        <v>1624</v>
      </c>
      <c r="T133" s="92">
        <v>10</v>
      </c>
      <c r="U133" s="93">
        <v>10</v>
      </c>
      <c r="V133" s="94">
        <v>46290</v>
      </c>
      <c r="W133" s="94">
        <v>46290</v>
      </c>
      <c r="X133" s="95">
        <v>9785171810863</v>
      </c>
      <c r="Y133" s="96">
        <v>208</v>
      </c>
      <c r="Z133" s="97">
        <v>0.42799999999999999</v>
      </c>
      <c r="AA133" s="98" t="s">
        <v>173</v>
      </c>
      <c r="AB133" s="98" t="s">
        <v>188</v>
      </c>
      <c r="AC133" s="98" t="s">
        <v>174</v>
      </c>
      <c r="AD133" s="91" t="s">
        <v>109</v>
      </c>
      <c r="AE133" s="169" t="s">
        <v>193</v>
      </c>
      <c r="AF133" s="168"/>
      <c r="AG133" s="98" t="s">
        <v>1625</v>
      </c>
      <c r="AH133" s="98"/>
      <c r="AI133" s="86" t="s">
        <v>1626</v>
      </c>
      <c r="AJ133" s="101"/>
      <c r="AK133" s="91"/>
      <c r="AL133" s="100" t="s">
        <v>1627</v>
      </c>
      <c r="AM133" s="86" t="s">
        <v>293</v>
      </c>
      <c r="AN133" s="86" t="s">
        <v>225</v>
      </c>
      <c r="AO133" s="143">
        <f t="shared" si="9"/>
        <v>0</v>
      </c>
      <c r="AP133" s="85" t="s">
        <v>1628</v>
      </c>
      <c r="AQ133" s="100" t="s">
        <v>110</v>
      </c>
      <c r="AR133" s="97" t="s">
        <v>124</v>
      </c>
      <c r="AV133" s="99"/>
      <c r="AW133" s="159" t="s">
        <v>1629</v>
      </c>
      <c r="AX133" s="102"/>
      <c r="AY133" s="157" t="s">
        <v>1630</v>
      </c>
      <c r="AZ133" s="159"/>
      <c r="BF133" s="103">
        <v>46296</v>
      </c>
      <c r="BG133" s="46"/>
      <c r="BH133" s="46"/>
      <c r="BI133" s="46">
        <f t="shared" si="10"/>
        <v>0</v>
      </c>
      <c r="BJ133" s="46">
        <f t="shared" si="11"/>
        <v>0</v>
      </c>
    </row>
    <row r="134" spans="1:62" ht="120" customHeight="1" x14ac:dyDescent="0.2">
      <c r="A134" s="170" t="s">
        <v>178</v>
      </c>
      <c r="B134" s="132"/>
      <c r="C134" s="150">
        <v>0</v>
      </c>
      <c r="D134" s="150">
        <v>0</v>
      </c>
      <c r="E134" s="133">
        <v>325.5</v>
      </c>
      <c r="F134" s="134" t="s">
        <v>955</v>
      </c>
      <c r="G134" s="86" t="s">
        <v>956</v>
      </c>
      <c r="H134" s="86" t="s">
        <v>957</v>
      </c>
      <c r="I134" s="89"/>
      <c r="J134" s="90" t="s">
        <v>192</v>
      </c>
      <c r="K134" s="86"/>
      <c r="L134" s="86"/>
      <c r="M134" s="92" t="s">
        <v>137</v>
      </c>
      <c r="N134" s="86" t="s">
        <v>108</v>
      </c>
      <c r="O134" s="163" t="s">
        <v>164</v>
      </c>
      <c r="P134" s="163" t="s">
        <v>165</v>
      </c>
      <c r="Q134" s="91" t="s">
        <v>329</v>
      </c>
      <c r="R134" s="91" t="s">
        <v>203</v>
      </c>
      <c r="S134" s="91" t="s">
        <v>958</v>
      </c>
      <c r="T134" s="92">
        <v>22</v>
      </c>
      <c r="U134" s="93">
        <v>24</v>
      </c>
      <c r="V134" s="94">
        <v>46288</v>
      </c>
      <c r="W134" s="94">
        <v>46288</v>
      </c>
      <c r="X134" s="95">
        <v>9785171750121</v>
      </c>
      <c r="Y134" s="96">
        <v>24</v>
      </c>
      <c r="Z134" s="97">
        <v>0.14299999999999999</v>
      </c>
      <c r="AA134" s="98" t="s">
        <v>447</v>
      </c>
      <c r="AB134" s="98" t="s">
        <v>314</v>
      </c>
      <c r="AC134" s="98" t="s">
        <v>530</v>
      </c>
      <c r="AD134" s="91" t="s">
        <v>109</v>
      </c>
      <c r="AE134" s="169" t="s">
        <v>193</v>
      </c>
      <c r="AF134" s="168"/>
      <c r="AG134" s="98" t="s">
        <v>418</v>
      </c>
      <c r="AH134" s="98"/>
      <c r="AI134" s="86" t="s">
        <v>959</v>
      </c>
      <c r="AJ134" s="101" t="s">
        <v>166</v>
      </c>
      <c r="AK134" s="91"/>
      <c r="AL134" s="100" t="s">
        <v>960</v>
      </c>
      <c r="AM134" s="86" t="s">
        <v>149</v>
      </c>
      <c r="AN134" s="86" t="s">
        <v>141</v>
      </c>
      <c r="AO134" s="143">
        <f t="shared" si="9"/>
        <v>0</v>
      </c>
      <c r="AP134" s="85" t="s">
        <v>961</v>
      </c>
      <c r="AQ134" s="100" t="s">
        <v>142</v>
      </c>
      <c r="AR134" s="97" t="s">
        <v>124</v>
      </c>
      <c r="AV134" s="99"/>
      <c r="AW134" s="159" t="s">
        <v>962</v>
      </c>
      <c r="AX134" s="102" t="s">
        <v>963</v>
      </c>
      <c r="AY134" s="157" t="s">
        <v>963</v>
      </c>
      <c r="AZ134" s="159" t="s">
        <v>360</v>
      </c>
      <c r="BF134" s="103">
        <v>46293</v>
      </c>
      <c r="BG134" s="46"/>
      <c r="BH134" s="46"/>
      <c r="BI134" s="46">
        <f t="shared" si="10"/>
        <v>0</v>
      </c>
      <c r="BJ134" s="46">
        <f t="shared" si="11"/>
        <v>0</v>
      </c>
    </row>
    <row r="135" spans="1:62" ht="120" customHeight="1" x14ac:dyDescent="0.2">
      <c r="A135" s="170" t="s">
        <v>178</v>
      </c>
      <c r="B135" s="132"/>
      <c r="C135" s="150">
        <v>0</v>
      </c>
      <c r="D135" s="150">
        <v>0</v>
      </c>
      <c r="E135" s="133">
        <v>332.85</v>
      </c>
      <c r="F135" s="134" t="s">
        <v>964</v>
      </c>
      <c r="G135" s="86" t="s">
        <v>475</v>
      </c>
      <c r="H135" s="86" t="s">
        <v>957</v>
      </c>
      <c r="I135" s="89"/>
      <c r="J135" s="90">
        <v>4</v>
      </c>
      <c r="K135" s="86"/>
      <c r="L135" s="86"/>
      <c r="M135" s="92" t="s">
        <v>137</v>
      </c>
      <c r="N135" s="86" t="s">
        <v>108</v>
      </c>
      <c r="O135" s="163" t="s">
        <v>365</v>
      </c>
      <c r="P135" s="163" t="s">
        <v>366</v>
      </c>
      <c r="Q135" s="91" t="s">
        <v>329</v>
      </c>
      <c r="R135" s="91" t="s">
        <v>203</v>
      </c>
      <c r="S135" s="91" t="s">
        <v>965</v>
      </c>
      <c r="T135" s="92">
        <v>10</v>
      </c>
      <c r="U135" s="93">
        <v>26</v>
      </c>
      <c r="V135" s="94">
        <v>44756</v>
      </c>
      <c r="W135" s="94">
        <v>46288</v>
      </c>
      <c r="X135" s="95">
        <v>9785171495404</v>
      </c>
      <c r="Y135" s="96">
        <v>24</v>
      </c>
      <c r="Z135" s="97">
        <v>0.14799999999999999</v>
      </c>
      <c r="AA135" s="98" t="s">
        <v>447</v>
      </c>
      <c r="AB135" s="98" t="s">
        <v>314</v>
      </c>
      <c r="AC135" s="98" t="s">
        <v>530</v>
      </c>
      <c r="AD135" s="91" t="s">
        <v>109</v>
      </c>
      <c r="AE135" s="135" t="s">
        <v>115</v>
      </c>
      <c r="AF135" s="168"/>
      <c r="AG135" s="98" t="s">
        <v>284</v>
      </c>
      <c r="AH135" s="98"/>
      <c r="AI135" s="86" t="s">
        <v>959</v>
      </c>
      <c r="AJ135" s="101" t="s">
        <v>166</v>
      </c>
      <c r="AK135" s="91"/>
      <c r="AL135" s="100" t="s">
        <v>966</v>
      </c>
      <c r="AM135" s="86" t="s">
        <v>149</v>
      </c>
      <c r="AN135" s="86" t="s">
        <v>141</v>
      </c>
      <c r="AO135" s="143">
        <f t="shared" si="9"/>
        <v>0</v>
      </c>
      <c r="AP135" s="85" t="s">
        <v>967</v>
      </c>
      <c r="AQ135" s="100" t="s">
        <v>142</v>
      </c>
      <c r="AR135" s="97" t="s">
        <v>124</v>
      </c>
      <c r="AV135" s="99"/>
      <c r="AW135" s="159" t="s">
        <v>968</v>
      </c>
      <c r="AX135" s="102" t="s">
        <v>969</v>
      </c>
      <c r="AY135" s="157" t="s">
        <v>970</v>
      </c>
      <c r="AZ135" s="159"/>
      <c r="BF135" s="103">
        <v>46293</v>
      </c>
      <c r="BG135" s="46"/>
      <c r="BH135" s="46"/>
      <c r="BI135" s="46">
        <f t="shared" si="10"/>
        <v>0</v>
      </c>
      <c r="BJ135" s="46">
        <f t="shared" si="11"/>
        <v>0</v>
      </c>
    </row>
    <row r="136" spans="1:62" ht="120" customHeight="1" x14ac:dyDescent="0.2">
      <c r="A136" s="170" t="s">
        <v>178</v>
      </c>
      <c r="B136" s="132"/>
      <c r="C136" s="150">
        <v>0</v>
      </c>
      <c r="D136" s="150">
        <v>0</v>
      </c>
      <c r="E136" s="133">
        <v>201.60000000000002</v>
      </c>
      <c r="F136" s="134" t="s">
        <v>1177</v>
      </c>
      <c r="G136" s="86" t="s">
        <v>296</v>
      </c>
      <c r="H136" s="86" t="s">
        <v>478</v>
      </c>
      <c r="I136" s="89"/>
      <c r="J136" s="90" t="s">
        <v>192</v>
      </c>
      <c r="K136" s="86"/>
      <c r="L136" s="86"/>
      <c r="M136" s="92" t="s">
        <v>137</v>
      </c>
      <c r="N136" s="86" t="s">
        <v>108</v>
      </c>
      <c r="O136" s="163" t="s">
        <v>365</v>
      </c>
      <c r="P136" s="163" t="s">
        <v>385</v>
      </c>
      <c r="Q136" s="91" t="s">
        <v>329</v>
      </c>
      <c r="R136" s="91" t="s">
        <v>203</v>
      </c>
      <c r="S136" s="91" t="s">
        <v>1178</v>
      </c>
      <c r="T136" s="92">
        <v>10</v>
      </c>
      <c r="U136" s="93">
        <v>94</v>
      </c>
      <c r="V136" s="94">
        <v>46283</v>
      </c>
      <c r="W136" s="94">
        <v>46283</v>
      </c>
      <c r="X136" s="95">
        <v>9785171870850</v>
      </c>
      <c r="Y136" s="96">
        <v>12</v>
      </c>
      <c r="Z136" s="97">
        <v>7.2999999999999995E-2</v>
      </c>
      <c r="AA136" s="98" t="s">
        <v>479</v>
      </c>
      <c r="AB136" s="98" t="s">
        <v>480</v>
      </c>
      <c r="AC136" s="98" t="s">
        <v>402</v>
      </c>
      <c r="AD136" s="91" t="s">
        <v>369</v>
      </c>
      <c r="AE136" s="169" t="s">
        <v>193</v>
      </c>
      <c r="AF136" s="168"/>
      <c r="AG136" s="98" t="s">
        <v>427</v>
      </c>
      <c r="AH136" s="98"/>
      <c r="AI136" s="86" t="s">
        <v>481</v>
      </c>
      <c r="AJ136" s="101" t="s">
        <v>166</v>
      </c>
      <c r="AK136" s="91"/>
      <c r="AL136" s="100" t="s">
        <v>1179</v>
      </c>
      <c r="AM136" s="86" t="s">
        <v>183</v>
      </c>
      <c r="AN136" s="86" t="s">
        <v>141</v>
      </c>
      <c r="AO136" s="143">
        <f t="shared" si="9"/>
        <v>0</v>
      </c>
      <c r="AP136" s="85" t="s">
        <v>1180</v>
      </c>
      <c r="AQ136" s="100" t="s">
        <v>142</v>
      </c>
      <c r="AR136" s="97" t="s">
        <v>124</v>
      </c>
      <c r="AV136" s="99"/>
      <c r="AW136" s="159" t="s">
        <v>1181</v>
      </c>
      <c r="AX136" s="102" t="s">
        <v>1182</v>
      </c>
      <c r="AY136" s="157" t="s">
        <v>1183</v>
      </c>
      <c r="AZ136" s="159"/>
      <c r="BF136" s="103">
        <v>46294</v>
      </c>
      <c r="BG136" s="46"/>
      <c r="BH136" s="46"/>
      <c r="BI136" s="46">
        <f t="shared" si="10"/>
        <v>0</v>
      </c>
      <c r="BJ136" s="46">
        <f t="shared" si="11"/>
        <v>0</v>
      </c>
    </row>
    <row r="137" spans="1:62" ht="120" customHeight="1" x14ac:dyDescent="0.2">
      <c r="A137" s="170" t="s">
        <v>178</v>
      </c>
      <c r="B137" s="132"/>
      <c r="C137" s="150">
        <v>0</v>
      </c>
      <c r="D137" s="150">
        <v>0</v>
      </c>
      <c r="E137" s="133">
        <v>201.60000000000002</v>
      </c>
      <c r="F137" s="134" t="s">
        <v>1184</v>
      </c>
      <c r="G137" s="86" t="s">
        <v>296</v>
      </c>
      <c r="H137" s="86" t="s">
        <v>478</v>
      </c>
      <c r="I137" s="89"/>
      <c r="J137" s="90" t="s">
        <v>192</v>
      </c>
      <c r="K137" s="86"/>
      <c r="L137" s="86"/>
      <c r="M137" s="92" t="s">
        <v>137</v>
      </c>
      <c r="N137" s="86" t="s">
        <v>108</v>
      </c>
      <c r="O137" s="163" t="s">
        <v>365</v>
      </c>
      <c r="P137" s="163" t="s">
        <v>385</v>
      </c>
      <c r="Q137" s="91" t="s">
        <v>329</v>
      </c>
      <c r="R137" s="91" t="s">
        <v>203</v>
      </c>
      <c r="S137" s="91" t="s">
        <v>1185</v>
      </c>
      <c r="T137" s="92">
        <v>10</v>
      </c>
      <c r="U137" s="93">
        <v>94</v>
      </c>
      <c r="V137" s="94">
        <v>46283</v>
      </c>
      <c r="W137" s="94">
        <v>46283</v>
      </c>
      <c r="X137" s="95">
        <v>9785171870836</v>
      </c>
      <c r="Y137" s="96">
        <v>12</v>
      </c>
      <c r="Z137" s="97">
        <v>7.1999999999999995E-2</v>
      </c>
      <c r="AA137" s="98" t="s">
        <v>479</v>
      </c>
      <c r="AB137" s="98" t="s">
        <v>480</v>
      </c>
      <c r="AC137" s="98" t="s">
        <v>402</v>
      </c>
      <c r="AD137" s="91" t="s">
        <v>369</v>
      </c>
      <c r="AE137" s="169" t="s">
        <v>193</v>
      </c>
      <c r="AF137" s="168"/>
      <c r="AG137" s="98" t="s">
        <v>427</v>
      </c>
      <c r="AH137" s="98"/>
      <c r="AI137" s="86" t="s">
        <v>481</v>
      </c>
      <c r="AJ137" s="101" t="s">
        <v>166</v>
      </c>
      <c r="AK137" s="91"/>
      <c r="AL137" s="100" t="s">
        <v>1186</v>
      </c>
      <c r="AM137" s="86" t="s">
        <v>183</v>
      </c>
      <c r="AN137" s="86" t="s">
        <v>141</v>
      </c>
      <c r="AO137" s="143">
        <f t="shared" si="9"/>
        <v>0</v>
      </c>
      <c r="AP137" s="85" t="s">
        <v>1187</v>
      </c>
      <c r="AQ137" s="100" t="s">
        <v>142</v>
      </c>
      <c r="AR137" s="97" t="s">
        <v>124</v>
      </c>
      <c r="AV137" s="99"/>
      <c r="AW137" s="159" t="s">
        <v>1188</v>
      </c>
      <c r="AX137" s="102" t="s">
        <v>1189</v>
      </c>
      <c r="AY137" s="157" t="s">
        <v>1183</v>
      </c>
      <c r="AZ137" s="159"/>
      <c r="BF137" s="103">
        <v>46294</v>
      </c>
      <c r="BG137" s="46"/>
      <c r="BH137" s="46"/>
      <c r="BI137" s="46">
        <f t="shared" si="10"/>
        <v>0</v>
      </c>
      <c r="BJ137" s="46">
        <f t="shared" si="11"/>
        <v>0</v>
      </c>
    </row>
    <row r="138" spans="1:62" ht="120" customHeight="1" x14ac:dyDescent="0.2">
      <c r="A138" s="170" t="s">
        <v>178</v>
      </c>
      <c r="B138" s="132"/>
      <c r="C138" s="150">
        <v>0</v>
      </c>
      <c r="D138" s="150">
        <v>0</v>
      </c>
      <c r="E138" s="133">
        <v>201.60000000000002</v>
      </c>
      <c r="F138" s="134" t="s">
        <v>1190</v>
      </c>
      <c r="G138" s="86" t="s">
        <v>296</v>
      </c>
      <c r="H138" s="86" t="s">
        <v>478</v>
      </c>
      <c r="I138" s="89"/>
      <c r="J138" s="90" t="s">
        <v>192</v>
      </c>
      <c r="K138" s="86"/>
      <c r="L138" s="86"/>
      <c r="M138" s="92" t="s">
        <v>137</v>
      </c>
      <c r="N138" s="86" t="s">
        <v>108</v>
      </c>
      <c r="O138" s="163" t="s">
        <v>365</v>
      </c>
      <c r="P138" s="163" t="s">
        <v>385</v>
      </c>
      <c r="Q138" s="91" t="s">
        <v>329</v>
      </c>
      <c r="R138" s="91" t="s">
        <v>203</v>
      </c>
      <c r="S138" s="91" t="s">
        <v>1191</v>
      </c>
      <c r="T138" s="92">
        <v>10</v>
      </c>
      <c r="U138" s="93">
        <v>94</v>
      </c>
      <c r="V138" s="94">
        <v>46283</v>
      </c>
      <c r="W138" s="94">
        <v>46283</v>
      </c>
      <c r="X138" s="95">
        <v>9785171870881</v>
      </c>
      <c r="Y138" s="96">
        <v>12</v>
      </c>
      <c r="Z138" s="97">
        <v>7.1999999999999995E-2</v>
      </c>
      <c r="AA138" s="98" t="s">
        <v>479</v>
      </c>
      <c r="AB138" s="98" t="s">
        <v>480</v>
      </c>
      <c r="AC138" s="98" t="s">
        <v>402</v>
      </c>
      <c r="AD138" s="91" t="s">
        <v>369</v>
      </c>
      <c r="AE138" s="169" t="s">
        <v>193</v>
      </c>
      <c r="AF138" s="168"/>
      <c r="AG138" s="98" t="s">
        <v>425</v>
      </c>
      <c r="AH138" s="98"/>
      <c r="AI138" s="86" t="s">
        <v>481</v>
      </c>
      <c r="AJ138" s="101" t="s">
        <v>166</v>
      </c>
      <c r="AK138" s="91"/>
      <c r="AL138" s="100" t="s">
        <v>1192</v>
      </c>
      <c r="AM138" s="86" t="s">
        <v>183</v>
      </c>
      <c r="AN138" s="86" t="s">
        <v>141</v>
      </c>
      <c r="AO138" s="143">
        <f t="shared" si="9"/>
        <v>0</v>
      </c>
      <c r="AP138" s="85" t="s">
        <v>1193</v>
      </c>
      <c r="AQ138" s="100" t="s">
        <v>142</v>
      </c>
      <c r="AR138" s="97" t="s">
        <v>124</v>
      </c>
      <c r="AV138" s="99"/>
      <c r="AW138" s="159" t="s">
        <v>1194</v>
      </c>
      <c r="AX138" s="102" t="s">
        <v>1195</v>
      </c>
      <c r="AY138" s="157" t="s">
        <v>1183</v>
      </c>
      <c r="AZ138" s="159"/>
      <c r="BF138" s="103">
        <v>46294</v>
      </c>
      <c r="BG138" s="46"/>
      <c r="BH138" s="46"/>
      <c r="BI138" s="46">
        <f t="shared" si="10"/>
        <v>0</v>
      </c>
      <c r="BJ138" s="46">
        <f t="shared" si="11"/>
        <v>0</v>
      </c>
    </row>
    <row r="139" spans="1:62" ht="120" customHeight="1" x14ac:dyDescent="0.2">
      <c r="A139" s="170" t="s">
        <v>178</v>
      </c>
      <c r="B139" s="132"/>
      <c r="C139" s="150">
        <v>0</v>
      </c>
      <c r="D139" s="150">
        <v>0</v>
      </c>
      <c r="E139" s="133">
        <v>201.60000000000002</v>
      </c>
      <c r="F139" s="134" t="s">
        <v>1196</v>
      </c>
      <c r="G139" s="86" t="s">
        <v>296</v>
      </c>
      <c r="H139" s="86" t="s">
        <v>478</v>
      </c>
      <c r="I139" s="89"/>
      <c r="J139" s="90" t="s">
        <v>192</v>
      </c>
      <c r="K139" s="86"/>
      <c r="L139" s="86"/>
      <c r="M139" s="92" t="s">
        <v>137</v>
      </c>
      <c r="N139" s="86" t="s">
        <v>108</v>
      </c>
      <c r="O139" s="163" t="s">
        <v>365</v>
      </c>
      <c r="P139" s="163" t="s">
        <v>385</v>
      </c>
      <c r="Q139" s="91" t="s">
        <v>329</v>
      </c>
      <c r="R139" s="91" t="s">
        <v>203</v>
      </c>
      <c r="S139" s="91" t="s">
        <v>1197</v>
      </c>
      <c r="T139" s="92">
        <v>10</v>
      </c>
      <c r="U139" s="93">
        <v>94</v>
      </c>
      <c r="V139" s="94">
        <v>46283</v>
      </c>
      <c r="W139" s="94">
        <v>46283</v>
      </c>
      <c r="X139" s="95">
        <v>9785171870874</v>
      </c>
      <c r="Y139" s="96">
        <v>12</v>
      </c>
      <c r="Z139" s="97">
        <v>7.2999999999999995E-2</v>
      </c>
      <c r="AA139" s="98" t="s">
        <v>479</v>
      </c>
      <c r="AB139" s="98" t="s">
        <v>480</v>
      </c>
      <c r="AC139" s="98" t="s">
        <v>402</v>
      </c>
      <c r="AD139" s="91" t="s">
        <v>369</v>
      </c>
      <c r="AE139" s="169" t="s">
        <v>193</v>
      </c>
      <c r="AF139" s="168"/>
      <c r="AG139" s="98" t="s">
        <v>425</v>
      </c>
      <c r="AH139" s="98"/>
      <c r="AI139" s="86" t="s">
        <v>481</v>
      </c>
      <c r="AJ139" s="101" t="s">
        <v>166</v>
      </c>
      <c r="AK139" s="91"/>
      <c r="AL139" s="100" t="s">
        <v>1198</v>
      </c>
      <c r="AM139" s="86" t="s">
        <v>183</v>
      </c>
      <c r="AN139" s="86" t="s">
        <v>141</v>
      </c>
      <c r="AO139" s="143">
        <f t="shared" si="9"/>
        <v>0</v>
      </c>
      <c r="AP139" s="85" t="s">
        <v>1199</v>
      </c>
      <c r="AQ139" s="100" t="s">
        <v>142</v>
      </c>
      <c r="AR139" s="97" t="s">
        <v>124</v>
      </c>
      <c r="AV139" s="99"/>
      <c r="AW139" s="159" t="s">
        <v>1200</v>
      </c>
      <c r="AX139" s="102" t="s">
        <v>1201</v>
      </c>
      <c r="AY139" s="157" t="s">
        <v>1183</v>
      </c>
      <c r="AZ139" s="159"/>
      <c r="BF139" s="103">
        <v>46294</v>
      </c>
      <c r="BG139" s="46"/>
      <c r="BH139" s="46"/>
      <c r="BI139" s="46">
        <f t="shared" si="10"/>
        <v>0</v>
      </c>
      <c r="BJ139" s="46">
        <f t="shared" si="11"/>
        <v>0</v>
      </c>
    </row>
    <row r="140" spans="1:62" ht="120" customHeight="1" x14ac:dyDescent="0.2">
      <c r="A140" s="170" t="s">
        <v>178</v>
      </c>
      <c r="B140" s="132"/>
      <c r="C140" s="150">
        <v>0</v>
      </c>
      <c r="D140" s="150">
        <v>0</v>
      </c>
      <c r="E140" s="133">
        <v>1367.1000000000001</v>
      </c>
      <c r="F140" s="134" t="s">
        <v>1937</v>
      </c>
      <c r="G140" s="86" t="s">
        <v>1938</v>
      </c>
      <c r="H140" s="86" t="s">
        <v>1939</v>
      </c>
      <c r="I140" s="89"/>
      <c r="J140" s="90">
        <v>5</v>
      </c>
      <c r="K140" s="86"/>
      <c r="L140" s="86"/>
      <c r="M140" s="92" t="s">
        <v>143</v>
      </c>
      <c r="N140" s="86" t="s">
        <v>108</v>
      </c>
      <c r="O140" s="163" t="s">
        <v>230</v>
      </c>
      <c r="P140" s="163" t="s">
        <v>500</v>
      </c>
      <c r="Q140" s="91" t="s">
        <v>329</v>
      </c>
      <c r="R140" s="91" t="s">
        <v>203</v>
      </c>
      <c r="S140" s="91" t="s">
        <v>1940</v>
      </c>
      <c r="T140" s="92">
        <v>10</v>
      </c>
      <c r="U140" s="93">
        <v>5</v>
      </c>
      <c r="V140" s="94">
        <v>45945</v>
      </c>
      <c r="W140" s="94">
        <v>46293</v>
      </c>
      <c r="X140" s="95">
        <v>9785171758721</v>
      </c>
      <c r="Y140" s="96">
        <v>448</v>
      </c>
      <c r="Z140" s="97">
        <v>0.55600000000000005</v>
      </c>
      <c r="AA140" s="98" t="s">
        <v>133</v>
      </c>
      <c r="AB140" s="98" t="s">
        <v>217</v>
      </c>
      <c r="AC140" s="98" t="s">
        <v>134</v>
      </c>
      <c r="AD140" s="91" t="s">
        <v>109</v>
      </c>
      <c r="AE140" s="135" t="s">
        <v>115</v>
      </c>
      <c r="AF140" s="168"/>
      <c r="AG140" s="98" t="s">
        <v>438</v>
      </c>
      <c r="AH140" s="98"/>
      <c r="AI140" s="86" t="s">
        <v>1941</v>
      </c>
      <c r="AJ140" s="101"/>
      <c r="AK140" s="91"/>
      <c r="AL140" s="100" t="s">
        <v>1942</v>
      </c>
      <c r="AM140" s="86" t="s">
        <v>279</v>
      </c>
      <c r="AN140" s="86" t="s">
        <v>225</v>
      </c>
      <c r="AO140" s="143">
        <f t="shared" si="9"/>
        <v>0</v>
      </c>
      <c r="AP140" s="85" t="s">
        <v>1943</v>
      </c>
      <c r="AQ140" s="100" t="s">
        <v>156</v>
      </c>
      <c r="AR140" s="97" t="s">
        <v>124</v>
      </c>
      <c r="AV140" s="99"/>
      <c r="AW140" s="159" t="s">
        <v>1944</v>
      </c>
      <c r="AX140" s="102"/>
      <c r="AY140" s="157" t="s">
        <v>1945</v>
      </c>
      <c r="AZ140" s="159"/>
      <c r="BF140" s="103">
        <v>46297</v>
      </c>
      <c r="BG140" s="46"/>
      <c r="BH140" s="46"/>
      <c r="BI140" s="46">
        <f t="shared" si="10"/>
        <v>0</v>
      </c>
      <c r="BJ140" s="46">
        <f t="shared" si="11"/>
        <v>0</v>
      </c>
    </row>
    <row r="141" spans="1:62" ht="120" customHeight="1" x14ac:dyDescent="0.2">
      <c r="A141" s="170" t="s">
        <v>178</v>
      </c>
      <c r="B141" s="132"/>
      <c r="C141" s="150">
        <v>0</v>
      </c>
      <c r="D141" s="150">
        <v>0</v>
      </c>
      <c r="E141" s="133">
        <v>825.30000000000007</v>
      </c>
      <c r="F141" s="134" t="s">
        <v>1946</v>
      </c>
      <c r="G141" s="86" t="s">
        <v>1947</v>
      </c>
      <c r="H141" s="86" t="s">
        <v>1948</v>
      </c>
      <c r="I141" s="89"/>
      <c r="J141" s="90">
        <v>6</v>
      </c>
      <c r="K141" s="86"/>
      <c r="L141" s="86"/>
      <c r="M141" s="92" t="s">
        <v>132</v>
      </c>
      <c r="N141" s="86" t="s">
        <v>108</v>
      </c>
      <c r="O141" s="163" t="s">
        <v>171</v>
      </c>
      <c r="P141" s="163" t="s">
        <v>187</v>
      </c>
      <c r="Q141" s="91" t="s">
        <v>329</v>
      </c>
      <c r="R141" s="91" t="s">
        <v>203</v>
      </c>
      <c r="S141" s="91" t="s">
        <v>1949</v>
      </c>
      <c r="T141" s="92">
        <v>10</v>
      </c>
      <c r="U141" s="93">
        <v>14</v>
      </c>
      <c r="V141" s="94">
        <v>44620</v>
      </c>
      <c r="W141" s="94">
        <v>46294</v>
      </c>
      <c r="X141" s="95">
        <v>9785171461430</v>
      </c>
      <c r="Y141" s="96">
        <v>320</v>
      </c>
      <c r="Z141" s="97">
        <v>0.42699999999999999</v>
      </c>
      <c r="AA141" s="98" t="s">
        <v>133</v>
      </c>
      <c r="AB141" s="98" t="s">
        <v>135</v>
      </c>
      <c r="AC141" s="98" t="s">
        <v>134</v>
      </c>
      <c r="AD141" s="91" t="s">
        <v>109</v>
      </c>
      <c r="AE141" s="135" t="s">
        <v>115</v>
      </c>
      <c r="AF141" s="168"/>
      <c r="AG141" s="98" t="s">
        <v>362</v>
      </c>
      <c r="AH141" s="98"/>
      <c r="AI141" s="86" t="s">
        <v>1948</v>
      </c>
      <c r="AJ141" s="101"/>
      <c r="AK141" s="91"/>
      <c r="AL141" s="100" t="s">
        <v>1950</v>
      </c>
      <c r="AM141" s="86" t="s">
        <v>227</v>
      </c>
      <c r="AN141" s="86" t="s">
        <v>225</v>
      </c>
      <c r="AO141" s="143">
        <f t="shared" si="9"/>
        <v>0</v>
      </c>
      <c r="AP141" s="85" t="s">
        <v>1951</v>
      </c>
      <c r="AQ141" s="100" t="s">
        <v>110</v>
      </c>
      <c r="AR141" s="97" t="s">
        <v>124</v>
      </c>
      <c r="AV141" s="99"/>
      <c r="AW141" s="159" t="s">
        <v>1952</v>
      </c>
      <c r="AX141" s="102" t="s">
        <v>1953</v>
      </c>
      <c r="AY141" s="157" t="s">
        <v>1954</v>
      </c>
      <c r="AZ141" s="159"/>
      <c r="BF141" s="103">
        <v>46297</v>
      </c>
      <c r="BG141" s="46"/>
      <c r="BH141" s="46"/>
      <c r="BI141" s="46">
        <f t="shared" si="10"/>
        <v>0</v>
      </c>
      <c r="BJ141" s="46">
        <f t="shared" si="11"/>
        <v>0</v>
      </c>
    </row>
    <row r="142" spans="1:62" ht="120" customHeight="1" x14ac:dyDescent="0.2">
      <c r="A142" s="170" t="s">
        <v>178</v>
      </c>
      <c r="B142" s="132"/>
      <c r="C142" s="150">
        <v>0</v>
      </c>
      <c r="D142" s="150">
        <v>0</v>
      </c>
      <c r="E142" s="133">
        <v>604.80000000000007</v>
      </c>
      <c r="F142" s="134" t="s">
        <v>1955</v>
      </c>
      <c r="G142" s="86" t="s">
        <v>539</v>
      </c>
      <c r="H142" s="86" t="s">
        <v>1956</v>
      </c>
      <c r="I142" s="89"/>
      <c r="J142" s="90" t="s">
        <v>192</v>
      </c>
      <c r="K142" s="86"/>
      <c r="L142" s="86"/>
      <c r="M142" s="92" t="s">
        <v>132</v>
      </c>
      <c r="N142" s="86" t="s">
        <v>108</v>
      </c>
      <c r="O142" s="163" t="s">
        <v>492</v>
      </c>
      <c r="P142" s="163" t="s">
        <v>493</v>
      </c>
      <c r="Q142" s="91" t="s">
        <v>329</v>
      </c>
      <c r="R142" s="91" t="s">
        <v>203</v>
      </c>
      <c r="S142" s="91" t="s">
        <v>1957</v>
      </c>
      <c r="T142" s="92">
        <v>10</v>
      </c>
      <c r="U142" s="93">
        <v>8</v>
      </c>
      <c r="V142" s="94">
        <v>46293</v>
      </c>
      <c r="W142" s="94">
        <v>46293</v>
      </c>
      <c r="X142" s="95">
        <v>9785171896010</v>
      </c>
      <c r="Y142" s="96">
        <v>256</v>
      </c>
      <c r="Z142" s="97">
        <v>0.26</v>
      </c>
      <c r="AA142" s="98" t="s">
        <v>133</v>
      </c>
      <c r="AB142" s="98" t="s">
        <v>135</v>
      </c>
      <c r="AC142" s="98" t="s">
        <v>134</v>
      </c>
      <c r="AD142" s="91">
        <v>3</v>
      </c>
      <c r="AE142" s="169" t="s">
        <v>193</v>
      </c>
      <c r="AF142" s="168"/>
      <c r="AG142" s="98" t="s">
        <v>1958</v>
      </c>
      <c r="AH142" s="98"/>
      <c r="AI142" s="86" t="s">
        <v>1956</v>
      </c>
      <c r="AJ142" s="101"/>
      <c r="AK142" s="91"/>
      <c r="AL142" s="100" t="s">
        <v>1959</v>
      </c>
      <c r="AM142" s="86" t="s">
        <v>285</v>
      </c>
      <c r="AN142" s="86" t="s">
        <v>225</v>
      </c>
      <c r="AO142" s="143">
        <f t="shared" si="9"/>
        <v>0</v>
      </c>
      <c r="AP142" s="85" t="s">
        <v>1960</v>
      </c>
      <c r="AQ142" s="100" t="s">
        <v>156</v>
      </c>
      <c r="AR142" s="97" t="s">
        <v>124</v>
      </c>
      <c r="AV142" s="99"/>
      <c r="AW142" s="159" t="s">
        <v>1961</v>
      </c>
      <c r="AX142" s="102"/>
      <c r="AY142" s="157" t="s">
        <v>1962</v>
      </c>
      <c r="AZ142" s="159"/>
      <c r="BF142" s="103">
        <v>46297</v>
      </c>
      <c r="BG142" s="46"/>
      <c r="BH142" s="46"/>
      <c r="BI142" s="46">
        <f t="shared" si="10"/>
        <v>0</v>
      </c>
      <c r="BJ142" s="46">
        <f t="shared" si="11"/>
        <v>0</v>
      </c>
    </row>
    <row r="143" spans="1:62" ht="120" customHeight="1" x14ac:dyDescent="0.2">
      <c r="A143" s="170" t="s">
        <v>178</v>
      </c>
      <c r="B143" s="132"/>
      <c r="C143" s="150">
        <v>0</v>
      </c>
      <c r="D143" s="150">
        <v>0</v>
      </c>
      <c r="E143" s="133">
        <v>1052.1000000000001</v>
      </c>
      <c r="F143" s="134" t="s">
        <v>1631</v>
      </c>
      <c r="G143" s="86" t="s">
        <v>1632</v>
      </c>
      <c r="H143" s="86" t="s">
        <v>463</v>
      </c>
      <c r="I143" s="89"/>
      <c r="J143" s="90">
        <v>4</v>
      </c>
      <c r="K143" s="86"/>
      <c r="L143" s="86"/>
      <c r="M143" s="92" t="s">
        <v>132</v>
      </c>
      <c r="N143" s="86" t="s">
        <v>108</v>
      </c>
      <c r="O143" s="163" t="s">
        <v>310</v>
      </c>
      <c r="P143" s="163" t="s">
        <v>514</v>
      </c>
      <c r="Q143" s="91" t="s">
        <v>329</v>
      </c>
      <c r="R143" s="91" t="s">
        <v>203</v>
      </c>
      <c r="S143" s="91" t="s">
        <v>1633</v>
      </c>
      <c r="T143" s="92">
        <v>10</v>
      </c>
      <c r="U143" s="93">
        <v>8</v>
      </c>
      <c r="V143" s="94">
        <v>45836</v>
      </c>
      <c r="W143" s="94">
        <v>46291</v>
      </c>
      <c r="X143" s="95">
        <v>9785171738624</v>
      </c>
      <c r="Y143" s="96">
        <v>192</v>
      </c>
      <c r="Z143" s="97">
        <v>0.52200000000000002</v>
      </c>
      <c r="AA143" s="98" t="s">
        <v>133</v>
      </c>
      <c r="AB143" s="98" t="s">
        <v>198</v>
      </c>
      <c r="AC143" s="98" t="s">
        <v>134</v>
      </c>
      <c r="AD143" s="91" t="s">
        <v>109</v>
      </c>
      <c r="AE143" s="135" t="s">
        <v>115</v>
      </c>
      <c r="AF143" s="168"/>
      <c r="AG143" s="98" t="s">
        <v>456</v>
      </c>
      <c r="AH143" s="98"/>
      <c r="AI143" s="86" t="s">
        <v>464</v>
      </c>
      <c r="AJ143" s="101"/>
      <c r="AK143" s="91"/>
      <c r="AL143" s="100" t="s">
        <v>1634</v>
      </c>
      <c r="AM143" s="86" t="s">
        <v>254</v>
      </c>
      <c r="AN143" s="86" t="s">
        <v>225</v>
      </c>
      <c r="AO143" s="143">
        <f t="shared" si="9"/>
        <v>0</v>
      </c>
      <c r="AP143" s="85" t="s">
        <v>1635</v>
      </c>
      <c r="AQ143" s="100" t="s">
        <v>156</v>
      </c>
      <c r="AR143" s="97" t="s">
        <v>124</v>
      </c>
      <c r="AV143" s="99"/>
      <c r="AW143" s="159" t="s">
        <v>1636</v>
      </c>
      <c r="AX143" s="102"/>
      <c r="AY143" s="157" t="s">
        <v>1637</v>
      </c>
      <c r="AZ143" s="159"/>
      <c r="BF143" s="103">
        <v>46296</v>
      </c>
      <c r="BG143" s="46"/>
      <c r="BH143" s="46"/>
      <c r="BI143" s="46">
        <f t="shared" si="10"/>
        <v>0</v>
      </c>
      <c r="BJ143" s="46">
        <f t="shared" si="11"/>
        <v>0</v>
      </c>
    </row>
    <row r="144" spans="1:62" ht="120" customHeight="1" x14ac:dyDescent="0.2">
      <c r="A144" s="170" t="s">
        <v>178</v>
      </c>
      <c r="B144" s="132"/>
      <c r="C144" s="150">
        <v>0</v>
      </c>
      <c r="D144" s="150">
        <v>0</v>
      </c>
      <c r="E144" s="133">
        <v>299.25</v>
      </c>
      <c r="F144" s="134" t="s">
        <v>1415</v>
      </c>
      <c r="G144" s="86" t="s">
        <v>204</v>
      </c>
      <c r="H144" s="86" t="s">
        <v>482</v>
      </c>
      <c r="I144" s="89"/>
      <c r="J144" s="90" t="s">
        <v>192</v>
      </c>
      <c r="K144" s="86"/>
      <c r="L144" s="86"/>
      <c r="M144" s="92" t="s">
        <v>137</v>
      </c>
      <c r="N144" s="86" t="s">
        <v>108</v>
      </c>
      <c r="O144" s="163" t="s">
        <v>218</v>
      </c>
      <c r="P144" s="163" t="s">
        <v>218</v>
      </c>
      <c r="Q144" s="91" t="s">
        <v>329</v>
      </c>
      <c r="R144" s="91" t="s">
        <v>203</v>
      </c>
      <c r="S144" s="91" t="s">
        <v>1416</v>
      </c>
      <c r="T144" s="92">
        <v>10</v>
      </c>
      <c r="U144" s="93">
        <v>32</v>
      </c>
      <c r="V144" s="94">
        <v>46293</v>
      </c>
      <c r="W144" s="94">
        <v>46293</v>
      </c>
      <c r="X144" s="95">
        <v>9785171900601</v>
      </c>
      <c r="Y144" s="96">
        <v>64</v>
      </c>
      <c r="Z144" s="97">
        <v>0.17699999999999999</v>
      </c>
      <c r="AA144" s="98" t="s">
        <v>349</v>
      </c>
      <c r="AB144" s="98" t="s">
        <v>188</v>
      </c>
      <c r="AC144" s="98" t="s">
        <v>134</v>
      </c>
      <c r="AD144" s="91" t="s">
        <v>109</v>
      </c>
      <c r="AE144" s="169" t="s">
        <v>193</v>
      </c>
      <c r="AF144" s="168"/>
      <c r="AG144" s="98" t="s">
        <v>496</v>
      </c>
      <c r="AH144" s="98"/>
      <c r="AI144" s="86" t="s">
        <v>483</v>
      </c>
      <c r="AJ144" s="101" t="s">
        <v>148</v>
      </c>
      <c r="AK144" s="91"/>
      <c r="AL144" s="100" t="s">
        <v>1417</v>
      </c>
      <c r="AM144" s="86" t="s">
        <v>219</v>
      </c>
      <c r="AN144" s="86" t="s">
        <v>141</v>
      </c>
      <c r="AO144" s="143">
        <f t="shared" si="9"/>
        <v>0</v>
      </c>
      <c r="AP144" s="85" t="s">
        <v>1418</v>
      </c>
      <c r="AQ144" s="100" t="s">
        <v>146</v>
      </c>
      <c r="AR144" s="97" t="s">
        <v>124</v>
      </c>
      <c r="AV144" s="99"/>
      <c r="AW144" s="159" t="s">
        <v>1419</v>
      </c>
      <c r="AX144" s="102"/>
      <c r="AY144" s="157" t="s">
        <v>1420</v>
      </c>
      <c r="AZ144" s="159"/>
      <c r="BF144" s="103">
        <v>46295</v>
      </c>
      <c r="BG144" s="46"/>
      <c r="BH144" s="46"/>
      <c r="BI144" s="46">
        <f t="shared" si="10"/>
        <v>0</v>
      </c>
      <c r="BJ144" s="46">
        <f t="shared" si="11"/>
        <v>0</v>
      </c>
    </row>
    <row r="145" spans="1:62" ht="120" customHeight="1" x14ac:dyDescent="0.2">
      <c r="A145" s="170" t="s">
        <v>178</v>
      </c>
      <c r="B145" s="132"/>
      <c r="C145" s="150">
        <v>0</v>
      </c>
      <c r="D145" s="150">
        <v>0</v>
      </c>
      <c r="E145" s="133">
        <v>453.6</v>
      </c>
      <c r="F145" s="134" t="s">
        <v>971</v>
      </c>
      <c r="G145" s="86" t="s">
        <v>972</v>
      </c>
      <c r="H145" s="86" t="s">
        <v>973</v>
      </c>
      <c r="I145" s="89"/>
      <c r="J145" s="90" t="s">
        <v>192</v>
      </c>
      <c r="K145" s="86"/>
      <c r="L145" s="86"/>
      <c r="M145" s="92" t="s">
        <v>137</v>
      </c>
      <c r="N145" s="86" t="s">
        <v>108</v>
      </c>
      <c r="O145" s="163" t="s">
        <v>316</v>
      </c>
      <c r="P145" s="163" t="s">
        <v>383</v>
      </c>
      <c r="Q145" s="91" t="s">
        <v>329</v>
      </c>
      <c r="R145" s="91" t="s">
        <v>203</v>
      </c>
      <c r="S145" s="91" t="s">
        <v>974</v>
      </c>
      <c r="T145" s="92">
        <v>10</v>
      </c>
      <c r="U145" s="93">
        <v>10</v>
      </c>
      <c r="V145" s="94">
        <v>46287</v>
      </c>
      <c r="W145" s="94">
        <v>46287</v>
      </c>
      <c r="X145" s="95">
        <v>9785171855802</v>
      </c>
      <c r="Y145" s="96">
        <v>64</v>
      </c>
      <c r="Z145" s="97">
        <v>0.192</v>
      </c>
      <c r="AA145" s="98" t="s">
        <v>154</v>
      </c>
      <c r="AB145" s="98" t="s">
        <v>158</v>
      </c>
      <c r="AC145" s="98" t="s">
        <v>155</v>
      </c>
      <c r="AD145" s="91">
        <v>3</v>
      </c>
      <c r="AE145" s="169" t="s">
        <v>193</v>
      </c>
      <c r="AF145" s="168"/>
      <c r="AG145" s="98" t="s">
        <v>425</v>
      </c>
      <c r="AH145" s="98"/>
      <c r="AI145" s="86" t="s">
        <v>975</v>
      </c>
      <c r="AJ145" s="101" t="s">
        <v>161</v>
      </c>
      <c r="AK145" s="91"/>
      <c r="AL145" s="100" t="s">
        <v>976</v>
      </c>
      <c r="AM145" s="86" t="s">
        <v>183</v>
      </c>
      <c r="AN145" s="86" t="s">
        <v>141</v>
      </c>
      <c r="AO145" s="143">
        <f t="shared" si="9"/>
        <v>0</v>
      </c>
      <c r="AP145" s="85" t="s">
        <v>977</v>
      </c>
      <c r="AQ145" s="100" t="s">
        <v>142</v>
      </c>
      <c r="AR145" s="97" t="s">
        <v>124</v>
      </c>
      <c r="AV145" s="99"/>
      <c r="AW145" s="159" t="s">
        <v>978</v>
      </c>
      <c r="AX145" s="102" t="s">
        <v>979</v>
      </c>
      <c r="AY145" s="157" t="s">
        <v>980</v>
      </c>
      <c r="AZ145" s="159" t="s">
        <v>360</v>
      </c>
      <c r="BF145" s="103">
        <v>46293</v>
      </c>
      <c r="BG145" s="46"/>
      <c r="BH145" s="46"/>
      <c r="BI145" s="46">
        <f t="shared" si="10"/>
        <v>0</v>
      </c>
      <c r="BJ145" s="46">
        <f t="shared" si="11"/>
        <v>0</v>
      </c>
    </row>
    <row r="146" spans="1:62" ht="120" customHeight="1" x14ac:dyDescent="0.2">
      <c r="A146" s="170" t="s">
        <v>178</v>
      </c>
      <c r="B146" s="132"/>
      <c r="C146" s="150">
        <v>0</v>
      </c>
      <c r="D146" s="150">
        <v>0</v>
      </c>
      <c r="E146" s="133">
        <v>453.6</v>
      </c>
      <c r="F146" s="134" t="s">
        <v>981</v>
      </c>
      <c r="G146" s="86" t="s">
        <v>982</v>
      </c>
      <c r="H146" s="86" t="s">
        <v>545</v>
      </c>
      <c r="I146" s="89"/>
      <c r="J146" s="90">
        <v>5</v>
      </c>
      <c r="K146" s="86"/>
      <c r="L146" s="86"/>
      <c r="M146" s="92" t="s">
        <v>132</v>
      </c>
      <c r="N146" s="86" t="s">
        <v>108</v>
      </c>
      <c r="O146" s="163" t="s">
        <v>213</v>
      </c>
      <c r="P146" s="163" t="s">
        <v>338</v>
      </c>
      <c r="Q146" s="91" t="s">
        <v>329</v>
      </c>
      <c r="R146" s="91" t="s">
        <v>203</v>
      </c>
      <c r="S146" s="91" t="s">
        <v>983</v>
      </c>
      <c r="T146" s="92">
        <v>22</v>
      </c>
      <c r="U146" s="93">
        <v>24</v>
      </c>
      <c r="V146" s="94">
        <v>46119</v>
      </c>
      <c r="W146" s="94">
        <v>46289</v>
      </c>
      <c r="X146" s="95">
        <v>9785171846688</v>
      </c>
      <c r="Y146" s="96">
        <v>224</v>
      </c>
      <c r="Z146" s="97">
        <v>0.21199999999999999</v>
      </c>
      <c r="AA146" s="98" t="s">
        <v>144</v>
      </c>
      <c r="AB146" s="98" t="s">
        <v>181</v>
      </c>
      <c r="AC146" s="98" t="s">
        <v>145</v>
      </c>
      <c r="AD146" s="91" t="s">
        <v>109</v>
      </c>
      <c r="AE146" s="135" t="s">
        <v>115</v>
      </c>
      <c r="AF146" s="168"/>
      <c r="AG146" s="98" t="s">
        <v>546</v>
      </c>
      <c r="AH146" s="98"/>
      <c r="AI146" s="86" t="s">
        <v>547</v>
      </c>
      <c r="AJ146" s="101"/>
      <c r="AK146" s="91"/>
      <c r="AL146" s="100" t="s">
        <v>984</v>
      </c>
      <c r="AM146" s="86" t="s">
        <v>240</v>
      </c>
      <c r="AN146" s="86" t="s">
        <v>225</v>
      </c>
      <c r="AO146" s="143">
        <f t="shared" ref="AO146:AO177" si="12">C146*U146+D146</f>
        <v>0</v>
      </c>
      <c r="AP146" s="85" t="s">
        <v>985</v>
      </c>
      <c r="AQ146" s="100" t="s">
        <v>153</v>
      </c>
      <c r="AR146" s="97" t="s">
        <v>124</v>
      </c>
      <c r="AV146" s="99"/>
      <c r="AW146" s="159" t="s">
        <v>986</v>
      </c>
      <c r="AX146" s="102"/>
      <c r="AY146" s="157" t="s">
        <v>987</v>
      </c>
      <c r="AZ146" s="159"/>
      <c r="BF146" s="103">
        <v>46293</v>
      </c>
      <c r="BG146" s="46"/>
      <c r="BH146" s="46"/>
      <c r="BI146" s="46">
        <f t="shared" ref="BI146:BI177" si="13">AO146*E146</f>
        <v>0</v>
      </c>
      <c r="BJ146" s="46">
        <f t="shared" ref="BJ146:BJ177" si="14">AO146*Z146</f>
        <v>0</v>
      </c>
    </row>
    <row r="147" spans="1:62" ht="120" customHeight="1" x14ac:dyDescent="0.2">
      <c r="A147" s="170" t="s">
        <v>178</v>
      </c>
      <c r="B147" s="132"/>
      <c r="C147" s="150">
        <v>0</v>
      </c>
      <c r="D147" s="150">
        <v>0</v>
      </c>
      <c r="E147" s="133">
        <v>332.85</v>
      </c>
      <c r="F147" s="134" t="s">
        <v>1638</v>
      </c>
      <c r="G147" s="86" t="s">
        <v>1639</v>
      </c>
      <c r="H147" s="86" t="s">
        <v>545</v>
      </c>
      <c r="I147" s="89"/>
      <c r="J147" s="90">
        <v>4</v>
      </c>
      <c r="K147" s="86"/>
      <c r="L147" s="86"/>
      <c r="M147" s="92" t="s">
        <v>132</v>
      </c>
      <c r="N147" s="86" t="s">
        <v>108</v>
      </c>
      <c r="O147" s="163" t="s">
        <v>213</v>
      </c>
      <c r="P147" s="163" t="s">
        <v>338</v>
      </c>
      <c r="Q147" s="91" t="s">
        <v>329</v>
      </c>
      <c r="R147" s="91" t="s">
        <v>203</v>
      </c>
      <c r="S147" s="91" t="s">
        <v>1640</v>
      </c>
      <c r="T147" s="92">
        <v>22</v>
      </c>
      <c r="U147" s="93">
        <v>12</v>
      </c>
      <c r="V147" s="94">
        <v>45446</v>
      </c>
      <c r="W147" s="94">
        <v>46291</v>
      </c>
      <c r="X147" s="95">
        <v>9785171629236</v>
      </c>
      <c r="Y147" s="96">
        <v>160</v>
      </c>
      <c r="Z147" s="97">
        <v>0.17799999999999999</v>
      </c>
      <c r="AA147" s="98" t="s">
        <v>144</v>
      </c>
      <c r="AB147" s="98" t="s">
        <v>172</v>
      </c>
      <c r="AC147" s="98" t="s">
        <v>145</v>
      </c>
      <c r="AD147" s="91" t="s">
        <v>109</v>
      </c>
      <c r="AE147" s="135" t="s">
        <v>115</v>
      </c>
      <c r="AF147" s="168"/>
      <c r="AG147" s="98" t="s">
        <v>354</v>
      </c>
      <c r="AH147" s="98"/>
      <c r="AI147" s="86" t="s">
        <v>547</v>
      </c>
      <c r="AJ147" s="101"/>
      <c r="AK147" s="91"/>
      <c r="AL147" s="100" t="s">
        <v>1641</v>
      </c>
      <c r="AM147" s="86" t="s">
        <v>271</v>
      </c>
      <c r="AN147" s="86" t="s">
        <v>225</v>
      </c>
      <c r="AO147" s="143">
        <f t="shared" si="12"/>
        <v>0</v>
      </c>
      <c r="AP147" s="85" t="s">
        <v>1642</v>
      </c>
      <c r="AQ147" s="100" t="s">
        <v>110</v>
      </c>
      <c r="AR147" s="97" t="s">
        <v>124</v>
      </c>
      <c r="AV147" s="99"/>
      <c r="AW147" s="159" t="s">
        <v>1643</v>
      </c>
      <c r="AX147" s="102"/>
      <c r="AY147" s="157" t="s">
        <v>1644</v>
      </c>
      <c r="AZ147" s="159"/>
      <c r="BF147" s="103">
        <v>46296</v>
      </c>
      <c r="BG147" s="46"/>
      <c r="BH147" s="46"/>
      <c r="BI147" s="46">
        <f t="shared" si="13"/>
        <v>0</v>
      </c>
      <c r="BJ147" s="46">
        <f t="shared" si="14"/>
        <v>0</v>
      </c>
    </row>
    <row r="148" spans="1:62" ht="120" customHeight="1" x14ac:dyDescent="0.2">
      <c r="A148" s="170" t="s">
        <v>178</v>
      </c>
      <c r="B148" s="132"/>
      <c r="C148" s="150">
        <v>0</v>
      </c>
      <c r="D148" s="150">
        <v>0</v>
      </c>
      <c r="E148" s="133">
        <v>516.6</v>
      </c>
      <c r="F148" s="134" t="s">
        <v>1645</v>
      </c>
      <c r="G148" s="86" t="s">
        <v>204</v>
      </c>
      <c r="H148" s="86" t="s">
        <v>448</v>
      </c>
      <c r="I148" s="89"/>
      <c r="J148" s="90" t="s">
        <v>192</v>
      </c>
      <c r="K148" s="86"/>
      <c r="L148" s="86"/>
      <c r="M148" s="92" t="s">
        <v>137</v>
      </c>
      <c r="N148" s="86" t="s">
        <v>108</v>
      </c>
      <c r="O148" s="163" t="s">
        <v>147</v>
      </c>
      <c r="P148" s="163" t="s">
        <v>294</v>
      </c>
      <c r="Q148" s="91" t="s">
        <v>329</v>
      </c>
      <c r="R148" s="91" t="s">
        <v>203</v>
      </c>
      <c r="S148" s="91" t="s">
        <v>1646</v>
      </c>
      <c r="T148" s="92">
        <v>10</v>
      </c>
      <c r="U148" s="93">
        <v>12</v>
      </c>
      <c r="V148" s="94">
        <v>46276</v>
      </c>
      <c r="W148" s="94">
        <v>46276</v>
      </c>
      <c r="X148" s="95">
        <v>9785171899509</v>
      </c>
      <c r="Y148" s="96">
        <v>160</v>
      </c>
      <c r="Z148" s="97">
        <v>0.251</v>
      </c>
      <c r="AA148" s="98" t="s">
        <v>144</v>
      </c>
      <c r="AB148" s="98" t="s">
        <v>188</v>
      </c>
      <c r="AC148" s="98" t="s">
        <v>145</v>
      </c>
      <c r="AD148" s="91" t="s">
        <v>109</v>
      </c>
      <c r="AE148" s="169" t="s">
        <v>193</v>
      </c>
      <c r="AF148" s="168"/>
      <c r="AG148" s="98" t="s">
        <v>455</v>
      </c>
      <c r="AH148" s="98"/>
      <c r="AI148" s="86" t="s">
        <v>449</v>
      </c>
      <c r="AJ148" s="101" t="s">
        <v>140</v>
      </c>
      <c r="AK148" s="91"/>
      <c r="AL148" s="100" t="s">
        <v>1647</v>
      </c>
      <c r="AM148" s="86" t="s">
        <v>266</v>
      </c>
      <c r="AN148" s="86" t="s">
        <v>141</v>
      </c>
      <c r="AO148" s="143">
        <f t="shared" si="12"/>
        <v>0</v>
      </c>
      <c r="AP148" s="85" t="s">
        <v>1648</v>
      </c>
      <c r="AQ148" s="100" t="s">
        <v>146</v>
      </c>
      <c r="AR148" s="97" t="s">
        <v>124</v>
      </c>
      <c r="AV148" s="99"/>
      <c r="AW148" s="159" t="s">
        <v>1649</v>
      </c>
      <c r="AX148" s="102"/>
      <c r="AY148" s="157" t="s">
        <v>1650</v>
      </c>
      <c r="AZ148" s="159"/>
      <c r="BF148" s="103">
        <v>46296</v>
      </c>
      <c r="BG148" s="46"/>
      <c r="BH148" s="46"/>
      <c r="BI148" s="46">
        <f t="shared" si="13"/>
        <v>0</v>
      </c>
      <c r="BJ148" s="46">
        <f t="shared" si="14"/>
        <v>0</v>
      </c>
    </row>
    <row r="149" spans="1:62" ht="120" customHeight="1" x14ac:dyDescent="0.2">
      <c r="A149" s="170" t="s">
        <v>178</v>
      </c>
      <c r="B149" s="132"/>
      <c r="C149" s="150">
        <v>0</v>
      </c>
      <c r="D149" s="150">
        <v>0</v>
      </c>
      <c r="E149" s="133">
        <v>1001.7</v>
      </c>
      <c r="F149" s="134" t="s">
        <v>1963</v>
      </c>
      <c r="G149" s="86" t="s">
        <v>1964</v>
      </c>
      <c r="H149" s="86" t="s">
        <v>1965</v>
      </c>
      <c r="I149" s="89"/>
      <c r="J149" s="90" t="s">
        <v>192</v>
      </c>
      <c r="K149" s="86"/>
      <c r="L149" s="86"/>
      <c r="M149" s="92" t="s">
        <v>132</v>
      </c>
      <c r="N149" s="86" t="s">
        <v>108</v>
      </c>
      <c r="O149" s="163" t="s">
        <v>310</v>
      </c>
      <c r="P149" s="163" t="s">
        <v>514</v>
      </c>
      <c r="Q149" s="91" t="s">
        <v>329</v>
      </c>
      <c r="R149" s="91" t="s">
        <v>203</v>
      </c>
      <c r="S149" s="91" t="s">
        <v>1966</v>
      </c>
      <c r="T149" s="92">
        <v>10</v>
      </c>
      <c r="U149" s="93">
        <v>12</v>
      </c>
      <c r="V149" s="94">
        <v>46295</v>
      </c>
      <c r="W149" s="94">
        <v>46295</v>
      </c>
      <c r="X149" s="95">
        <v>9785171889388</v>
      </c>
      <c r="Y149" s="96">
        <v>416</v>
      </c>
      <c r="Z149" s="97">
        <v>0.42199999999999999</v>
      </c>
      <c r="AA149" s="98" t="s">
        <v>167</v>
      </c>
      <c r="AB149" s="98" t="s">
        <v>274</v>
      </c>
      <c r="AC149" s="98" t="s">
        <v>168</v>
      </c>
      <c r="AD149" s="91">
        <v>3</v>
      </c>
      <c r="AE149" s="169" t="s">
        <v>193</v>
      </c>
      <c r="AF149" s="168"/>
      <c r="AG149" s="98" t="s">
        <v>1967</v>
      </c>
      <c r="AH149" s="98"/>
      <c r="AI149" s="86" t="s">
        <v>1965</v>
      </c>
      <c r="AJ149" s="101"/>
      <c r="AK149" s="91" t="s">
        <v>1968</v>
      </c>
      <c r="AL149" s="100" t="s">
        <v>1969</v>
      </c>
      <c r="AM149" s="86" t="s">
        <v>298</v>
      </c>
      <c r="AN149" s="86" t="s">
        <v>225</v>
      </c>
      <c r="AO149" s="143">
        <f t="shared" si="12"/>
        <v>0</v>
      </c>
      <c r="AP149" s="85" t="s">
        <v>1970</v>
      </c>
      <c r="AQ149" s="100" t="s">
        <v>156</v>
      </c>
      <c r="AR149" s="97" t="s">
        <v>124</v>
      </c>
      <c r="AV149" s="99"/>
      <c r="AW149" s="159" t="s">
        <v>1971</v>
      </c>
      <c r="AX149" s="102"/>
      <c r="AY149" s="157" t="s">
        <v>1972</v>
      </c>
      <c r="AZ149" s="159"/>
      <c r="BF149" s="103">
        <v>46297</v>
      </c>
      <c r="BG149" s="46"/>
      <c r="BH149" s="46"/>
      <c r="BI149" s="46">
        <f t="shared" si="13"/>
        <v>0</v>
      </c>
      <c r="BJ149" s="46">
        <f t="shared" si="14"/>
        <v>0</v>
      </c>
    </row>
    <row r="150" spans="1:62" ht="120" customHeight="1" x14ac:dyDescent="0.2">
      <c r="A150" s="170" t="s">
        <v>178</v>
      </c>
      <c r="B150" s="132"/>
      <c r="C150" s="150">
        <v>0</v>
      </c>
      <c r="D150" s="150">
        <v>0</v>
      </c>
      <c r="E150" s="133">
        <v>825.30000000000007</v>
      </c>
      <c r="F150" s="134" t="s">
        <v>988</v>
      </c>
      <c r="G150" s="86" t="s">
        <v>989</v>
      </c>
      <c r="H150" s="86" t="s">
        <v>990</v>
      </c>
      <c r="I150" s="89"/>
      <c r="J150" s="90">
        <v>5</v>
      </c>
      <c r="K150" s="86"/>
      <c r="L150" s="86"/>
      <c r="M150" s="92" t="s">
        <v>132</v>
      </c>
      <c r="N150" s="86" t="s">
        <v>108</v>
      </c>
      <c r="O150" s="163" t="s">
        <v>228</v>
      </c>
      <c r="P150" s="163" t="s">
        <v>245</v>
      </c>
      <c r="Q150" s="91" t="s">
        <v>329</v>
      </c>
      <c r="R150" s="91" t="s">
        <v>203</v>
      </c>
      <c r="S150" s="91" t="s">
        <v>991</v>
      </c>
      <c r="T150" s="92">
        <v>10</v>
      </c>
      <c r="U150" s="93">
        <v>10</v>
      </c>
      <c r="V150" s="94">
        <v>44916</v>
      </c>
      <c r="W150" s="94">
        <v>46288</v>
      </c>
      <c r="X150" s="95">
        <v>9785171515140</v>
      </c>
      <c r="Y150" s="96">
        <v>144</v>
      </c>
      <c r="Z150" s="97">
        <v>0.55200000000000005</v>
      </c>
      <c r="AA150" s="98" t="s">
        <v>154</v>
      </c>
      <c r="AB150" s="98" t="s">
        <v>158</v>
      </c>
      <c r="AC150" s="98" t="s">
        <v>155</v>
      </c>
      <c r="AD150" s="91" t="s">
        <v>109</v>
      </c>
      <c r="AE150" s="135" t="s">
        <v>115</v>
      </c>
      <c r="AF150" s="168"/>
      <c r="AG150" s="98" t="s">
        <v>439</v>
      </c>
      <c r="AH150" s="98"/>
      <c r="AI150" s="86" t="s">
        <v>992</v>
      </c>
      <c r="AJ150" s="101"/>
      <c r="AK150" s="91"/>
      <c r="AL150" s="100" t="s">
        <v>993</v>
      </c>
      <c r="AM150" s="86" t="s">
        <v>278</v>
      </c>
      <c r="AN150" s="86" t="s">
        <v>225</v>
      </c>
      <c r="AO150" s="143">
        <f t="shared" si="12"/>
        <v>0</v>
      </c>
      <c r="AP150" s="85" t="s">
        <v>994</v>
      </c>
      <c r="AQ150" s="100" t="s">
        <v>156</v>
      </c>
      <c r="AR150" s="97" t="s">
        <v>124</v>
      </c>
      <c r="AV150" s="99"/>
      <c r="AW150" s="159" t="s">
        <v>995</v>
      </c>
      <c r="AX150" s="102"/>
      <c r="AY150" s="157" t="s">
        <v>996</v>
      </c>
      <c r="AZ150" s="159"/>
      <c r="BF150" s="103">
        <v>46293</v>
      </c>
      <c r="BG150" s="46"/>
      <c r="BH150" s="46"/>
      <c r="BI150" s="46">
        <f t="shared" si="13"/>
        <v>0</v>
      </c>
      <c r="BJ150" s="46">
        <f t="shared" si="14"/>
        <v>0</v>
      </c>
    </row>
    <row r="151" spans="1:62" ht="120" customHeight="1" x14ac:dyDescent="0.2">
      <c r="A151" s="170" t="s">
        <v>178</v>
      </c>
      <c r="B151" s="132"/>
      <c r="C151" s="150">
        <v>0</v>
      </c>
      <c r="D151" s="150">
        <v>0</v>
      </c>
      <c r="E151" s="133">
        <v>1102.5</v>
      </c>
      <c r="F151" s="134" t="s">
        <v>1651</v>
      </c>
      <c r="G151" s="86" t="s">
        <v>1652</v>
      </c>
      <c r="H151" s="86" t="s">
        <v>1653</v>
      </c>
      <c r="I151" s="89"/>
      <c r="J151" s="90">
        <v>3</v>
      </c>
      <c r="K151" s="86"/>
      <c r="L151" s="86"/>
      <c r="M151" s="92" t="s">
        <v>132</v>
      </c>
      <c r="N151" s="86" t="s">
        <v>108</v>
      </c>
      <c r="O151" s="163" t="s">
        <v>310</v>
      </c>
      <c r="P151" s="163" t="s">
        <v>352</v>
      </c>
      <c r="Q151" s="91" t="s">
        <v>329</v>
      </c>
      <c r="R151" s="91" t="s">
        <v>203</v>
      </c>
      <c r="S151" s="91" t="s">
        <v>1654</v>
      </c>
      <c r="T151" s="92">
        <v>10</v>
      </c>
      <c r="U151" s="93">
        <v>10</v>
      </c>
      <c r="V151" s="94">
        <v>46012</v>
      </c>
      <c r="W151" s="94">
        <v>46290</v>
      </c>
      <c r="X151" s="95">
        <v>9785171740436</v>
      </c>
      <c r="Y151" s="96">
        <v>192</v>
      </c>
      <c r="Z151" s="97">
        <v>0.57199999999999995</v>
      </c>
      <c r="AA151" s="98" t="s">
        <v>410</v>
      </c>
      <c r="AB151" s="98" t="s">
        <v>188</v>
      </c>
      <c r="AC151" s="98" t="s">
        <v>155</v>
      </c>
      <c r="AD151" s="91" t="s">
        <v>109</v>
      </c>
      <c r="AE151" s="135" t="s">
        <v>115</v>
      </c>
      <c r="AF151" s="168"/>
      <c r="AG151" s="98" t="s">
        <v>412</v>
      </c>
      <c r="AH151" s="98"/>
      <c r="AI151" s="86" t="s">
        <v>1655</v>
      </c>
      <c r="AJ151" s="101"/>
      <c r="AK151" s="91"/>
      <c r="AL151" s="100" t="s">
        <v>1656</v>
      </c>
      <c r="AM151" s="86" t="s">
        <v>298</v>
      </c>
      <c r="AN151" s="86" t="s">
        <v>225</v>
      </c>
      <c r="AO151" s="143">
        <f t="shared" si="12"/>
        <v>0</v>
      </c>
      <c r="AP151" s="85" t="s">
        <v>1657</v>
      </c>
      <c r="AQ151" s="100" t="s">
        <v>156</v>
      </c>
      <c r="AR151" s="97" t="s">
        <v>124</v>
      </c>
      <c r="AV151" s="99"/>
      <c r="AW151" s="159" t="s">
        <v>1658</v>
      </c>
      <c r="AX151" s="102"/>
      <c r="AY151" s="157" t="s">
        <v>1659</v>
      </c>
      <c r="AZ151" s="159" t="s">
        <v>368</v>
      </c>
      <c r="BF151" s="103">
        <v>46296</v>
      </c>
      <c r="BG151" s="46"/>
      <c r="BH151" s="46"/>
      <c r="BI151" s="46">
        <f t="shared" si="13"/>
        <v>0</v>
      </c>
      <c r="BJ151" s="46">
        <f t="shared" si="14"/>
        <v>0</v>
      </c>
    </row>
    <row r="152" spans="1:62" ht="120" customHeight="1" x14ac:dyDescent="0.2">
      <c r="A152" s="170" t="s">
        <v>178</v>
      </c>
      <c r="B152" s="132"/>
      <c r="C152" s="150">
        <v>0</v>
      </c>
      <c r="D152" s="150">
        <v>0</v>
      </c>
      <c r="E152" s="133">
        <v>210</v>
      </c>
      <c r="F152" s="134" t="s">
        <v>1660</v>
      </c>
      <c r="G152" s="86" t="s">
        <v>1661</v>
      </c>
      <c r="H152" s="86" t="s">
        <v>457</v>
      </c>
      <c r="I152" s="89"/>
      <c r="J152" s="90">
        <v>3</v>
      </c>
      <c r="K152" s="86"/>
      <c r="L152" s="86"/>
      <c r="M152" s="92" t="s">
        <v>132</v>
      </c>
      <c r="N152" s="86" t="s">
        <v>108</v>
      </c>
      <c r="O152" s="163" t="s">
        <v>267</v>
      </c>
      <c r="P152" s="163" t="s">
        <v>268</v>
      </c>
      <c r="Q152" s="91" t="s">
        <v>329</v>
      </c>
      <c r="R152" s="91" t="s">
        <v>203</v>
      </c>
      <c r="S152" s="91" t="s">
        <v>1662</v>
      </c>
      <c r="T152" s="92">
        <v>10</v>
      </c>
      <c r="U152" s="93">
        <v>40</v>
      </c>
      <c r="V152" s="94">
        <v>46051</v>
      </c>
      <c r="W152" s="94">
        <v>46290</v>
      </c>
      <c r="X152" s="95">
        <v>9785171788995</v>
      </c>
      <c r="Y152" s="96">
        <v>64</v>
      </c>
      <c r="Z152" s="97">
        <v>7.9000000000000001E-2</v>
      </c>
      <c r="AA152" s="98" t="s">
        <v>144</v>
      </c>
      <c r="AB152" s="98" t="s">
        <v>188</v>
      </c>
      <c r="AC152" s="98" t="s">
        <v>145</v>
      </c>
      <c r="AD152" s="91">
        <v>3</v>
      </c>
      <c r="AE152" s="135" t="s">
        <v>115</v>
      </c>
      <c r="AF152" s="168"/>
      <c r="AG152" s="98" t="s">
        <v>280</v>
      </c>
      <c r="AH152" s="98"/>
      <c r="AI152" s="86" t="s">
        <v>458</v>
      </c>
      <c r="AJ152" s="101"/>
      <c r="AK152" s="91"/>
      <c r="AL152" s="100" t="s">
        <v>1663</v>
      </c>
      <c r="AM152" s="86" t="s">
        <v>285</v>
      </c>
      <c r="AN152" s="86" t="s">
        <v>225</v>
      </c>
      <c r="AO152" s="143">
        <f t="shared" si="12"/>
        <v>0</v>
      </c>
      <c r="AP152" s="85" t="s">
        <v>1664</v>
      </c>
      <c r="AQ152" s="100" t="s">
        <v>156</v>
      </c>
      <c r="AR152" s="97" t="s">
        <v>124</v>
      </c>
      <c r="AV152" s="99"/>
      <c r="AW152" s="159" t="s">
        <v>1665</v>
      </c>
      <c r="AX152" s="102" t="s">
        <v>1666</v>
      </c>
      <c r="AY152" s="157" t="s">
        <v>1666</v>
      </c>
      <c r="AZ152" s="159"/>
      <c r="BF152" s="103">
        <v>46296</v>
      </c>
      <c r="BG152" s="46"/>
      <c r="BH152" s="46"/>
      <c r="BI152" s="46">
        <f t="shared" si="13"/>
        <v>0</v>
      </c>
      <c r="BJ152" s="46">
        <f t="shared" si="14"/>
        <v>0</v>
      </c>
    </row>
    <row r="153" spans="1:62" ht="120" customHeight="1" x14ac:dyDescent="0.2">
      <c r="A153" s="170" t="s">
        <v>178</v>
      </c>
      <c r="B153" s="132"/>
      <c r="C153" s="150">
        <v>0</v>
      </c>
      <c r="D153" s="150">
        <v>0</v>
      </c>
      <c r="E153" s="133">
        <v>497.70000000000005</v>
      </c>
      <c r="F153" s="134" t="s">
        <v>1973</v>
      </c>
      <c r="G153" s="86" t="s">
        <v>1974</v>
      </c>
      <c r="H153" s="86" t="s">
        <v>1975</v>
      </c>
      <c r="I153" s="89"/>
      <c r="J153" s="90" t="s">
        <v>192</v>
      </c>
      <c r="K153" s="86"/>
      <c r="L153" s="86"/>
      <c r="M153" s="92" t="s">
        <v>132</v>
      </c>
      <c r="N153" s="86" t="s">
        <v>108</v>
      </c>
      <c r="O153" s="163" t="s">
        <v>171</v>
      </c>
      <c r="P153" s="163" t="s">
        <v>187</v>
      </c>
      <c r="Q153" s="91" t="s">
        <v>329</v>
      </c>
      <c r="R153" s="91" t="s">
        <v>203</v>
      </c>
      <c r="S153" s="91" t="s">
        <v>1976</v>
      </c>
      <c r="T153" s="92">
        <v>10</v>
      </c>
      <c r="U153" s="93">
        <v>8</v>
      </c>
      <c r="V153" s="94">
        <v>46281</v>
      </c>
      <c r="W153" s="94">
        <v>46281</v>
      </c>
      <c r="X153" s="95">
        <v>9785171887261</v>
      </c>
      <c r="Y153" s="96">
        <v>256</v>
      </c>
      <c r="Z153" s="97">
        <v>0.375</v>
      </c>
      <c r="AA153" s="98" t="s">
        <v>167</v>
      </c>
      <c r="AB153" s="98" t="s">
        <v>188</v>
      </c>
      <c r="AC153" s="98" t="s">
        <v>168</v>
      </c>
      <c r="AD153" s="91" t="s">
        <v>109</v>
      </c>
      <c r="AE153" s="169" t="s">
        <v>193</v>
      </c>
      <c r="AF153" s="168"/>
      <c r="AG153" s="98" t="s">
        <v>287</v>
      </c>
      <c r="AH153" s="98"/>
      <c r="AI153" s="86" t="s">
        <v>1977</v>
      </c>
      <c r="AJ153" s="101"/>
      <c r="AK153" s="91" t="s">
        <v>1978</v>
      </c>
      <c r="AL153" s="100" t="s">
        <v>1979</v>
      </c>
      <c r="AM153" s="86" t="s">
        <v>223</v>
      </c>
      <c r="AN153" s="86" t="s">
        <v>225</v>
      </c>
      <c r="AO153" s="143">
        <f t="shared" si="12"/>
        <v>0</v>
      </c>
      <c r="AP153" s="85" t="s">
        <v>1980</v>
      </c>
      <c r="AQ153" s="100" t="s">
        <v>110</v>
      </c>
      <c r="AR153" s="97" t="s">
        <v>124</v>
      </c>
      <c r="AV153" s="99"/>
      <c r="AW153" s="159" t="s">
        <v>1981</v>
      </c>
      <c r="AX153" s="102"/>
      <c r="AY153" s="157" t="s">
        <v>1982</v>
      </c>
      <c r="AZ153" s="159"/>
      <c r="BF153" s="103">
        <v>46297</v>
      </c>
      <c r="BG153" s="46"/>
      <c r="BH153" s="46"/>
      <c r="BI153" s="46">
        <f t="shared" si="13"/>
        <v>0</v>
      </c>
      <c r="BJ153" s="46">
        <f t="shared" si="14"/>
        <v>0</v>
      </c>
    </row>
    <row r="154" spans="1:62" ht="120" customHeight="1" x14ac:dyDescent="0.2">
      <c r="A154" s="170" t="s">
        <v>178</v>
      </c>
      <c r="B154" s="132"/>
      <c r="C154" s="150">
        <v>0</v>
      </c>
      <c r="D154" s="150">
        <v>0</v>
      </c>
      <c r="E154" s="133">
        <v>2312.1</v>
      </c>
      <c r="F154" s="134" t="s">
        <v>1421</v>
      </c>
      <c r="G154" s="86" t="s">
        <v>1422</v>
      </c>
      <c r="H154" s="86" t="s">
        <v>513</v>
      </c>
      <c r="I154" s="89"/>
      <c r="J154" s="90" t="s">
        <v>192</v>
      </c>
      <c r="K154" s="86"/>
      <c r="L154" s="86"/>
      <c r="M154" s="92" t="s">
        <v>132</v>
      </c>
      <c r="N154" s="86" t="s">
        <v>108</v>
      </c>
      <c r="O154" s="163" t="s">
        <v>228</v>
      </c>
      <c r="P154" s="163" t="s">
        <v>245</v>
      </c>
      <c r="Q154" s="91" t="s">
        <v>329</v>
      </c>
      <c r="R154" s="91" t="s">
        <v>203</v>
      </c>
      <c r="S154" s="91" t="s">
        <v>1423</v>
      </c>
      <c r="T154" s="92">
        <v>22</v>
      </c>
      <c r="U154" s="93">
        <v>12</v>
      </c>
      <c r="V154" s="94">
        <v>46124</v>
      </c>
      <c r="W154" s="94">
        <v>46192</v>
      </c>
      <c r="X154" s="95">
        <v>9785171716134</v>
      </c>
      <c r="Y154" s="96">
        <v>216</v>
      </c>
      <c r="Z154" s="97">
        <v>1.1659999999999999</v>
      </c>
      <c r="AA154" s="98" t="s">
        <v>138</v>
      </c>
      <c r="AB154" s="98" t="s">
        <v>198</v>
      </c>
      <c r="AC154" s="98" t="s">
        <v>139</v>
      </c>
      <c r="AD154" s="91" t="s">
        <v>109</v>
      </c>
      <c r="AE154" s="169" t="s">
        <v>193</v>
      </c>
      <c r="AF154" s="168"/>
      <c r="AG154" s="98" t="s">
        <v>515</v>
      </c>
      <c r="AH154" s="98"/>
      <c r="AI154" s="86" t="s">
        <v>516</v>
      </c>
      <c r="AJ154" s="101"/>
      <c r="AK154" s="91"/>
      <c r="AL154" s="100" t="s">
        <v>1424</v>
      </c>
      <c r="AM154" s="86" t="s">
        <v>285</v>
      </c>
      <c r="AN154" s="86" t="s">
        <v>225</v>
      </c>
      <c r="AO154" s="143">
        <f t="shared" si="12"/>
        <v>0</v>
      </c>
      <c r="AP154" s="85" t="s">
        <v>1425</v>
      </c>
      <c r="AQ154" s="100" t="s">
        <v>110</v>
      </c>
      <c r="AR154" s="97" t="s">
        <v>124</v>
      </c>
      <c r="AV154" s="99"/>
      <c r="AW154" s="159" t="s">
        <v>1426</v>
      </c>
      <c r="AX154" s="102"/>
      <c r="AY154" s="157" t="s">
        <v>1427</v>
      </c>
      <c r="AZ154" s="159"/>
      <c r="BF154" s="103">
        <v>46295</v>
      </c>
      <c r="BG154" s="46"/>
      <c r="BH154" s="46"/>
      <c r="BI154" s="46">
        <f t="shared" si="13"/>
        <v>0</v>
      </c>
      <c r="BJ154" s="46">
        <f t="shared" si="14"/>
        <v>0</v>
      </c>
    </row>
    <row r="155" spans="1:62" ht="120" customHeight="1" x14ac:dyDescent="0.2">
      <c r="A155" s="170" t="s">
        <v>178</v>
      </c>
      <c r="B155" s="132"/>
      <c r="C155" s="150">
        <v>0</v>
      </c>
      <c r="D155" s="150">
        <v>0</v>
      </c>
      <c r="E155" s="133">
        <v>806.40000000000009</v>
      </c>
      <c r="F155" s="134" t="s">
        <v>1428</v>
      </c>
      <c r="G155" s="86" t="s">
        <v>1429</v>
      </c>
      <c r="H155" s="86" t="s">
        <v>1430</v>
      </c>
      <c r="I155" s="89"/>
      <c r="J155" s="90">
        <v>4</v>
      </c>
      <c r="K155" s="86"/>
      <c r="L155" s="86"/>
      <c r="M155" s="92" t="s">
        <v>150</v>
      </c>
      <c r="N155" s="86" t="s">
        <v>108</v>
      </c>
      <c r="O155" s="163" t="s">
        <v>210</v>
      </c>
      <c r="P155" s="163" t="s">
        <v>210</v>
      </c>
      <c r="Q155" s="91" t="s">
        <v>329</v>
      </c>
      <c r="R155" s="91" t="s">
        <v>203</v>
      </c>
      <c r="S155" s="91" t="s">
        <v>1431</v>
      </c>
      <c r="T155" s="92">
        <v>10</v>
      </c>
      <c r="U155" s="93">
        <v>10</v>
      </c>
      <c r="V155" s="94">
        <v>45880</v>
      </c>
      <c r="W155" s="94">
        <v>46293</v>
      </c>
      <c r="X155" s="95">
        <v>9785171762896</v>
      </c>
      <c r="Y155" s="96">
        <v>384</v>
      </c>
      <c r="Z155" s="97">
        <v>0.432</v>
      </c>
      <c r="AA155" s="98" t="s">
        <v>133</v>
      </c>
      <c r="AB155" s="98" t="s">
        <v>232</v>
      </c>
      <c r="AC155" s="98" t="s">
        <v>134</v>
      </c>
      <c r="AD155" s="91" t="s">
        <v>109</v>
      </c>
      <c r="AE155" s="135" t="s">
        <v>115</v>
      </c>
      <c r="AF155" s="168"/>
      <c r="AG155" s="98" t="s">
        <v>376</v>
      </c>
      <c r="AH155" s="98"/>
      <c r="AI155" s="86" t="s">
        <v>1432</v>
      </c>
      <c r="AJ155" s="101" t="s">
        <v>110</v>
      </c>
      <c r="AK155" s="91"/>
      <c r="AL155" s="100" t="s">
        <v>1433</v>
      </c>
      <c r="AM155" s="86" t="s">
        <v>219</v>
      </c>
      <c r="AN155" s="86" t="s">
        <v>141</v>
      </c>
      <c r="AO155" s="143">
        <f t="shared" si="12"/>
        <v>0</v>
      </c>
      <c r="AP155" s="85" t="s">
        <v>1434</v>
      </c>
      <c r="AQ155" s="100" t="s">
        <v>110</v>
      </c>
      <c r="AR155" s="97" t="s">
        <v>124</v>
      </c>
      <c r="AV155" s="99"/>
      <c r="AW155" s="159" t="s">
        <v>1435</v>
      </c>
      <c r="AX155" s="102"/>
      <c r="AY155" s="157" t="s">
        <v>1436</v>
      </c>
      <c r="AZ155" s="159"/>
      <c r="BF155" s="103">
        <v>46295</v>
      </c>
      <c r="BG155" s="46"/>
      <c r="BH155" s="46"/>
      <c r="BI155" s="46">
        <f t="shared" si="13"/>
        <v>0</v>
      </c>
      <c r="BJ155" s="46">
        <f t="shared" si="14"/>
        <v>0</v>
      </c>
    </row>
    <row r="156" spans="1:62" ht="120" customHeight="1" x14ac:dyDescent="0.2">
      <c r="A156" s="170" t="s">
        <v>178</v>
      </c>
      <c r="B156" s="132"/>
      <c r="C156" s="150">
        <v>0</v>
      </c>
      <c r="D156" s="150">
        <v>0</v>
      </c>
      <c r="E156" s="133">
        <v>1159.2</v>
      </c>
      <c r="F156" s="134" t="s">
        <v>997</v>
      </c>
      <c r="G156" s="86" t="s">
        <v>998</v>
      </c>
      <c r="H156" s="86" t="s">
        <v>999</v>
      </c>
      <c r="I156" s="89"/>
      <c r="J156" s="90" t="s">
        <v>192</v>
      </c>
      <c r="K156" s="86"/>
      <c r="L156" s="86"/>
      <c r="M156" s="92" t="s">
        <v>137</v>
      </c>
      <c r="N156" s="86" t="s">
        <v>108</v>
      </c>
      <c r="O156" s="163" t="s">
        <v>164</v>
      </c>
      <c r="P156" s="163" t="s">
        <v>165</v>
      </c>
      <c r="Q156" s="91" t="s">
        <v>329</v>
      </c>
      <c r="R156" s="91" t="s">
        <v>203</v>
      </c>
      <c r="S156" s="91" t="s">
        <v>1000</v>
      </c>
      <c r="T156" s="92">
        <v>10</v>
      </c>
      <c r="U156" s="93">
        <v>10</v>
      </c>
      <c r="V156" s="94">
        <v>46287</v>
      </c>
      <c r="W156" s="94">
        <v>46287</v>
      </c>
      <c r="X156" s="95">
        <v>9785171876852</v>
      </c>
      <c r="Y156" s="96">
        <v>64</v>
      </c>
      <c r="Z156" s="97">
        <v>0.60399999999999998</v>
      </c>
      <c r="AA156" s="98" t="s">
        <v>468</v>
      </c>
      <c r="AB156" s="98" t="s">
        <v>214</v>
      </c>
      <c r="AC156" s="98" t="s">
        <v>426</v>
      </c>
      <c r="AD156" s="91" t="s">
        <v>109</v>
      </c>
      <c r="AE156" s="169" t="s">
        <v>193</v>
      </c>
      <c r="AF156" s="168"/>
      <c r="AG156" s="98" t="s">
        <v>324</v>
      </c>
      <c r="AH156" s="98"/>
      <c r="AI156" s="86" t="s">
        <v>1001</v>
      </c>
      <c r="AJ156" s="101" t="s">
        <v>161</v>
      </c>
      <c r="AK156" s="91"/>
      <c r="AL156" s="100" t="s">
        <v>1002</v>
      </c>
      <c r="AM156" s="86" t="s">
        <v>149</v>
      </c>
      <c r="AN156" s="86" t="s">
        <v>141</v>
      </c>
      <c r="AO156" s="143">
        <f t="shared" si="12"/>
        <v>0</v>
      </c>
      <c r="AP156" s="85" t="s">
        <v>1003</v>
      </c>
      <c r="AQ156" s="100" t="s">
        <v>142</v>
      </c>
      <c r="AR156" s="97" t="s">
        <v>124</v>
      </c>
      <c r="AV156" s="99"/>
      <c r="AW156" s="159" t="s">
        <v>1004</v>
      </c>
      <c r="AX156" s="102" t="s">
        <v>1005</v>
      </c>
      <c r="AY156" s="157" t="s">
        <v>1006</v>
      </c>
      <c r="AZ156" s="159" t="s">
        <v>360</v>
      </c>
      <c r="BF156" s="103">
        <v>46293</v>
      </c>
      <c r="BG156" s="46"/>
      <c r="BH156" s="46"/>
      <c r="BI156" s="46">
        <f t="shared" si="13"/>
        <v>0</v>
      </c>
      <c r="BJ156" s="46">
        <f t="shared" si="14"/>
        <v>0</v>
      </c>
    </row>
    <row r="157" spans="1:62" ht="120" customHeight="1" x14ac:dyDescent="0.2">
      <c r="A157" s="170" t="s">
        <v>178</v>
      </c>
      <c r="B157" s="132"/>
      <c r="C157" s="150">
        <v>0</v>
      </c>
      <c r="D157" s="150">
        <v>0</v>
      </c>
      <c r="E157" s="133">
        <v>957.6</v>
      </c>
      <c r="F157" s="134" t="s">
        <v>1007</v>
      </c>
      <c r="G157" s="86" t="s">
        <v>484</v>
      </c>
      <c r="H157" s="86" t="s">
        <v>453</v>
      </c>
      <c r="I157" s="89"/>
      <c r="J157" s="90">
        <v>4</v>
      </c>
      <c r="K157" s="86"/>
      <c r="L157" s="86"/>
      <c r="M157" s="92" t="s">
        <v>150</v>
      </c>
      <c r="N157" s="86" t="s">
        <v>108</v>
      </c>
      <c r="O157" s="163" t="s">
        <v>210</v>
      </c>
      <c r="P157" s="163" t="s">
        <v>210</v>
      </c>
      <c r="Q157" s="91" t="s">
        <v>329</v>
      </c>
      <c r="R157" s="91" t="s">
        <v>203</v>
      </c>
      <c r="S157" s="91" t="s">
        <v>1008</v>
      </c>
      <c r="T157" s="92">
        <v>10</v>
      </c>
      <c r="U157" s="93">
        <v>3</v>
      </c>
      <c r="V157" s="94">
        <v>43942</v>
      </c>
      <c r="W157" s="94">
        <v>46286</v>
      </c>
      <c r="X157" s="95">
        <v>9785171227098</v>
      </c>
      <c r="Y157" s="96">
        <v>768</v>
      </c>
      <c r="Z157" s="97">
        <v>0.63300000000000001</v>
      </c>
      <c r="AA157" s="98" t="s">
        <v>144</v>
      </c>
      <c r="AB157" s="98" t="s">
        <v>199</v>
      </c>
      <c r="AC157" s="98" t="s">
        <v>145</v>
      </c>
      <c r="AD157" s="91" t="s">
        <v>109</v>
      </c>
      <c r="AE157" s="135" t="s">
        <v>115</v>
      </c>
      <c r="AF157" s="168"/>
      <c r="AG157" s="98" t="s">
        <v>244</v>
      </c>
      <c r="AH157" s="98"/>
      <c r="AI157" s="86" t="s">
        <v>453</v>
      </c>
      <c r="AJ157" s="101"/>
      <c r="AK157" s="91" t="s">
        <v>1009</v>
      </c>
      <c r="AL157" s="100" t="s">
        <v>1010</v>
      </c>
      <c r="AM157" s="86" t="s">
        <v>257</v>
      </c>
      <c r="AN157" s="86" t="s">
        <v>152</v>
      </c>
      <c r="AO157" s="143">
        <f t="shared" si="12"/>
        <v>0</v>
      </c>
      <c r="AP157" s="85" t="s">
        <v>1011</v>
      </c>
      <c r="AQ157" s="100" t="s">
        <v>153</v>
      </c>
      <c r="AR157" s="97" t="s">
        <v>124</v>
      </c>
      <c r="AV157" s="99"/>
      <c r="AW157" s="159" t="s">
        <v>1012</v>
      </c>
      <c r="AX157" s="102"/>
      <c r="AY157" s="157" t="s">
        <v>1013</v>
      </c>
      <c r="AZ157" s="159"/>
      <c r="BF157" s="103">
        <v>46293</v>
      </c>
      <c r="BG157" s="46"/>
      <c r="BH157" s="46"/>
      <c r="BI157" s="46">
        <f t="shared" si="13"/>
        <v>0</v>
      </c>
      <c r="BJ157" s="46">
        <f t="shared" si="14"/>
        <v>0</v>
      </c>
    </row>
    <row r="158" spans="1:62" ht="120" customHeight="1" x14ac:dyDescent="0.2">
      <c r="A158" s="170" t="s">
        <v>178</v>
      </c>
      <c r="B158" s="132"/>
      <c r="C158" s="150">
        <v>0</v>
      </c>
      <c r="D158" s="150">
        <v>0</v>
      </c>
      <c r="E158" s="133">
        <v>718.2</v>
      </c>
      <c r="F158" s="134" t="s">
        <v>1667</v>
      </c>
      <c r="G158" s="86" t="s">
        <v>484</v>
      </c>
      <c r="H158" s="86" t="s">
        <v>533</v>
      </c>
      <c r="I158" s="89"/>
      <c r="J158" s="90">
        <v>4</v>
      </c>
      <c r="K158" s="86"/>
      <c r="L158" s="86"/>
      <c r="M158" s="92" t="s">
        <v>150</v>
      </c>
      <c r="N158" s="86" t="s">
        <v>108</v>
      </c>
      <c r="O158" s="163" t="s">
        <v>210</v>
      </c>
      <c r="P158" s="163" t="s">
        <v>210</v>
      </c>
      <c r="Q158" s="91" t="s">
        <v>329</v>
      </c>
      <c r="R158" s="91" t="s">
        <v>203</v>
      </c>
      <c r="S158" s="91" t="s">
        <v>1668</v>
      </c>
      <c r="T158" s="92">
        <v>10</v>
      </c>
      <c r="U158" s="93">
        <v>4</v>
      </c>
      <c r="V158" s="94">
        <v>43880</v>
      </c>
      <c r="W158" s="94">
        <v>46290</v>
      </c>
      <c r="X158" s="95">
        <v>9785171217273</v>
      </c>
      <c r="Y158" s="96">
        <v>544</v>
      </c>
      <c r="Z158" s="97">
        <v>0.39500000000000002</v>
      </c>
      <c r="AA158" s="98" t="s">
        <v>144</v>
      </c>
      <c r="AB158" s="98" t="s">
        <v>172</v>
      </c>
      <c r="AC158" s="98" t="s">
        <v>145</v>
      </c>
      <c r="AD158" s="91" t="s">
        <v>109</v>
      </c>
      <c r="AE158" s="135" t="s">
        <v>115</v>
      </c>
      <c r="AF158" s="168"/>
      <c r="AG158" s="98" t="s">
        <v>244</v>
      </c>
      <c r="AH158" s="98"/>
      <c r="AI158" s="86" t="s">
        <v>534</v>
      </c>
      <c r="AJ158" s="101"/>
      <c r="AK158" s="91" t="s">
        <v>1669</v>
      </c>
      <c r="AL158" s="100" t="s">
        <v>1670</v>
      </c>
      <c r="AM158" s="86" t="s">
        <v>257</v>
      </c>
      <c r="AN158" s="86" t="s">
        <v>152</v>
      </c>
      <c r="AO158" s="143">
        <f t="shared" si="12"/>
        <v>0</v>
      </c>
      <c r="AP158" s="85" t="s">
        <v>1671</v>
      </c>
      <c r="AQ158" s="100" t="s">
        <v>153</v>
      </c>
      <c r="AR158" s="97" t="s">
        <v>124</v>
      </c>
      <c r="AV158" s="99"/>
      <c r="AW158" s="159" t="s">
        <v>1672</v>
      </c>
      <c r="AX158" s="102"/>
      <c r="AY158" s="157" t="s">
        <v>1673</v>
      </c>
      <c r="AZ158" s="159"/>
      <c r="BF158" s="103">
        <v>46296</v>
      </c>
      <c r="BG158" s="46"/>
      <c r="BH158" s="46"/>
      <c r="BI158" s="46">
        <f t="shared" si="13"/>
        <v>0</v>
      </c>
      <c r="BJ158" s="46">
        <f t="shared" si="14"/>
        <v>0</v>
      </c>
    </row>
    <row r="159" spans="1:62" ht="120" customHeight="1" x14ac:dyDescent="0.2">
      <c r="A159" s="170" t="s">
        <v>178</v>
      </c>
      <c r="B159" s="132"/>
      <c r="C159" s="150">
        <v>0</v>
      </c>
      <c r="D159" s="150">
        <v>0</v>
      </c>
      <c r="E159" s="133">
        <v>1839.6000000000001</v>
      </c>
      <c r="F159" s="134" t="s">
        <v>1983</v>
      </c>
      <c r="G159" s="86" t="s">
        <v>1984</v>
      </c>
      <c r="H159" s="86" t="s">
        <v>1985</v>
      </c>
      <c r="I159" s="89"/>
      <c r="J159" s="90" t="s">
        <v>192</v>
      </c>
      <c r="K159" s="86"/>
      <c r="L159" s="86"/>
      <c r="M159" s="92" t="s">
        <v>132</v>
      </c>
      <c r="N159" s="86" t="s">
        <v>108</v>
      </c>
      <c r="O159" s="163" t="s">
        <v>228</v>
      </c>
      <c r="P159" s="163" t="s">
        <v>245</v>
      </c>
      <c r="Q159" s="91" t="s">
        <v>329</v>
      </c>
      <c r="R159" s="91" t="s">
        <v>203</v>
      </c>
      <c r="S159" s="91" t="s">
        <v>1986</v>
      </c>
      <c r="T159" s="92">
        <v>10</v>
      </c>
      <c r="U159" s="93">
        <v>5</v>
      </c>
      <c r="V159" s="94">
        <v>46288</v>
      </c>
      <c r="W159" s="94">
        <v>46288</v>
      </c>
      <c r="X159" s="95">
        <v>9785171522599</v>
      </c>
      <c r="Y159" s="96">
        <v>248</v>
      </c>
      <c r="Z159" s="97">
        <v>1.196</v>
      </c>
      <c r="AA159" s="98" t="s">
        <v>138</v>
      </c>
      <c r="AB159" s="98" t="s">
        <v>198</v>
      </c>
      <c r="AC159" s="98" t="s">
        <v>139</v>
      </c>
      <c r="AD159" s="91" t="s">
        <v>109</v>
      </c>
      <c r="AE159" s="169" t="s">
        <v>193</v>
      </c>
      <c r="AF159" s="168"/>
      <c r="AG159" s="98" t="s">
        <v>1987</v>
      </c>
      <c r="AH159" s="98"/>
      <c r="AI159" s="86" t="s">
        <v>1988</v>
      </c>
      <c r="AJ159" s="101"/>
      <c r="AK159" s="91"/>
      <c r="AL159" s="100" t="s">
        <v>1989</v>
      </c>
      <c r="AM159" s="86" t="s">
        <v>242</v>
      </c>
      <c r="AN159" s="86" t="s">
        <v>225</v>
      </c>
      <c r="AO159" s="143">
        <f t="shared" si="12"/>
        <v>0</v>
      </c>
      <c r="AP159" s="85" t="s">
        <v>1990</v>
      </c>
      <c r="AQ159" s="100" t="s">
        <v>156</v>
      </c>
      <c r="AR159" s="97" t="s">
        <v>124</v>
      </c>
      <c r="AV159" s="99"/>
      <c r="AW159" s="159" t="s">
        <v>1991</v>
      </c>
      <c r="AX159" s="102"/>
      <c r="AY159" s="157" t="s">
        <v>1992</v>
      </c>
      <c r="AZ159" s="159"/>
      <c r="BF159" s="103">
        <v>46297</v>
      </c>
      <c r="BG159" s="46"/>
      <c r="BH159" s="46"/>
      <c r="BI159" s="46">
        <f t="shared" si="13"/>
        <v>0</v>
      </c>
      <c r="BJ159" s="46">
        <f t="shared" si="14"/>
        <v>0</v>
      </c>
    </row>
    <row r="160" spans="1:62" ht="120" customHeight="1" x14ac:dyDescent="0.2">
      <c r="A160" s="170" t="s">
        <v>178</v>
      </c>
      <c r="B160" s="132"/>
      <c r="C160" s="150">
        <v>0</v>
      </c>
      <c r="D160" s="150">
        <v>0</v>
      </c>
      <c r="E160" s="133">
        <v>648.9</v>
      </c>
      <c r="F160" s="134" t="s">
        <v>1202</v>
      </c>
      <c r="G160" s="86" t="s">
        <v>1203</v>
      </c>
      <c r="H160" s="86" t="s">
        <v>1204</v>
      </c>
      <c r="I160" s="89"/>
      <c r="J160" s="90" t="s">
        <v>192</v>
      </c>
      <c r="K160" s="86"/>
      <c r="L160" s="86"/>
      <c r="M160" s="92" t="s">
        <v>137</v>
      </c>
      <c r="N160" s="86" t="s">
        <v>108</v>
      </c>
      <c r="O160" s="163" t="s">
        <v>208</v>
      </c>
      <c r="P160" s="163" t="s">
        <v>209</v>
      </c>
      <c r="Q160" s="91" t="s">
        <v>329</v>
      </c>
      <c r="R160" s="91" t="s">
        <v>203</v>
      </c>
      <c r="S160" s="91" t="s">
        <v>1205</v>
      </c>
      <c r="T160" s="92">
        <v>10</v>
      </c>
      <c r="U160" s="93">
        <v>16</v>
      </c>
      <c r="V160" s="94">
        <v>46289</v>
      </c>
      <c r="W160" s="94">
        <v>46289</v>
      </c>
      <c r="X160" s="95">
        <v>9785171911317</v>
      </c>
      <c r="Y160" s="96">
        <v>64</v>
      </c>
      <c r="Z160" s="97">
        <v>0.35799999999999998</v>
      </c>
      <c r="AA160" s="98" t="s">
        <v>154</v>
      </c>
      <c r="AB160" s="98" t="s">
        <v>158</v>
      </c>
      <c r="AC160" s="98" t="s">
        <v>155</v>
      </c>
      <c r="AD160" s="91" t="s">
        <v>109</v>
      </c>
      <c r="AE160" s="169" t="s">
        <v>193</v>
      </c>
      <c r="AF160" s="168"/>
      <c r="AG160" s="98" t="s">
        <v>1206</v>
      </c>
      <c r="AH160" s="98"/>
      <c r="AI160" s="86" t="s">
        <v>1207</v>
      </c>
      <c r="AJ160" s="101" t="s">
        <v>161</v>
      </c>
      <c r="AK160" s="91"/>
      <c r="AL160" s="100" t="s">
        <v>1208</v>
      </c>
      <c r="AM160" s="86" t="s">
        <v>183</v>
      </c>
      <c r="AN160" s="86" t="s">
        <v>141</v>
      </c>
      <c r="AO160" s="143">
        <f t="shared" si="12"/>
        <v>0</v>
      </c>
      <c r="AP160" s="85" t="s">
        <v>1209</v>
      </c>
      <c r="AQ160" s="100" t="s">
        <v>142</v>
      </c>
      <c r="AR160" s="97" t="s">
        <v>124</v>
      </c>
      <c r="AV160" s="99"/>
      <c r="AW160" s="159" t="s">
        <v>1210</v>
      </c>
      <c r="AX160" s="102"/>
      <c r="AY160" s="157" t="s">
        <v>1211</v>
      </c>
      <c r="AZ160" s="159"/>
      <c r="BF160" s="103">
        <v>46294</v>
      </c>
      <c r="BG160" s="46"/>
      <c r="BH160" s="46"/>
      <c r="BI160" s="46">
        <f t="shared" si="13"/>
        <v>0</v>
      </c>
      <c r="BJ160" s="46">
        <f t="shared" si="14"/>
        <v>0</v>
      </c>
    </row>
    <row r="161" spans="1:62" ht="120" customHeight="1" x14ac:dyDescent="0.2">
      <c r="A161" s="170" t="s">
        <v>178</v>
      </c>
      <c r="B161" s="132"/>
      <c r="C161" s="150">
        <v>0</v>
      </c>
      <c r="D161" s="150">
        <v>0</v>
      </c>
      <c r="E161" s="133">
        <v>497.70000000000005</v>
      </c>
      <c r="F161" s="134" t="s">
        <v>1014</v>
      </c>
      <c r="G161" s="86" t="s">
        <v>536</v>
      </c>
      <c r="H161" s="86" t="s">
        <v>1015</v>
      </c>
      <c r="I161" s="89"/>
      <c r="J161" s="90">
        <v>3</v>
      </c>
      <c r="K161" s="86"/>
      <c r="L161" s="86"/>
      <c r="M161" s="92" t="s">
        <v>143</v>
      </c>
      <c r="N161" s="86" t="s">
        <v>108</v>
      </c>
      <c r="O161" s="163" t="s">
        <v>226</v>
      </c>
      <c r="P161" s="163" t="s">
        <v>328</v>
      </c>
      <c r="Q161" s="91" t="s">
        <v>329</v>
      </c>
      <c r="R161" s="91" t="s">
        <v>203</v>
      </c>
      <c r="S161" s="91" t="s">
        <v>1016</v>
      </c>
      <c r="T161" s="92">
        <v>10</v>
      </c>
      <c r="U161" s="93">
        <v>6</v>
      </c>
      <c r="V161" s="94">
        <v>45945</v>
      </c>
      <c r="W161" s="94">
        <v>46285</v>
      </c>
      <c r="X161" s="95">
        <v>9785171788827</v>
      </c>
      <c r="Y161" s="96">
        <v>288</v>
      </c>
      <c r="Z161" s="97">
        <v>0.32300000000000001</v>
      </c>
      <c r="AA161" s="98" t="s">
        <v>144</v>
      </c>
      <c r="AB161" s="98" t="s">
        <v>135</v>
      </c>
      <c r="AC161" s="98" t="s">
        <v>145</v>
      </c>
      <c r="AD161" s="91" t="s">
        <v>303</v>
      </c>
      <c r="AE161" s="135" t="s">
        <v>115</v>
      </c>
      <c r="AF161" s="168"/>
      <c r="AG161" s="98" t="s">
        <v>438</v>
      </c>
      <c r="AH161" s="98"/>
      <c r="AI161" s="86" t="s">
        <v>1017</v>
      </c>
      <c r="AJ161" s="101"/>
      <c r="AK161" s="91"/>
      <c r="AL161" s="100" t="s">
        <v>1018</v>
      </c>
      <c r="AM161" s="86" t="s">
        <v>279</v>
      </c>
      <c r="AN161" s="86" t="s">
        <v>225</v>
      </c>
      <c r="AO161" s="143">
        <f t="shared" si="12"/>
        <v>0</v>
      </c>
      <c r="AP161" s="85" t="s">
        <v>1019</v>
      </c>
      <c r="AQ161" s="100" t="s">
        <v>110</v>
      </c>
      <c r="AR161" s="97" t="s">
        <v>124</v>
      </c>
      <c r="AV161" s="99"/>
      <c r="AW161" s="159" t="s">
        <v>1020</v>
      </c>
      <c r="AX161" s="102"/>
      <c r="AY161" s="157" t="s">
        <v>1021</v>
      </c>
      <c r="AZ161" s="159"/>
      <c r="BF161" s="103">
        <v>46293</v>
      </c>
      <c r="BG161" s="46"/>
      <c r="BH161" s="46"/>
      <c r="BI161" s="46">
        <f t="shared" si="13"/>
        <v>0</v>
      </c>
      <c r="BJ161" s="46">
        <f t="shared" si="14"/>
        <v>0</v>
      </c>
    </row>
    <row r="162" spans="1:62" ht="120" customHeight="1" x14ac:dyDescent="0.2">
      <c r="A162" s="170" t="s">
        <v>178</v>
      </c>
      <c r="B162" s="132"/>
      <c r="C162" s="150">
        <v>0</v>
      </c>
      <c r="D162" s="150">
        <v>0</v>
      </c>
      <c r="E162" s="133">
        <v>1367.1000000000001</v>
      </c>
      <c r="F162" s="134" t="s">
        <v>1022</v>
      </c>
      <c r="G162" s="86" t="s">
        <v>1023</v>
      </c>
      <c r="H162" s="86" t="s">
        <v>1024</v>
      </c>
      <c r="I162" s="89"/>
      <c r="J162" s="90" t="s">
        <v>192</v>
      </c>
      <c r="K162" s="86"/>
      <c r="L162" s="86"/>
      <c r="M162" s="92" t="s">
        <v>132</v>
      </c>
      <c r="N162" s="86" t="s">
        <v>108</v>
      </c>
      <c r="O162" s="163" t="s">
        <v>466</v>
      </c>
      <c r="P162" s="163" t="s">
        <v>467</v>
      </c>
      <c r="Q162" s="91" t="s">
        <v>329</v>
      </c>
      <c r="R162" s="91" t="s">
        <v>203</v>
      </c>
      <c r="S162" s="91" t="s">
        <v>1025</v>
      </c>
      <c r="T162" s="92">
        <v>10</v>
      </c>
      <c r="U162" s="93">
        <v>8</v>
      </c>
      <c r="V162" s="94">
        <v>46286</v>
      </c>
      <c r="W162" s="94">
        <v>46286</v>
      </c>
      <c r="X162" s="95">
        <v>9785171809775</v>
      </c>
      <c r="Y162" s="96">
        <v>224</v>
      </c>
      <c r="Z162" s="97">
        <v>0.56000000000000005</v>
      </c>
      <c r="AA162" s="98" t="s">
        <v>173</v>
      </c>
      <c r="AB162" s="98" t="s">
        <v>158</v>
      </c>
      <c r="AC162" s="98" t="s">
        <v>174</v>
      </c>
      <c r="AD162" s="91" t="s">
        <v>109</v>
      </c>
      <c r="AE162" s="169" t="s">
        <v>193</v>
      </c>
      <c r="AF162" s="168"/>
      <c r="AG162" s="98" t="s">
        <v>548</v>
      </c>
      <c r="AH162" s="98"/>
      <c r="AI162" s="86" t="s">
        <v>1026</v>
      </c>
      <c r="AJ162" s="101"/>
      <c r="AK162" s="91"/>
      <c r="AL162" s="100" t="s">
        <v>1027</v>
      </c>
      <c r="AM162" s="86" t="s">
        <v>285</v>
      </c>
      <c r="AN162" s="86" t="s">
        <v>225</v>
      </c>
      <c r="AO162" s="143">
        <f t="shared" si="12"/>
        <v>0</v>
      </c>
      <c r="AP162" s="85" t="s">
        <v>1028</v>
      </c>
      <c r="AQ162" s="100" t="s">
        <v>156</v>
      </c>
      <c r="AR162" s="97" t="s">
        <v>124</v>
      </c>
      <c r="AV162" s="99"/>
      <c r="AW162" s="159" t="s">
        <v>1029</v>
      </c>
      <c r="AX162" s="102"/>
      <c r="AY162" s="157" t="s">
        <v>1030</v>
      </c>
      <c r="AZ162" s="159"/>
      <c r="BF162" s="103">
        <v>46293</v>
      </c>
      <c r="BG162" s="46"/>
      <c r="BH162" s="46"/>
      <c r="BI162" s="46">
        <f t="shared" si="13"/>
        <v>0</v>
      </c>
      <c r="BJ162" s="46">
        <f t="shared" si="14"/>
        <v>0</v>
      </c>
    </row>
    <row r="163" spans="1:62" ht="120" customHeight="1" x14ac:dyDescent="0.2">
      <c r="A163" s="170" t="s">
        <v>178</v>
      </c>
      <c r="B163" s="132"/>
      <c r="C163" s="150">
        <v>0</v>
      </c>
      <c r="D163" s="150">
        <v>0</v>
      </c>
      <c r="E163" s="133">
        <v>825.30000000000007</v>
      </c>
      <c r="F163" s="134" t="s">
        <v>1674</v>
      </c>
      <c r="G163" s="86" t="s">
        <v>1675</v>
      </c>
      <c r="H163" s="86" t="s">
        <v>1676</v>
      </c>
      <c r="I163" s="89"/>
      <c r="J163" s="90">
        <v>4</v>
      </c>
      <c r="K163" s="86"/>
      <c r="L163" s="86"/>
      <c r="M163" s="92" t="s">
        <v>150</v>
      </c>
      <c r="N163" s="86" t="s">
        <v>108</v>
      </c>
      <c r="O163" s="163" t="s">
        <v>200</v>
      </c>
      <c r="P163" s="163" t="s">
        <v>200</v>
      </c>
      <c r="Q163" s="91" t="s">
        <v>329</v>
      </c>
      <c r="R163" s="91" t="s">
        <v>203</v>
      </c>
      <c r="S163" s="91" t="s">
        <v>1677</v>
      </c>
      <c r="T163" s="92">
        <v>10</v>
      </c>
      <c r="U163" s="93">
        <v>8</v>
      </c>
      <c r="V163" s="94">
        <v>45343</v>
      </c>
      <c r="W163" s="94">
        <v>46293</v>
      </c>
      <c r="X163" s="95">
        <v>9785171614546</v>
      </c>
      <c r="Y163" s="96">
        <v>400</v>
      </c>
      <c r="Z163" s="97">
        <v>0.45600000000000002</v>
      </c>
      <c r="AA163" s="98" t="s">
        <v>133</v>
      </c>
      <c r="AB163" s="98" t="s">
        <v>159</v>
      </c>
      <c r="AC163" s="98" t="s">
        <v>134</v>
      </c>
      <c r="AD163" s="91" t="s">
        <v>109</v>
      </c>
      <c r="AE163" s="135" t="s">
        <v>115</v>
      </c>
      <c r="AF163" s="168"/>
      <c r="AG163" s="98" t="s">
        <v>1678</v>
      </c>
      <c r="AH163" s="98"/>
      <c r="AI163" s="86" t="s">
        <v>1679</v>
      </c>
      <c r="AJ163" s="101"/>
      <c r="AK163" s="91"/>
      <c r="AL163" s="100" t="s">
        <v>1680</v>
      </c>
      <c r="AM163" s="86" t="s">
        <v>246</v>
      </c>
      <c r="AN163" s="86" t="s">
        <v>152</v>
      </c>
      <c r="AO163" s="143">
        <f t="shared" si="12"/>
        <v>0</v>
      </c>
      <c r="AP163" s="85" t="s">
        <v>1681</v>
      </c>
      <c r="AQ163" s="100" t="s">
        <v>153</v>
      </c>
      <c r="AR163" s="97" t="s">
        <v>124</v>
      </c>
      <c r="AV163" s="99"/>
      <c r="AW163" s="159" t="s">
        <v>1682</v>
      </c>
      <c r="AX163" s="102" t="s">
        <v>1683</v>
      </c>
      <c r="AY163" s="157" t="s">
        <v>1684</v>
      </c>
      <c r="AZ163" s="159"/>
      <c r="BF163" s="103">
        <v>46296</v>
      </c>
      <c r="BG163" s="46"/>
      <c r="BH163" s="46"/>
      <c r="BI163" s="46">
        <f t="shared" si="13"/>
        <v>0</v>
      </c>
      <c r="BJ163" s="46">
        <f t="shared" si="14"/>
        <v>0</v>
      </c>
    </row>
    <row r="164" spans="1:62" ht="120" customHeight="1" x14ac:dyDescent="0.2">
      <c r="A164" s="170" t="s">
        <v>178</v>
      </c>
      <c r="B164" s="132"/>
      <c r="C164" s="150">
        <v>0</v>
      </c>
      <c r="D164" s="150">
        <v>0</v>
      </c>
      <c r="E164" s="133">
        <v>875.7</v>
      </c>
      <c r="F164" s="134" t="s">
        <v>1685</v>
      </c>
      <c r="G164" s="86" t="s">
        <v>1675</v>
      </c>
      <c r="H164" s="86" t="s">
        <v>1676</v>
      </c>
      <c r="I164" s="89"/>
      <c r="J164" s="90">
        <v>4</v>
      </c>
      <c r="K164" s="86"/>
      <c r="L164" s="86"/>
      <c r="M164" s="92" t="s">
        <v>150</v>
      </c>
      <c r="N164" s="86" t="s">
        <v>108</v>
      </c>
      <c r="O164" s="163" t="s">
        <v>200</v>
      </c>
      <c r="P164" s="163" t="s">
        <v>200</v>
      </c>
      <c r="Q164" s="91" t="s">
        <v>329</v>
      </c>
      <c r="R164" s="91" t="s">
        <v>203</v>
      </c>
      <c r="S164" s="91" t="s">
        <v>1686</v>
      </c>
      <c r="T164" s="92">
        <v>10</v>
      </c>
      <c r="U164" s="93">
        <v>8</v>
      </c>
      <c r="V164" s="94">
        <v>45814</v>
      </c>
      <c r="W164" s="94">
        <v>46293</v>
      </c>
      <c r="X164" s="95">
        <v>9785171643713</v>
      </c>
      <c r="Y164" s="96">
        <v>464</v>
      </c>
      <c r="Z164" s="97">
        <v>0.505</v>
      </c>
      <c r="AA164" s="98" t="s">
        <v>133</v>
      </c>
      <c r="AB164" s="98" t="s">
        <v>159</v>
      </c>
      <c r="AC164" s="98" t="s">
        <v>134</v>
      </c>
      <c r="AD164" s="91" t="s">
        <v>109</v>
      </c>
      <c r="AE164" s="135" t="s">
        <v>115</v>
      </c>
      <c r="AF164" s="168"/>
      <c r="AG164" s="98" t="s">
        <v>1678</v>
      </c>
      <c r="AH164" s="98"/>
      <c r="AI164" s="86" t="s">
        <v>1679</v>
      </c>
      <c r="AJ164" s="101"/>
      <c r="AK164" s="91"/>
      <c r="AL164" s="100" t="s">
        <v>1687</v>
      </c>
      <c r="AM164" s="86" t="s">
        <v>246</v>
      </c>
      <c r="AN164" s="86" t="s">
        <v>152</v>
      </c>
      <c r="AO164" s="143">
        <f t="shared" si="12"/>
        <v>0</v>
      </c>
      <c r="AP164" s="85" t="s">
        <v>1688</v>
      </c>
      <c r="AQ164" s="100" t="s">
        <v>153</v>
      </c>
      <c r="AR164" s="97" t="s">
        <v>124</v>
      </c>
      <c r="AV164" s="99"/>
      <c r="AW164" s="159" t="s">
        <v>1689</v>
      </c>
      <c r="AX164" s="102" t="s">
        <v>1690</v>
      </c>
      <c r="AY164" s="157" t="s">
        <v>1691</v>
      </c>
      <c r="AZ164" s="159"/>
      <c r="BF164" s="103">
        <v>46296</v>
      </c>
      <c r="BG164" s="46"/>
      <c r="BH164" s="46"/>
      <c r="BI164" s="46">
        <f t="shared" si="13"/>
        <v>0</v>
      </c>
      <c r="BJ164" s="46">
        <f t="shared" si="14"/>
        <v>0</v>
      </c>
    </row>
    <row r="165" spans="1:62" ht="120" customHeight="1" x14ac:dyDescent="0.2">
      <c r="A165" s="170" t="s">
        <v>178</v>
      </c>
      <c r="B165" s="132"/>
      <c r="C165" s="150">
        <v>0</v>
      </c>
      <c r="D165" s="150">
        <v>0</v>
      </c>
      <c r="E165" s="133">
        <v>560.70000000000005</v>
      </c>
      <c r="F165" s="134" t="s">
        <v>1031</v>
      </c>
      <c r="G165" s="86" t="s">
        <v>1032</v>
      </c>
      <c r="H165" s="86" t="s">
        <v>461</v>
      </c>
      <c r="I165" s="89"/>
      <c r="J165" s="90" t="s">
        <v>192</v>
      </c>
      <c r="K165" s="86"/>
      <c r="L165" s="86"/>
      <c r="M165" s="92" t="s">
        <v>137</v>
      </c>
      <c r="N165" s="86" t="s">
        <v>108</v>
      </c>
      <c r="O165" s="163" t="s">
        <v>365</v>
      </c>
      <c r="P165" s="163" t="s">
        <v>387</v>
      </c>
      <c r="Q165" s="91" t="s">
        <v>329</v>
      </c>
      <c r="R165" s="91" t="s">
        <v>203</v>
      </c>
      <c r="S165" s="91" t="s">
        <v>1033</v>
      </c>
      <c r="T165" s="92">
        <v>10</v>
      </c>
      <c r="U165" s="93">
        <v>16</v>
      </c>
      <c r="V165" s="94">
        <v>46288</v>
      </c>
      <c r="W165" s="94">
        <v>46288</v>
      </c>
      <c r="X165" s="95">
        <v>9785171339050</v>
      </c>
      <c r="Y165" s="96">
        <v>32</v>
      </c>
      <c r="Z165" s="97">
        <v>0.35399999999999998</v>
      </c>
      <c r="AA165" s="98" t="s">
        <v>138</v>
      </c>
      <c r="AB165" s="98" t="s">
        <v>214</v>
      </c>
      <c r="AC165" s="98" t="s">
        <v>139</v>
      </c>
      <c r="AD165" s="91" t="s">
        <v>109</v>
      </c>
      <c r="AE165" s="169" t="s">
        <v>193</v>
      </c>
      <c r="AF165" s="168"/>
      <c r="AG165" s="98" t="s">
        <v>451</v>
      </c>
      <c r="AH165" s="98"/>
      <c r="AI165" s="86" t="s">
        <v>462</v>
      </c>
      <c r="AJ165" s="101" t="s">
        <v>166</v>
      </c>
      <c r="AK165" s="91" t="s">
        <v>1034</v>
      </c>
      <c r="AL165" s="100" t="s">
        <v>1035</v>
      </c>
      <c r="AM165" s="86" t="s">
        <v>377</v>
      </c>
      <c r="AN165" s="86" t="s">
        <v>141</v>
      </c>
      <c r="AO165" s="143">
        <f t="shared" si="12"/>
        <v>0</v>
      </c>
      <c r="AP165" s="85" t="s">
        <v>1036</v>
      </c>
      <c r="AQ165" s="100" t="s">
        <v>142</v>
      </c>
      <c r="AR165" s="97" t="s">
        <v>124</v>
      </c>
      <c r="AV165" s="99"/>
      <c r="AW165" s="159" t="s">
        <v>1037</v>
      </c>
      <c r="AX165" s="102"/>
      <c r="AY165" s="157" t="s">
        <v>1038</v>
      </c>
      <c r="AZ165" s="159"/>
      <c r="BF165" s="103">
        <v>46293</v>
      </c>
      <c r="BG165" s="46"/>
      <c r="BH165" s="46"/>
      <c r="BI165" s="46">
        <f t="shared" si="13"/>
        <v>0</v>
      </c>
      <c r="BJ165" s="46">
        <f t="shared" si="14"/>
        <v>0</v>
      </c>
    </row>
    <row r="166" spans="1:62" ht="120" customHeight="1" x14ac:dyDescent="0.2">
      <c r="A166" s="170" t="s">
        <v>178</v>
      </c>
      <c r="B166" s="132"/>
      <c r="C166" s="150">
        <v>0</v>
      </c>
      <c r="D166" s="150">
        <v>0</v>
      </c>
      <c r="E166" s="133">
        <v>718.2</v>
      </c>
      <c r="F166" s="134" t="s">
        <v>1039</v>
      </c>
      <c r="G166" s="86" t="s">
        <v>1040</v>
      </c>
      <c r="H166" s="86" t="s">
        <v>461</v>
      </c>
      <c r="I166" s="89"/>
      <c r="J166" s="90" t="s">
        <v>192</v>
      </c>
      <c r="K166" s="86"/>
      <c r="L166" s="86"/>
      <c r="M166" s="92" t="s">
        <v>137</v>
      </c>
      <c r="N166" s="86" t="s">
        <v>108</v>
      </c>
      <c r="O166" s="163" t="s">
        <v>147</v>
      </c>
      <c r="P166" s="163" t="s">
        <v>294</v>
      </c>
      <c r="Q166" s="91" t="s">
        <v>329</v>
      </c>
      <c r="R166" s="91" t="s">
        <v>203</v>
      </c>
      <c r="S166" s="91" t="s">
        <v>1041</v>
      </c>
      <c r="T166" s="92">
        <v>10</v>
      </c>
      <c r="U166" s="93">
        <v>14</v>
      </c>
      <c r="V166" s="94">
        <v>46288</v>
      </c>
      <c r="W166" s="94">
        <v>46288</v>
      </c>
      <c r="X166" s="95">
        <v>9785171559267</v>
      </c>
      <c r="Y166" s="96">
        <v>32</v>
      </c>
      <c r="Z166" s="97">
        <v>0.41099999999999998</v>
      </c>
      <c r="AA166" s="98" t="s">
        <v>138</v>
      </c>
      <c r="AB166" s="98" t="s">
        <v>198</v>
      </c>
      <c r="AC166" s="98" t="s">
        <v>139</v>
      </c>
      <c r="AD166" s="91" t="s">
        <v>109</v>
      </c>
      <c r="AE166" s="169" t="s">
        <v>193</v>
      </c>
      <c r="AF166" s="168"/>
      <c r="AG166" s="98" t="s">
        <v>512</v>
      </c>
      <c r="AH166" s="98"/>
      <c r="AI166" s="86" t="s">
        <v>462</v>
      </c>
      <c r="AJ166" s="101" t="s">
        <v>161</v>
      </c>
      <c r="AK166" s="91" t="s">
        <v>1042</v>
      </c>
      <c r="AL166" s="100" t="s">
        <v>1043</v>
      </c>
      <c r="AM166" s="86" t="s">
        <v>377</v>
      </c>
      <c r="AN166" s="86" t="s">
        <v>141</v>
      </c>
      <c r="AO166" s="143">
        <f t="shared" si="12"/>
        <v>0</v>
      </c>
      <c r="AP166" s="85" t="s">
        <v>1044</v>
      </c>
      <c r="AQ166" s="100" t="s">
        <v>142</v>
      </c>
      <c r="AR166" s="97" t="s">
        <v>124</v>
      </c>
      <c r="AV166" s="99"/>
      <c r="AW166" s="159" t="s">
        <v>1045</v>
      </c>
      <c r="AX166" s="102"/>
      <c r="AY166" s="157" t="s">
        <v>1046</v>
      </c>
      <c r="AZ166" s="159"/>
      <c r="BF166" s="103">
        <v>46293</v>
      </c>
      <c r="BG166" s="46"/>
      <c r="BH166" s="46"/>
      <c r="BI166" s="46">
        <f t="shared" si="13"/>
        <v>0</v>
      </c>
      <c r="BJ166" s="46">
        <f t="shared" si="14"/>
        <v>0</v>
      </c>
    </row>
    <row r="167" spans="1:62" ht="120" customHeight="1" x14ac:dyDescent="0.2">
      <c r="A167" s="170" t="s">
        <v>178</v>
      </c>
      <c r="B167" s="132"/>
      <c r="C167" s="150">
        <v>0</v>
      </c>
      <c r="D167" s="150">
        <v>0</v>
      </c>
      <c r="E167" s="133">
        <v>825.30000000000007</v>
      </c>
      <c r="F167" s="134" t="s">
        <v>1047</v>
      </c>
      <c r="G167" s="86" t="s">
        <v>1048</v>
      </c>
      <c r="H167" s="86" t="s">
        <v>1049</v>
      </c>
      <c r="I167" s="89"/>
      <c r="J167" s="90" t="s">
        <v>192</v>
      </c>
      <c r="K167" s="86"/>
      <c r="L167" s="86"/>
      <c r="M167" s="92" t="s">
        <v>143</v>
      </c>
      <c r="N167" s="86" t="s">
        <v>108</v>
      </c>
      <c r="O167" s="163" t="s">
        <v>528</v>
      </c>
      <c r="P167" s="163" t="s">
        <v>1050</v>
      </c>
      <c r="Q167" s="91" t="s">
        <v>329</v>
      </c>
      <c r="R167" s="91" t="s">
        <v>203</v>
      </c>
      <c r="S167" s="91" t="s">
        <v>1051</v>
      </c>
      <c r="T167" s="92">
        <v>10</v>
      </c>
      <c r="U167" s="93">
        <v>16</v>
      </c>
      <c r="V167" s="94">
        <v>46287</v>
      </c>
      <c r="W167" s="94">
        <v>46287</v>
      </c>
      <c r="X167" s="95">
        <v>9785171727253</v>
      </c>
      <c r="Y167" s="96">
        <v>256</v>
      </c>
      <c r="Z167" s="97">
        <v>0.41</v>
      </c>
      <c r="AA167" s="98" t="s">
        <v>428</v>
      </c>
      <c r="AB167" s="98" t="s">
        <v>188</v>
      </c>
      <c r="AC167" s="98" t="s">
        <v>1052</v>
      </c>
      <c r="AD167" s="91" t="s">
        <v>109</v>
      </c>
      <c r="AE167" s="169" t="s">
        <v>193</v>
      </c>
      <c r="AF167" s="168"/>
      <c r="AG167" s="98" t="s">
        <v>446</v>
      </c>
      <c r="AH167" s="98"/>
      <c r="AI167" s="86" t="s">
        <v>1053</v>
      </c>
      <c r="AJ167" s="101"/>
      <c r="AK167" s="91"/>
      <c r="AL167" s="100" t="s">
        <v>1054</v>
      </c>
      <c r="AM167" s="86" t="s">
        <v>242</v>
      </c>
      <c r="AN167" s="86" t="s">
        <v>225</v>
      </c>
      <c r="AO167" s="143">
        <f t="shared" si="12"/>
        <v>0</v>
      </c>
      <c r="AP167" s="85" t="s">
        <v>1055</v>
      </c>
      <c r="AQ167" s="100" t="s">
        <v>156</v>
      </c>
      <c r="AR167" s="97" t="s">
        <v>124</v>
      </c>
      <c r="AV167" s="99"/>
      <c r="AW167" s="159" t="s">
        <v>1056</v>
      </c>
      <c r="AX167" s="102"/>
      <c r="AY167" s="157" t="s">
        <v>1057</v>
      </c>
      <c r="AZ167" s="159"/>
      <c r="BF167" s="103">
        <v>46293</v>
      </c>
      <c r="BG167" s="46"/>
      <c r="BH167" s="46"/>
      <c r="BI167" s="46">
        <f t="shared" si="13"/>
        <v>0</v>
      </c>
      <c r="BJ167" s="46">
        <f t="shared" si="14"/>
        <v>0</v>
      </c>
    </row>
    <row r="168" spans="1:62" ht="120" customHeight="1" x14ac:dyDescent="0.2">
      <c r="A168" s="170" t="s">
        <v>178</v>
      </c>
      <c r="B168" s="132"/>
      <c r="C168" s="150">
        <v>0</v>
      </c>
      <c r="D168" s="150">
        <v>0</v>
      </c>
      <c r="E168" s="133">
        <v>957.6</v>
      </c>
      <c r="F168" s="134" t="s">
        <v>1058</v>
      </c>
      <c r="G168" s="86" t="s">
        <v>1059</v>
      </c>
      <c r="H168" s="86" t="s">
        <v>1060</v>
      </c>
      <c r="I168" s="89"/>
      <c r="J168" s="90">
        <v>7</v>
      </c>
      <c r="K168" s="86"/>
      <c r="L168" s="86"/>
      <c r="M168" s="92" t="s">
        <v>132</v>
      </c>
      <c r="N168" s="86" t="s">
        <v>108</v>
      </c>
      <c r="O168" s="163" t="s">
        <v>171</v>
      </c>
      <c r="P168" s="163" t="s">
        <v>187</v>
      </c>
      <c r="Q168" s="91" t="s">
        <v>329</v>
      </c>
      <c r="R168" s="91" t="s">
        <v>203</v>
      </c>
      <c r="S168" s="91" t="s">
        <v>1061</v>
      </c>
      <c r="T168" s="92">
        <v>10</v>
      </c>
      <c r="U168" s="93">
        <v>14</v>
      </c>
      <c r="V168" s="94">
        <v>45063</v>
      </c>
      <c r="W168" s="94">
        <v>46289</v>
      </c>
      <c r="X168" s="95">
        <v>9785171007003</v>
      </c>
      <c r="Y168" s="96">
        <v>352</v>
      </c>
      <c r="Z168" s="97">
        <v>0.439</v>
      </c>
      <c r="AA168" s="98" t="s">
        <v>133</v>
      </c>
      <c r="AB168" s="98" t="s">
        <v>217</v>
      </c>
      <c r="AC168" s="98" t="s">
        <v>134</v>
      </c>
      <c r="AD168" s="91" t="s">
        <v>109</v>
      </c>
      <c r="AE168" s="135" t="s">
        <v>115</v>
      </c>
      <c r="AF168" s="168"/>
      <c r="AG168" s="98" t="s">
        <v>454</v>
      </c>
      <c r="AH168" s="98"/>
      <c r="AI168" s="86" t="s">
        <v>1062</v>
      </c>
      <c r="AJ168" s="101"/>
      <c r="AK168" s="91"/>
      <c r="AL168" s="100" t="s">
        <v>1063</v>
      </c>
      <c r="AM168" s="86" t="s">
        <v>356</v>
      </c>
      <c r="AN168" s="86" t="s">
        <v>225</v>
      </c>
      <c r="AO168" s="143">
        <f t="shared" si="12"/>
        <v>0</v>
      </c>
      <c r="AP168" s="85" t="s">
        <v>1064</v>
      </c>
      <c r="AQ168" s="100" t="s">
        <v>110</v>
      </c>
      <c r="AR168" s="97" t="s">
        <v>124</v>
      </c>
      <c r="AV168" s="99"/>
      <c r="AW168" s="159" t="s">
        <v>1065</v>
      </c>
      <c r="AX168" s="102" t="s">
        <v>1066</v>
      </c>
      <c r="AY168" s="157" t="s">
        <v>1067</v>
      </c>
      <c r="AZ168" s="159"/>
      <c r="BF168" s="103">
        <v>46293</v>
      </c>
      <c r="BG168" s="46"/>
      <c r="BH168" s="46"/>
      <c r="BI168" s="46">
        <f t="shared" si="13"/>
        <v>0</v>
      </c>
      <c r="BJ168" s="46">
        <f t="shared" si="14"/>
        <v>0</v>
      </c>
    </row>
    <row r="169" spans="1:62" ht="120" customHeight="1" x14ac:dyDescent="0.2">
      <c r="A169" s="170" t="s">
        <v>178</v>
      </c>
      <c r="B169" s="132"/>
      <c r="C169" s="150">
        <v>0</v>
      </c>
      <c r="D169" s="150">
        <v>0</v>
      </c>
      <c r="E169" s="133">
        <v>604.80000000000007</v>
      </c>
      <c r="F169" s="134" t="s">
        <v>1212</v>
      </c>
      <c r="G169" s="86" t="s">
        <v>1213</v>
      </c>
      <c r="H169" s="86" t="s">
        <v>517</v>
      </c>
      <c r="I169" s="89"/>
      <c r="J169" s="90" t="s">
        <v>192</v>
      </c>
      <c r="K169" s="86"/>
      <c r="L169" s="86"/>
      <c r="M169" s="92" t="s">
        <v>137</v>
      </c>
      <c r="N169" s="86" t="s">
        <v>108</v>
      </c>
      <c r="O169" s="163" t="s">
        <v>365</v>
      </c>
      <c r="P169" s="163" t="s">
        <v>366</v>
      </c>
      <c r="Q169" s="91" t="s">
        <v>329</v>
      </c>
      <c r="R169" s="91" t="s">
        <v>203</v>
      </c>
      <c r="S169" s="91" t="s">
        <v>1214</v>
      </c>
      <c r="T169" s="92">
        <v>10</v>
      </c>
      <c r="U169" s="93">
        <v>18</v>
      </c>
      <c r="V169" s="94">
        <v>46287</v>
      </c>
      <c r="W169" s="94">
        <v>46287</v>
      </c>
      <c r="X169" s="95">
        <v>9785171888695</v>
      </c>
      <c r="Y169" s="96">
        <v>64</v>
      </c>
      <c r="Z169" s="97">
        <v>0.28499999999999998</v>
      </c>
      <c r="AA169" s="98" t="s">
        <v>378</v>
      </c>
      <c r="AB169" s="98" t="s">
        <v>158</v>
      </c>
      <c r="AC169" s="98" t="s">
        <v>379</v>
      </c>
      <c r="AD169" s="91" t="s">
        <v>109</v>
      </c>
      <c r="AE169" s="169" t="s">
        <v>193</v>
      </c>
      <c r="AF169" s="168"/>
      <c r="AG169" s="98" t="s">
        <v>339</v>
      </c>
      <c r="AH169" s="98"/>
      <c r="AI169" s="86" t="s">
        <v>518</v>
      </c>
      <c r="AJ169" s="101" t="s">
        <v>166</v>
      </c>
      <c r="AK169" s="91"/>
      <c r="AL169" s="100" t="s">
        <v>1215</v>
      </c>
      <c r="AM169" s="86" t="s">
        <v>149</v>
      </c>
      <c r="AN169" s="86" t="s">
        <v>141</v>
      </c>
      <c r="AO169" s="143">
        <f t="shared" si="12"/>
        <v>0</v>
      </c>
      <c r="AP169" s="85" t="s">
        <v>1216</v>
      </c>
      <c r="AQ169" s="100" t="s">
        <v>142</v>
      </c>
      <c r="AR169" s="97" t="s">
        <v>124</v>
      </c>
      <c r="AV169" s="99"/>
      <c r="AW169" s="159" t="s">
        <v>1217</v>
      </c>
      <c r="AX169" s="102" t="s">
        <v>1218</v>
      </c>
      <c r="AY169" s="157" t="s">
        <v>1219</v>
      </c>
      <c r="AZ169" s="159" t="s">
        <v>360</v>
      </c>
      <c r="BF169" s="103">
        <v>46294</v>
      </c>
      <c r="BG169" s="46"/>
      <c r="BH169" s="46"/>
      <c r="BI169" s="46">
        <f t="shared" si="13"/>
        <v>0</v>
      </c>
      <c r="BJ169" s="46">
        <f t="shared" si="14"/>
        <v>0</v>
      </c>
    </row>
    <row r="170" spans="1:62" ht="120" customHeight="1" x14ac:dyDescent="0.2">
      <c r="A170" s="170" t="s">
        <v>178</v>
      </c>
      <c r="B170" s="132"/>
      <c r="C170" s="150">
        <v>0</v>
      </c>
      <c r="D170" s="150">
        <v>0</v>
      </c>
      <c r="E170" s="133">
        <v>497.70000000000005</v>
      </c>
      <c r="F170" s="134" t="s">
        <v>1993</v>
      </c>
      <c r="G170" s="86" t="s">
        <v>1994</v>
      </c>
      <c r="H170" s="86" t="s">
        <v>1995</v>
      </c>
      <c r="I170" s="89"/>
      <c r="J170" s="90" t="s">
        <v>192</v>
      </c>
      <c r="K170" s="86"/>
      <c r="L170" s="86"/>
      <c r="M170" s="92" t="s">
        <v>150</v>
      </c>
      <c r="N170" s="86" t="s">
        <v>108</v>
      </c>
      <c r="O170" s="163" t="s">
        <v>162</v>
      </c>
      <c r="P170" s="163" t="s">
        <v>162</v>
      </c>
      <c r="Q170" s="91" t="s">
        <v>329</v>
      </c>
      <c r="R170" s="91" t="s">
        <v>203</v>
      </c>
      <c r="S170" s="91" t="s">
        <v>1996</v>
      </c>
      <c r="T170" s="92">
        <v>10</v>
      </c>
      <c r="U170" s="93">
        <v>6</v>
      </c>
      <c r="V170" s="94">
        <v>46291</v>
      </c>
      <c r="W170" s="94">
        <v>46291</v>
      </c>
      <c r="X170" s="95">
        <v>9785171872908</v>
      </c>
      <c r="Y170" s="96">
        <v>256</v>
      </c>
      <c r="Z170" s="97">
        <v>0.28699999999999998</v>
      </c>
      <c r="AA170" s="98" t="s">
        <v>144</v>
      </c>
      <c r="AB170" s="98" t="s">
        <v>159</v>
      </c>
      <c r="AC170" s="98" t="s">
        <v>145</v>
      </c>
      <c r="AD170" s="91" t="s">
        <v>109</v>
      </c>
      <c r="AE170" s="169" t="s">
        <v>193</v>
      </c>
      <c r="AF170" s="168"/>
      <c r="AG170" s="98" t="s">
        <v>299</v>
      </c>
      <c r="AH170" s="98"/>
      <c r="AI170" s="86" t="s">
        <v>1997</v>
      </c>
      <c r="AJ170" s="101"/>
      <c r="AK170" s="91"/>
      <c r="AL170" s="100" t="s">
        <v>1998</v>
      </c>
      <c r="AM170" s="86" t="s">
        <v>211</v>
      </c>
      <c r="AN170" s="86" t="s">
        <v>152</v>
      </c>
      <c r="AO170" s="143">
        <f t="shared" si="12"/>
        <v>0</v>
      </c>
      <c r="AP170" s="85" t="s">
        <v>1999</v>
      </c>
      <c r="AQ170" s="100" t="s">
        <v>110</v>
      </c>
      <c r="AR170" s="97" t="s">
        <v>124</v>
      </c>
      <c r="AV170" s="99"/>
      <c r="AW170" s="159" t="s">
        <v>2000</v>
      </c>
      <c r="AX170" s="102"/>
      <c r="AY170" s="157" t="s">
        <v>2001</v>
      </c>
      <c r="AZ170" s="159"/>
      <c r="BF170" s="103">
        <v>46297</v>
      </c>
      <c r="BG170" s="46"/>
      <c r="BH170" s="46"/>
      <c r="BI170" s="46">
        <f t="shared" si="13"/>
        <v>0</v>
      </c>
      <c r="BJ170" s="46">
        <f t="shared" si="14"/>
        <v>0</v>
      </c>
    </row>
    <row r="171" spans="1:62" ht="120" customHeight="1" x14ac:dyDescent="0.2">
      <c r="A171" s="170" t="s">
        <v>178</v>
      </c>
      <c r="B171" s="132"/>
      <c r="C171" s="150">
        <v>0</v>
      </c>
      <c r="D171" s="150">
        <v>0</v>
      </c>
      <c r="E171" s="133">
        <v>560.70000000000005</v>
      </c>
      <c r="F171" s="134" t="s">
        <v>2002</v>
      </c>
      <c r="G171" s="86" t="s">
        <v>2003</v>
      </c>
      <c r="H171" s="86" t="s">
        <v>2004</v>
      </c>
      <c r="I171" s="89"/>
      <c r="J171" s="90" t="s">
        <v>192</v>
      </c>
      <c r="K171" s="86"/>
      <c r="L171" s="86"/>
      <c r="M171" s="92" t="s">
        <v>150</v>
      </c>
      <c r="N171" s="86" t="s">
        <v>108</v>
      </c>
      <c r="O171" s="163" t="s">
        <v>243</v>
      </c>
      <c r="P171" s="163" t="s">
        <v>243</v>
      </c>
      <c r="Q171" s="91" t="s">
        <v>329</v>
      </c>
      <c r="R171" s="91" t="s">
        <v>203</v>
      </c>
      <c r="S171" s="91" t="s">
        <v>2005</v>
      </c>
      <c r="T171" s="92">
        <v>10</v>
      </c>
      <c r="U171" s="93">
        <v>16</v>
      </c>
      <c r="V171" s="94">
        <v>46296</v>
      </c>
      <c r="W171" s="94">
        <v>46296</v>
      </c>
      <c r="X171" s="95">
        <v>9785171842734</v>
      </c>
      <c r="Y171" s="96">
        <v>192</v>
      </c>
      <c r="Z171" s="97">
        <v>0.23599999999999999</v>
      </c>
      <c r="AA171" s="98" t="s">
        <v>144</v>
      </c>
      <c r="AB171" s="98" t="s">
        <v>159</v>
      </c>
      <c r="AC171" s="98" t="s">
        <v>145</v>
      </c>
      <c r="AD171" s="91" t="s">
        <v>109</v>
      </c>
      <c r="AE171" s="169" t="s">
        <v>193</v>
      </c>
      <c r="AF171" s="168"/>
      <c r="AG171" s="98" t="s">
        <v>2006</v>
      </c>
      <c r="AH171" s="98"/>
      <c r="AI171" s="86" t="s">
        <v>2007</v>
      </c>
      <c r="AJ171" s="101" t="s">
        <v>153</v>
      </c>
      <c r="AK171" s="91" t="s">
        <v>2008</v>
      </c>
      <c r="AL171" s="100" t="s">
        <v>2009</v>
      </c>
      <c r="AM171" s="86" t="s">
        <v>238</v>
      </c>
      <c r="AN171" s="86" t="s">
        <v>152</v>
      </c>
      <c r="AO171" s="143">
        <f t="shared" si="12"/>
        <v>0</v>
      </c>
      <c r="AP171" s="85" t="s">
        <v>2010</v>
      </c>
      <c r="AQ171" s="100" t="s">
        <v>153</v>
      </c>
      <c r="AR171" s="97" t="s">
        <v>124</v>
      </c>
      <c r="AV171" s="99"/>
      <c r="AW171" s="159" t="s">
        <v>2011</v>
      </c>
      <c r="AX171" s="102"/>
      <c r="AY171" s="157" t="s">
        <v>2012</v>
      </c>
      <c r="AZ171" s="159"/>
      <c r="BF171" s="103">
        <v>46297</v>
      </c>
      <c r="BG171" s="46"/>
      <c r="BH171" s="46"/>
      <c r="BI171" s="46">
        <f t="shared" si="13"/>
        <v>0</v>
      </c>
      <c r="BJ171" s="46">
        <f t="shared" si="14"/>
        <v>0</v>
      </c>
    </row>
    <row r="172" spans="1:62" ht="120" customHeight="1" x14ac:dyDescent="0.2">
      <c r="A172" s="170" t="s">
        <v>178</v>
      </c>
      <c r="B172" s="132"/>
      <c r="C172" s="150">
        <v>0</v>
      </c>
      <c r="D172" s="150">
        <v>0</v>
      </c>
      <c r="E172" s="133">
        <v>453.6</v>
      </c>
      <c r="F172" s="134" t="s">
        <v>1692</v>
      </c>
      <c r="G172" s="86" t="s">
        <v>1693</v>
      </c>
      <c r="H172" s="86" t="s">
        <v>503</v>
      </c>
      <c r="I172" s="89"/>
      <c r="J172" s="90" t="s">
        <v>192</v>
      </c>
      <c r="K172" s="86"/>
      <c r="L172" s="86"/>
      <c r="M172" s="92" t="s">
        <v>132</v>
      </c>
      <c r="N172" s="86" t="s">
        <v>108</v>
      </c>
      <c r="O172" s="163" t="s">
        <v>171</v>
      </c>
      <c r="P172" s="163" t="s">
        <v>261</v>
      </c>
      <c r="Q172" s="91" t="s">
        <v>329</v>
      </c>
      <c r="R172" s="91" t="s">
        <v>203</v>
      </c>
      <c r="S172" s="91" t="s">
        <v>1694</v>
      </c>
      <c r="T172" s="92">
        <v>10</v>
      </c>
      <c r="U172" s="93">
        <v>24</v>
      </c>
      <c r="V172" s="94">
        <v>46293</v>
      </c>
      <c r="W172" s="94">
        <v>46293</v>
      </c>
      <c r="X172" s="95">
        <v>9785171801328</v>
      </c>
      <c r="Y172" s="96">
        <v>224</v>
      </c>
      <c r="Z172" s="97">
        <v>0.17699999999999999</v>
      </c>
      <c r="AA172" s="98" t="s">
        <v>144</v>
      </c>
      <c r="AB172" s="98" t="s">
        <v>189</v>
      </c>
      <c r="AC172" s="98" t="s">
        <v>145</v>
      </c>
      <c r="AD172" s="91">
        <v>3</v>
      </c>
      <c r="AE172" s="169" t="s">
        <v>193</v>
      </c>
      <c r="AF172" s="168"/>
      <c r="AG172" s="98" t="s">
        <v>1695</v>
      </c>
      <c r="AH172" s="98"/>
      <c r="AI172" s="86" t="s">
        <v>504</v>
      </c>
      <c r="AJ172" s="101"/>
      <c r="AK172" s="91"/>
      <c r="AL172" s="100" t="s">
        <v>1696</v>
      </c>
      <c r="AM172" s="86" t="s">
        <v>227</v>
      </c>
      <c r="AN172" s="86" t="s">
        <v>225</v>
      </c>
      <c r="AO172" s="143">
        <f t="shared" si="12"/>
        <v>0</v>
      </c>
      <c r="AP172" s="85" t="s">
        <v>1697</v>
      </c>
      <c r="AQ172" s="100" t="s">
        <v>110</v>
      </c>
      <c r="AR172" s="97" t="s">
        <v>124</v>
      </c>
      <c r="AV172" s="99"/>
      <c r="AW172" s="159" t="s">
        <v>1698</v>
      </c>
      <c r="AX172" s="102"/>
      <c r="AY172" s="157" t="s">
        <v>1699</v>
      </c>
      <c r="AZ172" s="159"/>
      <c r="BF172" s="103">
        <v>46296</v>
      </c>
      <c r="BG172" s="46"/>
      <c r="BH172" s="46"/>
      <c r="BI172" s="46">
        <f t="shared" si="13"/>
        <v>0</v>
      </c>
      <c r="BJ172" s="46">
        <f t="shared" si="14"/>
        <v>0</v>
      </c>
    </row>
    <row r="173" spans="1:62" ht="120" customHeight="1" x14ac:dyDescent="0.2">
      <c r="A173" s="170" t="s">
        <v>178</v>
      </c>
      <c r="B173" s="132"/>
      <c r="C173" s="150">
        <v>0</v>
      </c>
      <c r="D173" s="150">
        <v>0</v>
      </c>
      <c r="E173" s="133">
        <v>541.80000000000007</v>
      </c>
      <c r="F173" s="134" t="s">
        <v>1700</v>
      </c>
      <c r="G173" s="86" t="s">
        <v>1701</v>
      </c>
      <c r="H173" s="86" t="s">
        <v>1702</v>
      </c>
      <c r="I173" s="89"/>
      <c r="J173" s="90">
        <v>3</v>
      </c>
      <c r="K173" s="86"/>
      <c r="L173" s="86"/>
      <c r="M173" s="92" t="s">
        <v>150</v>
      </c>
      <c r="N173" s="86" t="s">
        <v>108</v>
      </c>
      <c r="O173" s="163" t="s">
        <v>243</v>
      </c>
      <c r="P173" s="163" t="s">
        <v>243</v>
      </c>
      <c r="Q173" s="91" t="s">
        <v>329</v>
      </c>
      <c r="R173" s="91" t="s">
        <v>203</v>
      </c>
      <c r="S173" s="91" t="s">
        <v>1703</v>
      </c>
      <c r="T173" s="92">
        <v>10</v>
      </c>
      <c r="U173" s="93">
        <v>12</v>
      </c>
      <c r="V173" s="94">
        <v>45211</v>
      </c>
      <c r="W173" s="94">
        <v>46293</v>
      </c>
      <c r="X173" s="95">
        <v>9785171456061</v>
      </c>
      <c r="Y173" s="96">
        <v>160</v>
      </c>
      <c r="Z173" s="97">
        <v>0.22700000000000001</v>
      </c>
      <c r="AA173" s="98" t="s">
        <v>144</v>
      </c>
      <c r="AB173" s="98" t="s">
        <v>135</v>
      </c>
      <c r="AC173" s="98" t="s">
        <v>145</v>
      </c>
      <c r="AD173" s="91" t="s">
        <v>109</v>
      </c>
      <c r="AE173" s="135" t="s">
        <v>115</v>
      </c>
      <c r="AF173" s="168"/>
      <c r="AG173" s="98" t="s">
        <v>1704</v>
      </c>
      <c r="AH173" s="98"/>
      <c r="AI173" s="86" t="s">
        <v>1705</v>
      </c>
      <c r="AJ173" s="101" t="s">
        <v>110</v>
      </c>
      <c r="AK173" s="91" t="s">
        <v>1706</v>
      </c>
      <c r="AL173" s="100" t="s">
        <v>1707</v>
      </c>
      <c r="AM173" s="86" t="s">
        <v>238</v>
      </c>
      <c r="AN173" s="86" t="s">
        <v>152</v>
      </c>
      <c r="AO173" s="143">
        <f t="shared" si="12"/>
        <v>0</v>
      </c>
      <c r="AP173" s="85" t="s">
        <v>1708</v>
      </c>
      <c r="AQ173" s="100" t="s">
        <v>110</v>
      </c>
      <c r="AR173" s="97" t="s">
        <v>124</v>
      </c>
      <c r="AV173" s="99"/>
      <c r="AW173" s="159" t="s">
        <v>1709</v>
      </c>
      <c r="AX173" s="102" t="s">
        <v>1710</v>
      </c>
      <c r="AY173" s="157" t="s">
        <v>1711</v>
      </c>
      <c r="AZ173" s="159" t="s">
        <v>1712</v>
      </c>
      <c r="BF173" s="103">
        <v>46296</v>
      </c>
      <c r="BG173" s="46"/>
      <c r="BH173" s="46"/>
      <c r="BI173" s="46">
        <f t="shared" si="13"/>
        <v>0</v>
      </c>
      <c r="BJ173" s="46">
        <f t="shared" si="14"/>
        <v>0</v>
      </c>
    </row>
    <row r="174" spans="1:62" ht="120" customHeight="1" x14ac:dyDescent="0.2">
      <c r="A174" s="170" t="s">
        <v>178</v>
      </c>
      <c r="B174" s="132"/>
      <c r="C174" s="150">
        <v>0</v>
      </c>
      <c r="D174" s="150">
        <v>0</v>
      </c>
      <c r="E174" s="133">
        <v>1367.1000000000001</v>
      </c>
      <c r="F174" s="134" t="s">
        <v>1068</v>
      </c>
      <c r="G174" s="86" t="s">
        <v>1069</v>
      </c>
      <c r="H174" s="86" t="s">
        <v>1070</v>
      </c>
      <c r="I174" s="89"/>
      <c r="J174" s="90">
        <v>4</v>
      </c>
      <c r="K174" s="86"/>
      <c r="L174" s="86"/>
      <c r="M174" s="92" t="s">
        <v>137</v>
      </c>
      <c r="N174" s="86" t="s">
        <v>108</v>
      </c>
      <c r="O174" s="163" t="s">
        <v>218</v>
      </c>
      <c r="P174" s="163" t="s">
        <v>218</v>
      </c>
      <c r="Q174" s="91" t="s">
        <v>329</v>
      </c>
      <c r="R174" s="91" t="s">
        <v>203</v>
      </c>
      <c r="S174" s="91" t="s">
        <v>1071</v>
      </c>
      <c r="T174" s="92">
        <v>10</v>
      </c>
      <c r="U174" s="93">
        <v>10</v>
      </c>
      <c r="V174" s="94">
        <v>44496</v>
      </c>
      <c r="W174" s="94">
        <v>46289</v>
      </c>
      <c r="X174" s="95">
        <v>9785171395667</v>
      </c>
      <c r="Y174" s="96">
        <v>96</v>
      </c>
      <c r="Z174" s="97">
        <v>0.63900000000000001</v>
      </c>
      <c r="AA174" s="98" t="s">
        <v>1072</v>
      </c>
      <c r="AB174" s="98" t="s">
        <v>214</v>
      </c>
      <c r="AC174" s="98" t="s">
        <v>1073</v>
      </c>
      <c r="AD174" s="91" t="s">
        <v>109</v>
      </c>
      <c r="AE174" s="135" t="s">
        <v>115</v>
      </c>
      <c r="AF174" s="168"/>
      <c r="AG174" s="98" t="s">
        <v>1074</v>
      </c>
      <c r="AH174" s="98"/>
      <c r="AI174" s="86" t="s">
        <v>1075</v>
      </c>
      <c r="AJ174" s="101" t="s">
        <v>148</v>
      </c>
      <c r="AK174" s="91"/>
      <c r="AL174" s="100" t="s">
        <v>1076</v>
      </c>
      <c r="AM174" s="86" t="s">
        <v>219</v>
      </c>
      <c r="AN174" s="86" t="s">
        <v>141</v>
      </c>
      <c r="AO174" s="143">
        <f t="shared" si="12"/>
        <v>0</v>
      </c>
      <c r="AP174" s="85" t="s">
        <v>1077</v>
      </c>
      <c r="AQ174" s="100" t="s">
        <v>146</v>
      </c>
      <c r="AR174" s="97" t="s">
        <v>124</v>
      </c>
      <c r="AV174" s="99"/>
      <c r="AW174" s="159" t="s">
        <v>1078</v>
      </c>
      <c r="AX174" s="102" t="s">
        <v>1079</v>
      </c>
      <c r="AY174" s="157" t="s">
        <v>1080</v>
      </c>
      <c r="AZ174" s="159"/>
      <c r="BF174" s="103">
        <v>46293</v>
      </c>
      <c r="BG174" s="46"/>
      <c r="BH174" s="46"/>
      <c r="BI174" s="46">
        <f t="shared" si="13"/>
        <v>0</v>
      </c>
      <c r="BJ174" s="46">
        <f t="shared" si="14"/>
        <v>0</v>
      </c>
    </row>
    <row r="175" spans="1:62" ht="120" customHeight="1" x14ac:dyDescent="0.2">
      <c r="A175" s="170" t="s">
        <v>178</v>
      </c>
      <c r="B175" s="132"/>
      <c r="C175" s="150">
        <v>0</v>
      </c>
      <c r="D175" s="150">
        <v>0</v>
      </c>
      <c r="E175" s="133">
        <v>1316.7</v>
      </c>
      <c r="F175" s="134" t="s">
        <v>1437</v>
      </c>
      <c r="G175" s="86" t="s">
        <v>1438</v>
      </c>
      <c r="H175" s="86" t="s">
        <v>1439</v>
      </c>
      <c r="I175" s="89"/>
      <c r="J175" s="90" t="s">
        <v>192</v>
      </c>
      <c r="K175" s="86"/>
      <c r="L175" s="86"/>
      <c r="M175" s="92" t="s">
        <v>132</v>
      </c>
      <c r="N175" s="86" t="s">
        <v>108</v>
      </c>
      <c r="O175" s="163" t="s">
        <v>213</v>
      </c>
      <c r="P175" s="163" t="s">
        <v>370</v>
      </c>
      <c r="Q175" s="91" t="s">
        <v>329</v>
      </c>
      <c r="R175" s="91" t="s">
        <v>203</v>
      </c>
      <c r="S175" s="91" t="s">
        <v>1440</v>
      </c>
      <c r="T175" s="92">
        <v>22</v>
      </c>
      <c r="U175" s="93">
        <v>4</v>
      </c>
      <c r="V175" s="94">
        <v>46290</v>
      </c>
      <c r="W175" s="94">
        <v>46290</v>
      </c>
      <c r="X175" s="95">
        <v>9785171831103</v>
      </c>
      <c r="Y175" s="96">
        <v>704</v>
      </c>
      <c r="Z175" s="97">
        <v>1.2370000000000001</v>
      </c>
      <c r="AA175" s="98" t="s">
        <v>154</v>
      </c>
      <c r="AB175" s="98" t="s">
        <v>189</v>
      </c>
      <c r="AC175" s="98" t="s">
        <v>155</v>
      </c>
      <c r="AD175" s="91" t="s">
        <v>109</v>
      </c>
      <c r="AE175" s="169" t="s">
        <v>193</v>
      </c>
      <c r="AF175" s="168"/>
      <c r="AG175" s="98" t="s">
        <v>348</v>
      </c>
      <c r="AH175" s="98"/>
      <c r="AI175" s="86" t="s">
        <v>1441</v>
      </c>
      <c r="AJ175" s="101"/>
      <c r="AK175" s="91" t="s">
        <v>1442</v>
      </c>
      <c r="AL175" s="100" t="s">
        <v>1443</v>
      </c>
      <c r="AM175" s="86" t="s">
        <v>271</v>
      </c>
      <c r="AN175" s="86" t="s">
        <v>225</v>
      </c>
      <c r="AO175" s="143">
        <f t="shared" si="12"/>
        <v>0</v>
      </c>
      <c r="AP175" s="85" t="s">
        <v>1444</v>
      </c>
      <c r="AQ175" s="100" t="s">
        <v>153</v>
      </c>
      <c r="AR175" s="97" t="s">
        <v>124</v>
      </c>
      <c r="AV175" s="99"/>
      <c r="AW175" s="159" t="s">
        <v>1445</v>
      </c>
      <c r="AX175" s="102"/>
      <c r="AY175" s="157" t="s">
        <v>1446</v>
      </c>
      <c r="AZ175" s="159"/>
      <c r="BF175" s="103">
        <v>46295</v>
      </c>
      <c r="BG175" s="46"/>
      <c r="BH175" s="46"/>
      <c r="BI175" s="46">
        <f t="shared" si="13"/>
        <v>0</v>
      </c>
      <c r="BJ175" s="46">
        <f t="shared" si="14"/>
        <v>0</v>
      </c>
    </row>
    <row r="176" spans="1:62" ht="120" customHeight="1" x14ac:dyDescent="0.2">
      <c r="A176" s="170" t="s">
        <v>178</v>
      </c>
      <c r="B176" s="132"/>
      <c r="C176" s="150">
        <v>0</v>
      </c>
      <c r="D176" s="150">
        <v>0</v>
      </c>
      <c r="E176" s="133">
        <v>762.30000000000007</v>
      </c>
      <c r="F176" s="134" t="s">
        <v>1447</v>
      </c>
      <c r="G176" s="86" t="s">
        <v>1448</v>
      </c>
      <c r="H176" s="86" t="s">
        <v>1449</v>
      </c>
      <c r="I176" s="89"/>
      <c r="J176" s="90">
        <v>4</v>
      </c>
      <c r="K176" s="86"/>
      <c r="L176" s="86"/>
      <c r="M176" s="92" t="s">
        <v>132</v>
      </c>
      <c r="N176" s="86" t="s">
        <v>108</v>
      </c>
      <c r="O176" s="163" t="s">
        <v>213</v>
      </c>
      <c r="P176" s="163" t="s">
        <v>229</v>
      </c>
      <c r="Q176" s="91" t="s">
        <v>329</v>
      </c>
      <c r="R176" s="91" t="s">
        <v>203</v>
      </c>
      <c r="S176" s="91" t="s">
        <v>1450</v>
      </c>
      <c r="T176" s="92">
        <v>10</v>
      </c>
      <c r="U176" s="93">
        <v>6</v>
      </c>
      <c r="V176" s="94">
        <v>43684</v>
      </c>
      <c r="W176" s="94">
        <v>46290</v>
      </c>
      <c r="X176" s="95">
        <v>9785171179632</v>
      </c>
      <c r="Y176" s="96">
        <v>288</v>
      </c>
      <c r="Z176" s="97">
        <v>0.317</v>
      </c>
      <c r="AA176" s="98" t="s">
        <v>144</v>
      </c>
      <c r="AB176" s="98" t="s">
        <v>159</v>
      </c>
      <c r="AC176" s="98" t="s">
        <v>145</v>
      </c>
      <c r="AD176" s="91" t="s">
        <v>109</v>
      </c>
      <c r="AE176" s="135" t="s">
        <v>115</v>
      </c>
      <c r="AF176" s="168"/>
      <c r="AG176" s="98" t="s">
        <v>354</v>
      </c>
      <c r="AH176" s="98"/>
      <c r="AI176" s="86" t="s">
        <v>1451</v>
      </c>
      <c r="AJ176" s="101"/>
      <c r="AK176" s="91" t="s">
        <v>1452</v>
      </c>
      <c r="AL176" s="100" t="s">
        <v>1453</v>
      </c>
      <c r="AM176" s="86" t="s">
        <v>223</v>
      </c>
      <c r="AN176" s="86" t="s">
        <v>225</v>
      </c>
      <c r="AO176" s="143">
        <f t="shared" si="12"/>
        <v>0</v>
      </c>
      <c r="AP176" s="85" t="s">
        <v>1454</v>
      </c>
      <c r="AQ176" s="100" t="s">
        <v>156</v>
      </c>
      <c r="AR176" s="97" t="s">
        <v>124</v>
      </c>
      <c r="AV176" s="99"/>
      <c r="AW176" s="159" t="s">
        <v>1455</v>
      </c>
      <c r="AX176" s="102"/>
      <c r="AY176" s="157" t="s">
        <v>1456</v>
      </c>
      <c r="AZ176" s="159"/>
      <c r="BF176" s="103">
        <v>46295</v>
      </c>
      <c r="BG176" s="46"/>
      <c r="BH176" s="46"/>
      <c r="BI176" s="46">
        <f t="shared" si="13"/>
        <v>0</v>
      </c>
      <c r="BJ176" s="46">
        <f t="shared" si="14"/>
        <v>0</v>
      </c>
    </row>
    <row r="177" spans="1:62" ht="120" customHeight="1" x14ac:dyDescent="0.2">
      <c r="A177" s="170" t="s">
        <v>178</v>
      </c>
      <c r="B177" s="132"/>
      <c r="C177" s="150">
        <v>0</v>
      </c>
      <c r="D177" s="150">
        <v>0</v>
      </c>
      <c r="E177" s="133">
        <v>2595.6</v>
      </c>
      <c r="F177" s="134" t="s">
        <v>1081</v>
      </c>
      <c r="G177" s="86" t="s">
        <v>1082</v>
      </c>
      <c r="H177" s="86" t="s">
        <v>1083</v>
      </c>
      <c r="I177" s="89"/>
      <c r="J177" s="90">
        <v>4</v>
      </c>
      <c r="K177" s="86"/>
      <c r="L177" s="86"/>
      <c r="M177" s="92" t="s">
        <v>143</v>
      </c>
      <c r="N177" s="86" t="s">
        <v>108</v>
      </c>
      <c r="O177" s="163" t="s">
        <v>230</v>
      </c>
      <c r="P177" s="163" t="s">
        <v>393</v>
      </c>
      <c r="Q177" s="91" t="s">
        <v>329</v>
      </c>
      <c r="R177" s="91" t="s">
        <v>203</v>
      </c>
      <c r="S177" s="91" t="s">
        <v>1084</v>
      </c>
      <c r="T177" s="92">
        <v>10</v>
      </c>
      <c r="U177" s="93">
        <v>3</v>
      </c>
      <c r="V177" s="94">
        <v>45917</v>
      </c>
      <c r="W177" s="94">
        <v>46288</v>
      </c>
      <c r="X177" s="95">
        <v>9785171205669</v>
      </c>
      <c r="Y177" s="96">
        <v>752</v>
      </c>
      <c r="Z177" s="97">
        <v>1.113</v>
      </c>
      <c r="AA177" s="98" t="s">
        <v>185</v>
      </c>
      <c r="AB177" s="98" t="s">
        <v>217</v>
      </c>
      <c r="AC177" s="98" t="s">
        <v>186</v>
      </c>
      <c r="AD177" s="91" t="s">
        <v>109</v>
      </c>
      <c r="AE177" s="135" t="s">
        <v>115</v>
      </c>
      <c r="AF177" s="168"/>
      <c r="AG177" s="98" t="s">
        <v>1085</v>
      </c>
      <c r="AH177" s="98"/>
      <c r="AI177" s="86" t="s">
        <v>1086</v>
      </c>
      <c r="AJ177" s="101"/>
      <c r="AK177" s="91" t="s">
        <v>1087</v>
      </c>
      <c r="AL177" s="100" t="s">
        <v>1088</v>
      </c>
      <c r="AM177" s="86" t="s">
        <v>304</v>
      </c>
      <c r="AN177" s="86" t="s">
        <v>225</v>
      </c>
      <c r="AO177" s="143">
        <f t="shared" si="12"/>
        <v>0</v>
      </c>
      <c r="AP177" s="85" t="s">
        <v>1089</v>
      </c>
      <c r="AQ177" s="100" t="s">
        <v>156</v>
      </c>
      <c r="AR177" s="97" t="s">
        <v>124</v>
      </c>
      <c r="AV177" s="99"/>
      <c r="AW177" s="159" t="s">
        <v>1090</v>
      </c>
      <c r="AX177" s="102"/>
      <c r="AY177" s="157" t="s">
        <v>1091</v>
      </c>
      <c r="AZ177" s="159"/>
      <c r="BF177" s="103">
        <v>46293</v>
      </c>
      <c r="BG177" s="46"/>
      <c r="BH177" s="46"/>
      <c r="BI177" s="46">
        <f t="shared" si="13"/>
        <v>0</v>
      </c>
      <c r="BJ177" s="46">
        <f t="shared" si="14"/>
        <v>0</v>
      </c>
    </row>
    <row r="178" spans="1:62" ht="120" customHeight="1" x14ac:dyDescent="0.2">
      <c r="A178" s="170" t="s">
        <v>178</v>
      </c>
      <c r="B178" s="132"/>
      <c r="C178" s="150">
        <v>0</v>
      </c>
      <c r="D178" s="150">
        <v>0</v>
      </c>
      <c r="E178" s="133">
        <v>516.6</v>
      </c>
      <c r="F178" s="134" t="s">
        <v>1457</v>
      </c>
      <c r="G178" s="86" t="s">
        <v>1458</v>
      </c>
      <c r="H178" s="86" t="s">
        <v>1459</v>
      </c>
      <c r="I178" s="89"/>
      <c r="J178" s="90" t="s">
        <v>192</v>
      </c>
      <c r="K178" s="86"/>
      <c r="L178" s="86"/>
      <c r="M178" s="92" t="s">
        <v>137</v>
      </c>
      <c r="N178" s="86" t="s">
        <v>108</v>
      </c>
      <c r="O178" s="163" t="s">
        <v>147</v>
      </c>
      <c r="P178" s="163" t="s">
        <v>313</v>
      </c>
      <c r="Q178" s="91" t="s">
        <v>329</v>
      </c>
      <c r="R178" s="91" t="s">
        <v>203</v>
      </c>
      <c r="S178" s="91" t="s">
        <v>1460</v>
      </c>
      <c r="T178" s="92">
        <v>10</v>
      </c>
      <c r="U178" s="93">
        <v>6</v>
      </c>
      <c r="V178" s="94">
        <v>46286</v>
      </c>
      <c r="W178" s="94">
        <v>46286</v>
      </c>
      <c r="X178" s="95">
        <v>9785171898649</v>
      </c>
      <c r="Y178" s="96">
        <v>224</v>
      </c>
      <c r="Z178" s="97">
        <v>0.26</v>
      </c>
      <c r="AA178" s="98" t="s">
        <v>144</v>
      </c>
      <c r="AB178" s="98" t="s">
        <v>159</v>
      </c>
      <c r="AC178" s="98" t="s">
        <v>145</v>
      </c>
      <c r="AD178" s="91" t="s">
        <v>109</v>
      </c>
      <c r="AE178" s="169" t="s">
        <v>193</v>
      </c>
      <c r="AF178" s="168"/>
      <c r="AG178" s="98" t="s">
        <v>1461</v>
      </c>
      <c r="AH178" s="98"/>
      <c r="AI178" s="86" t="s">
        <v>1462</v>
      </c>
      <c r="AJ178" s="101"/>
      <c r="AK178" s="91"/>
      <c r="AL178" s="100" t="s">
        <v>1463</v>
      </c>
      <c r="AM178" s="86" t="s">
        <v>211</v>
      </c>
      <c r="AN178" s="86" t="s">
        <v>152</v>
      </c>
      <c r="AO178" s="143">
        <f t="shared" ref="AO178:AO210" si="15">C178*U178+D178</f>
        <v>0</v>
      </c>
      <c r="AP178" s="85" t="s">
        <v>1464</v>
      </c>
      <c r="AQ178" s="100" t="s">
        <v>156</v>
      </c>
      <c r="AR178" s="97" t="s">
        <v>124</v>
      </c>
      <c r="AV178" s="99"/>
      <c r="AW178" s="159" t="s">
        <v>1465</v>
      </c>
      <c r="AX178" s="102"/>
      <c r="AY178" s="157" t="s">
        <v>1466</v>
      </c>
      <c r="AZ178" s="159"/>
      <c r="BF178" s="103">
        <v>46295</v>
      </c>
      <c r="BG178" s="46"/>
      <c r="BH178" s="46"/>
      <c r="BI178" s="46">
        <f t="shared" ref="BI178:BI210" si="16">AO178*E178</f>
        <v>0</v>
      </c>
      <c r="BJ178" s="46">
        <f t="shared" ref="BJ178:BJ210" si="17">AO178*Z178</f>
        <v>0</v>
      </c>
    </row>
    <row r="179" spans="1:62" ht="120" customHeight="1" x14ac:dyDescent="0.2">
      <c r="A179" s="170" t="s">
        <v>178</v>
      </c>
      <c r="B179" s="132"/>
      <c r="C179" s="150">
        <v>0</v>
      </c>
      <c r="D179" s="150">
        <v>0</v>
      </c>
      <c r="E179" s="133">
        <v>516.6</v>
      </c>
      <c r="F179" s="134" t="s">
        <v>1092</v>
      </c>
      <c r="G179" s="86" t="s">
        <v>465</v>
      </c>
      <c r="H179" s="86" t="s">
        <v>1093</v>
      </c>
      <c r="I179" s="89"/>
      <c r="J179" s="90" t="s">
        <v>192</v>
      </c>
      <c r="K179" s="86"/>
      <c r="L179" s="86"/>
      <c r="M179" s="92" t="s">
        <v>132</v>
      </c>
      <c r="N179" s="86" t="s">
        <v>108</v>
      </c>
      <c r="O179" s="163" t="s">
        <v>213</v>
      </c>
      <c r="P179" s="163" t="s">
        <v>370</v>
      </c>
      <c r="Q179" s="91" t="s">
        <v>329</v>
      </c>
      <c r="R179" s="91" t="s">
        <v>203</v>
      </c>
      <c r="S179" s="91" t="s">
        <v>1094</v>
      </c>
      <c r="T179" s="92">
        <v>22</v>
      </c>
      <c r="U179" s="93">
        <v>16</v>
      </c>
      <c r="V179" s="94">
        <v>46288</v>
      </c>
      <c r="W179" s="94">
        <v>46288</v>
      </c>
      <c r="X179" s="95">
        <v>9785171887773</v>
      </c>
      <c r="Y179" s="96">
        <v>320</v>
      </c>
      <c r="Z179" s="97">
        <v>0.32</v>
      </c>
      <c r="AA179" s="98" t="s">
        <v>144</v>
      </c>
      <c r="AB179" s="98" t="s">
        <v>189</v>
      </c>
      <c r="AC179" s="98" t="s">
        <v>145</v>
      </c>
      <c r="AD179" s="91" t="s">
        <v>109</v>
      </c>
      <c r="AE179" s="169" t="s">
        <v>193</v>
      </c>
      <c r="AF179" s="168"/>
      <c r="AG179" s="98" t="s">
        <v>348</v>
      </c>
      <c r="AH179" s="98"/>
      <c r="AI179" s="86" t="s">
        <v>1095</v>
      </c>
      <c r="AJ179" s="101"/>
      <c r="AK179" s="91"/>
      <c r="AL179" s="100" t="s">
        <v>1096</v>
      </c>
      <c r="AM179" s="86" t="s">
        <v>271</v>
      </c>
      <c r="AN179" s="86" t="s">
        <v>225</v>
      </c>
      <c r="AO179" s="143">
        <f t="shared" si="15"/>
        <v>0</v>
      </c>
      <c r="AP179" s="85" t="s">
        <v>1097</v>
      </c>
      <c r="AQ179" s="100" t="s">
        <v>110</v>
      </c>
      <c r="AR179" s="97" t="s">
        <v>124</v>
      </c>
      <c r="AV179" s="99"/>
      <c r="AW179" s="159" t="s">
        <v>1098</v>
      </c>
      <c r="AX179" s="102"/>
      <c r="AY179" s="157" t="s">
        <v>1099</v>
      </c>
      <c r="AZ179" s="159"/>
      <c r="BF179" s="103">
        <v>46293</v>
      </c>
      <c r="BG179" s="46"/>
      <c r="BH179" s="46"/>
      <c r="BI179" s="46">
        <f t="shared" si="16"/>
        <v>0</v>
      </c>
      <c r="BJ179" s="46">
        <f t="shared" si="17"/>
        <v>0</v>
      </c>
    </row>
    <row r="180" spans="1:62" ht="120" customHeight="1" x14ac:dyDescent="0.2">
      <c r="A180" s="170" t="s">
        <v>178</v>
      </c>
      <c r="B180" s="132"/>
      <c r="C180" s="150">
        <v>0</v>
      </c>
      <c r="D180" s="150">
        <v>0</v>
      </c>
      <c r="E180" s="133">
        <v>453.6</v>
      </c>
      <c r="F180" s="134" t="s">
        <v>1100</v>
      </c>
      <c r="G180" s="86" t="s">
        <v>452</v>
      </c>
      <c r="H180" s="86" t="s">
        <v>289</v>
      </c>
      <c r="I180" s="89"/>
      <c r="J180" s="90">
        <v>3</v>
      </c>
      <c r="K180" s="86"/>
      <c r="L180" s="86"/>
      <c r="M180" s="92" t="s">
        <v>137</v>
      </c>
      <c r="N180" s="86" t="s">
        <v>108</v>
      </c>
      <c r="O180" s="163" t="s">
        <v>164</v>
      </c>
      <c r="P180" s="163" t="s">
        <v>165</v>
      </c>
      <c r="Q180" s="91" t="s">
        <v>329</v>
      </c>
      <c r="R180" s="91" t="s">
        <v>203</v>
      </c>
      <c r="S180" s="91" t="s">
        <v>1101</v>
      </c>
      <c r="T180" s="92">
        <v>10</v>
      </c>
      <c r="U180" s="93">
        <v>6</v>
      </c>
      <c r="V180" s="94">
        <v>44662</v>
      </c>
      <c r="W180" s="94">
        <v>46285</v>
      </c>
      <c r="X180" s="95">
        <v>9785171486891</v>
      </c>
      <c r="Y180" s="96">
        <v>288</v>
      </c>
      <c r="Z180" s="97">
        <v>0.30299999999999999</v>
      </c>
      <c r="AA180" s="98" t="s">
        <v>144</v>
      </c>
      <c r="AB180" s="98" t="s">
        <v>232</v>
      </c>
      <c r="AC180" s="98" t="s">
        <v>145</v>
      </c>
      <c r="AD180" s="91" t="s">
        <v>109</v>
      </c>
      <c r="AE180" s="135" t="s">
        <v>115</v>
      </c>
      <c r="AF180" s="168"/>
      <c r="AG180" s="98" t="s">
        <v>436</v>
      </c>
      <c r="AH180" s="98"/>
      <c r="AI180" s="86" t="s">
        <v>290</v>
      </c>
      <c r="AJ180" s="101" t="s">
        <v>140</v>
      </c>
      <c r="AK180" s="91"/>
      <c r="AL180" s="100" t="s">
        <v>1102</v>
      </c>
      <c r="AM180" s="86" t="s">
        <v>288</v>
      </c>
      <c r="AN180" s="86" t="s">
        <v>141</v>
      </c>
      <c r="AO180" s="143">
        <f t="shared" si="15"/>
        <v>0</v>
      </c>
      <c r="AP180" s="85" t="s">
        <v>1103</v>
      </c>
      <c r="AQ180" s="100" t="s">
        <v>146</v>
      </c>
      <c r="AR180" s="97" t="s">
        <v>124</v>
      </c>
      <c r="AV180" s="99"/>
      <c r="AW180" s="159" t="s">
        <v>1104</v>
      </c>
      <c r="AX180" s="102" t="s">
        <v>1105</v>
      </c>
      <c r="AY180" s="157" t="s">
        <v>1106</v>
      </c>
      <c r="AZ180" s="159"/>
      <c r="BF180" s="103">
        <v>46293</v>
      </c>
      <c r="BG180" s="46"/>
      <c r="BH180" s="46"/>
      <c r="BI180" s="46">
        <f t="shared" si="16"/>
        <v>0</v>
      </c>
      <c r="BJ180" s="46">
        <f t="shared" si="17"/>
        <v>0</v>
      </c>
    </row>
    <row r="181" spans="1:62" ht="120" customHeight="1" x14ac:dyDescent="0.2">
      <c r="A181" s="170" t="s">
        <v>178</v>
      </c>
      <c r="B181" s="132"/>
      <c r="C181" s="150">
        <v>0</v>
      </c>
      <c r="D181" s="150">
        <v>0</v>
      </c>
      <c r="E181" s="133">
        <v>363.3</v>
      </c>
      <c r="F181" s="134" t="s">
        <v>2013</v>
      </c>
      <c r="G181" s="86" t="s">
        <v>2014</v>
      </c>
      <c r="H181" s="86" t="s">
        <v>176</v>
      </c>
      <c r="I181" s="89"/>
      <c r="J181" s="90">
        <v>4</v>
      </c>
      <c r="K181" s="86"/>
      <c r="L181" s="86"/>
      <c r="M181" s="92" t="s">
        <v>150</v>
      </c>
      <c r="N181" s="86" t="s">
        <v>108</v>
      </c>
      <c r="O181" s="163" t="s">
        <v>160</v>
      </c>
      <c r="P181" s="163" t="s">
        <v>160</v>
      </c>
      <c r="Q181" s="91" t="s">
        <v>329</v>
      </c>
      <c r="R181" s="91" t="s">
        <v>203</v>
      </c>
      <c r="S181" s="91" t="s">
        <v>2015</v>
      </c>
      <c r="T181" s="92">
        <v>10</v>
      </c>
      <c r="U181" s="93">
        <v>12</v>
      </c>
      <c r="V181" s="94">
        <v>45222</v>
      </c>
      <c r="W181" s="94">
        <v>46296</v>
      </c>
      <c r="X181" s="95">
        <v>9785171603236</v>
      </c>
      <c r="Y181" s="96">
        <v>576</v>
      </c>
      <c r="Z181" s="97">
        <v>0.28499999999999998</v>
      </c>
      <c r="AA181" s="98" t="s">
        <v>169</v>
      </c>
      <c r="AB181" s="98" t="s">
        <v>181</v>
      </c>
      <c r="AC181" s="98" t="s">
        <v>170</v>
      </c>
      <c r="AD181" s="91">
        <v>3</v>
      </c>
      <c r="AE181" s="135" t="s">
        <v>115</v>
      </c>
      <c r="AF181" s="168"/>
      <c r="AG181" s="98" t="s">
        <v>399</v>
      </c>
      <c r="AH181" s="98"/>
      <c r="AI181" s="86" t="s">
        <v>177</v>
      </c>
      <c r="AJ181" s="101"/>
      <c r="AK181" s="91"/>
      <c r="AL181" s="100" t="s">
        <v>2016</v>
      </c>
      <c r="AM181" s="86" t="s">
        <v>257</v>
      </c>
      <c r="AN181" s="86" t="s">
        <v>152</v>
      </c>
      <c r="AO181" s="143">
        <f t="shared" si="15"/>
        <v>0</v>
      </c>
      <c r="AP181" s="85" t="s">
        <v>2017</v>
      </c>
      <c r="AQ181" s="100" t="s">
        <v>110</v>
      </c>
      <c r="AR181" s="97" t="s">
        <v>124</v>
      </c>
      <c r="AV181" s="99"/>
      <c r="AW181" s="159" t="s">
        <v>2018</v>
      </c>
      <c r="AX181" s="102" t="s">
        <v>2019</v>
      </c>
      <c r="AY181" s="157" t="s">
        <v>2020</v>
      </c>
      <c r="AZ181" s="159"/>
      <c r="BF181" s="103">
        <v>46297</v>
      </c>
      <c r="BG181" s="46"/>
      <c r="BH181" s="46"/>
      <c r="BI181" s="46">
        <f t="shared" si="16"/>
        <v>0</v>
      </c>
      <c r="BJ181" s="46">
        <f t="shared" si="17"/>
        <v>0</v>
      </c>
    </row>
    <row r="182" spans="1:62" ht="120" customHeight="1" x14ac:dyDescent="0.2">
      <c r="A182" s="170" t="s">
        <v>178</v>
      </c>
      <c r="B182" s="132"/>
      <c r="C182" s="150">
        <v>0</v>
      </c>
      <c r="D182" s="150">
        <v>0</v>
      </c>
      <c r="E182" s="133">
        <v>289.8</v>
      </c>
      <c r="F182" s="134" t="s">
        <v>1107</v>
      </c>
      <c r="G182" s="86" t="s">
        <v>1108</v>
      </c>
      <c r="H182" s="86" t="s">
        <v>176</v>
      </c>
      <c r="I182" s="89"/>
      <c r="J182" s="90">
        <v>5</v>
      </c>
      <c r="K182" s="86"/>
      <c r="L182" s="86"/>
      <c r="M182" s="92" t="s">
        <v>150</v>
      </c>
      <c r="N182" s="86" t="s">
        <v>108</v>
      </c>
      <c r="O182" s="163" t="s">
        <v>160</v>
      </c>
      <c r="P182" s="163" t="s">
        <v>160</v>
      </c>
      <c r="Q182" s="91" t="s">
        <v>329</v>
      </c>
      <c r="R182" s="91" t="s">
        <v>203</v>
      </c>
      <c r="S182" s="91" t="s">
        <v>1109</v>
      </c>
      <c r="T182" s="92">
        <v>10</v>
      </c>
      <c r="U182" s="93">
        <v>5</v>
      </c>
      <c r="V182" s="94">
        <v>45425</v>
      </c>
      <c r="W182" s="94">
        <v>46288</v>
      </c>
      <c r="X182" s="95">
        <v>9785171634988</v>
      </c>
      <c r="Y182" s="96">
        <v>352</v>
      </c>
      <c r="Z182" s="97">
        <v>0.216</v>
      </c>
      <c r="AA182" s="98" t="s">
        <v>169</v>
      </c>
      <c r="AB182" s="98" t="s">
        <v>151</v>
      </c>
      <c r="AC182" s="98" t="s">
        <v>170</v>
      </c>
      <c r="AD182" s="91">
        <v>3</v>
      </c>
      <c r="AE182" s="135" t="s">
        <v>115</v>
      </c>
      <c r="AF182" s="168"/>
      <c r="AG182" s="98" t="s">
        <v>272</v>
      </c>
      <c r="AH182" s="98"/>
      <c r="AI182" s="86" t="s">
        <v>177</v>
      </c>
      <c r="AJ182" s="101"/>
      <c r="AK182" s="91" t="s">
        <v>1110</v>
      </c>
      <c r="AL182" s="100" t="s">
        <v>1111</v>
      </c>
      <c r="AM182" s="86" t="s">
        <v>257</v>
      </c>
      <c r="AN182" s="86" t="s">
        <v>152</v>
      </c>
      <c r="AO182" s="143">
        <f t="shared" si="15"/>
        <v>0</v>
      </c>
      <c r="AP182" s="85" t="s">
        <v>1112</v>
      </c>
      <c r="AQ182" s="100" t="s">
        <v>110</v>
      </c>
      <c r="AR182" s="97" t="s">
        <v>124</v>
      </c>
      <c r="AV182" s="99"/>
      <c r="AW182" s="159" t="s">
        <v>1113</v>
      </c>
      <c r="AX182" s="102"/>
      <c r="AY182" s="157" t="s">
        <v>1114</v>
      </c>
      <c r="AZ182" s="159"/>
      <c r="BF182" s="103">
        <v>46293</v>
      </c>
      <c r="BG182" s="46"/>
      <c r="BH182" s="46"/>
      <c r="BI182" s="46">
        <f t="shared" si="16"/>
        <v>0</v>
      </c>
      <c r="BJ182" s="46">
        <f t="shared" si="17"/>
        <v>0</v>
      </c>
    </row>
    <row r="183" spans="1:62" ht="120" customHeight="1" x14ac:dyDescent="0.2">
      <c r="A183" s="170" t="s">
        <v>178</v>
      </c>
      <c r="B183" s="132"/>
      <c r="C183" s="150">
        <v>0</v>
      </c>
      <c r="D183" s="150">
        <v>0</v>
      </c>
      <c r="E183" s="133">
        <v>382.2</v>
      </c>
      <c r="F183" s="134" t="s">
        <v>1115</v>
      </c>
      <c r="G183" s="86" t="s">
        <v>1116</v>
      </c>
      <c r="H183" s="86" t="s">
        <v>176</v>
      </c>
      <c r="I183" s="89"/>
      <c r="J183" s="90">
        <v>3</v>
      </c>
      <c r="K183" s="86"/>
      <c r="L183" s="86"/>
      <c r="M183" s="92" t="s">
        <v>150</v>
      </c>
      <c r="N183" s="86" t="s">
        <v>108</v>
      </c>
      <c r="O183" s="163" t="s">
        <v>160</v>
      </c>
      <c r="P183" s="163" t="s">
        <v>160</v>
      </c>
      <c r="Q183" s="91" t="s">
        <v>329</v>
      </c>
      <c r="R183" s="91" t="s">
        <v>203</v>
      </c>
      <c r="S183" s="91" t="s">
        <v>1117</v>
      </c>
      <c r="T183" s="92">
        <v>10</v>
      </c>
      <c r="U183" s="93">
        <v>5</v>
      </c>
      <c r="V183" s="94">
        <v>43080</v>
      </c>
      <c r="W183" s="94">
        <v>46290</v>
      </c>
      <c r="X183" s="95">
        <v>9785171064525</v>
      </c>
      <c r="Y183" s="96">
        <v>384</v>
      </c>
      <c r="Z183" s="97">
        <v>0.23599999999999999</v>
      </c>
      <c r="AA183" s="98" t="s">
        <v>169</v>
      </c>
      <c r="AB183" s="98" t="s">
        <v>151</v>
      </c>
      <c r="AC183" s="98" t="s">
        <v>170</v>
      </c>
      <c r="AD183" s="91">
        <v>3</v>
      </c>
      <c r="AE183" s="135" t="s">
        <v>115</v>
      </c>
      <c r="AF183" s="168"/>
      <c r="AG183" s="98" t="s">
        <v>272</v>
      </c>
      <c r="AH183" s="98"/>
      <c r="AI183" s="86" t="s">
        <v>177</v>
      </c>
      <c r="AJ183" s="101"/>
      <c r="AK183" s="91" t="s">
        <v>1118</v>
      </c>
      <c r="AL183" s="100" t="s">
        <v>1119</v>
      </c>
      <c r="AM183" s="86" t="s">
        <v>257</v>
      </c>
      <c r="AN183" s="86" t="s">
        <v>152</v>
      </c>
      <c r="AO183" s="143">
        <f t="shared" si="15"/>
        <v>0</v>
      </c>
      <c r="AP183" s="85" t="s">
        <v>1120</v>
      </c>
      <c r="AQ183" s="100" t="s">
        <v>110</v>
      </c>
      <c r="AR183" s="97" t="s">
        <v>124</v>
      </c>
      <c r="AV183" s="99"/>
      <c r="AW183" s="159" t="s">
        <v>1121</v>
      </c>
      <c r="AX183" s="102"/>
      <c r="AY183" s="157" t="s">
        <v>1122</v>
      </c>
      <c r="AZ183" s="159"/>
      <c r="BF183" s="103">
        <v>46293</v>
      </c>
      <c r="BG183" s="46"/>
      <c r="BH183" s="46"/>
      <c r="BI183" s="46">
        <f t="shared" si="16"/>
        <v>0</v>
      </c>
      <c r="BJ183" s="46">
        <f t="shared" si="17"/>
        <v>0</v>
      </c>
    </row>
    <row r="184" spans="1:62" ht="120" customHeight="1" x14ac:dyDescent="0.2">
      <c r="A184" s="170" t="s">
        <v>178</v>
      </c>
      <c r="B184" s="132"/>
      <c r="C184" s="150">
        <v>0</v>
      </c>
      <c r="D184" s="150">
        <v>0</v>
      </c>
      <c r="E184" s="133">
        <v>325.5</v>
      </c>
      <c r="F184" s="134" t="s">
        <v>2021</v>
      </c>
      <c r="G184" s="86" t="s">
        <v>2022</v>
      </c>
      <c r="H184" s="86" t="s">
        <v>176</v>
      </c>
      <c r="I184" s="89"/>
      <c r="J184" s="90">
        <v>5</v>
      </c>
      <c r="K184" s="86"/>
      <c r="L184" s="86"/>
      <c r="M184" s="92" t="s">
        <v>150</v>
      </c>
      <c r="N184" s="86" t="s">
        <v>108</v>
      </c>
      <c r="O184" s="163" t="s">
        <v>160</v>
      </c>
      <c r="P184" s="163" t="s">
        <v>160</v>
      </c>
      <c r="Q184" s="91" t="s">
        <v>329</v>
      </c>
      <c r="R184" s="91" t="s">
        <v>203</v>
      </c>
      <c r="S184" s="91" t="s">
        <v>2023</v>
      </c>
      <c r="T184" s="92">
        <v>10</v>
      </c>
      <c r="U184" s="93">
        <v>12</v>
      </c>
      <c r="V184" s="94">
        <v>44543</v>
      </c>
      <c r="W184" s="94">
        <v>46296</v>
      </c>
      <c r="X184" s="95">
        <v>9785170852253</v>
      </c>
      <c r="Y184" s="96">
        <v>704</v>
      </c>
      <c r="Z184" s="97">
        <v>0.34699999999999998</v>
      </c>
      <c r="AA184" s="98" t="s">
        <v>169</v>
      </c>
      <c r="AB184" s="98" t="s">
        <v>181</v>
      </c>
      <c r="AC184" s="98" t="s">
        <v>170</v>
      </c>
      <c r="AD184" s="91">
        <v>3</v>
      </c>
      <c r="AE184" s="135" t="s">
        <v>115</v>
      </c>
      <c r="AF184" s="168"/>
      <c r="AG184" s="98" t="s">
        <v>202</v>
      </c>
      <c r="AH184" s="98"/>
      <c r="AI184" s="86" t="s">
        <v>177</v>
      </c>
      <c r="AJ184" s="101"/>
      <c r="AK184" s="91"/>
      <c r="AL184" s="100" t="s">
        <v>2024</v>
      </c>
      <c r="AM184" s="86" t="s">
        <v>255</v>
      </c>
      <c r="AN184" s="86" t="s">
        <v>152</v>
      </c>
      <c r="AO184" s="143">
        <f t="shared" si="15"/>
        <v>0</v>
      </c>
      <c r="AP184" s="85" t="s">
        <v>2025</v>
      </c>
      <c r="AQ184" s="100" t="s">
        <v>156</v>
      </c>
      <c r="AR184" s="97" t="s">
        <v>124</v>
      </c>
      <c r="AV184" s="99"/>
      <c r="AW184" s="159" t="s">
        <v>2026</v>
      </c>
      <c r="AX184" s="102"/>
      <c r="AY184" s="157" t="s">
        <v>2027</v>
      </c>
      <c r="AZ184" s="159"/>
      <c r="BF184" s="103">
        <v>46297</v>
      </c>
      <c r="BG184" s="46"/>
      <c r="BH184" s="46"/>
      <c r="BI184" s="46">
        <f t="shared" si="16"/>
        <v>0</v>
      </c>
      <c r="BJ184" s="46">
        <f t="shared" si="17"/>
        <v>0</v>
      </c>
    </row>
    <row r="185" spans="1:62" ht="120" customHeight="1" x14ac:dyDescent="0.2">
      <c r="A185" s="170" t="s">
        <v>178</v>
      </c>
      <c r="B185" s="132"/>
      <c r="C185" s="150">
        <v>0</v>
      </c>
      <c r="D185" s="150">
        <v>0</v>
      </c>
      <c r="E185" s="133">
        <v>363.3</v>
      </c>
      <c r="F185" s="134" t="s">
        <v>1123</v>
      </c>
      <c r="G185" s="86" t="s">
        <v>375</v>
      </c>
      <c r="H185" s="86" t="s">
        <v>176</v>
      </c>
      <c r="I185" s="89"/>
      <c r="J185" s="90">
        <v>3</v>
      </c>
      <c r="K185" s="86"/>
      <c r="L185" s="86"/>
      <c r="M185" s="92" t="s">
        <v>150</v>
      </c>
      <c r="N185" s="86" t="s">
        <v>108</v>
      </c>
      <c r="O185" s="163" t="s">
        <v>210</v>
      </c>
      <c r="P185" s="163" t="s">
        <v>210</v>
      </c>
      <c r="Q185" s="91" t="s">
        <v>329</v>
      </c>
      <c r="R185" s="91" t="s">
        <v>203</v>
      </c>
      <c r="S185" s="91" t="s">
        <v>1124</v>
      </c>
      <c r="T185" s="92">
        <v>10</v>
      </c>
      <c r="U185" s="93">
        <v>5</v>
      </c>
      <c r="V185" s="94">
        <v>42895</v>
      </c>
      <c r="W185" s="94">
        <v>46288</v>
      </c>
      <c r="X185" s="95">
        <v>9785171037451</v>
      </c>
      <c r="Y185" s="96">
        <v>352</v>
      </c>
      <c r="Z185" s="97">
        <v>0.224</v>
      </c>
      <c r="AA185" s="98" t="s">
        <v>169</v>
      </c>
      <c r="AB185" s="98" t="s">
        <v>151</v>
      </c>
      <c r="AC185" s="98" t="s">
        <v>170</v>
      </c>
      <c r="AD185" s="91">
        <v>3</v>
      </c>
      <c r="AE185" s="135" t="s">
        <v>115</v>
      </c>
      <c r="AF185" s="168"/>
      <c r="AG185" s="98" t="s">
        <v>231</v>
      </c>
      <c r="AH185" s="98"/>
      <c r="AI185" s="86" t="s">
        <v>177</v>
      </c>
      <c r="AJ185" s="101"/>
      <c r="AK185" s="91" t="s">
        <v>1125</v>
      </c>
      <c r="AL185" s="100" t="s">
        <v>1126</v>
      </c>
      <c r="AM185" s="86" t="s">
        <v>257</v>
      </c>
      <c r="AN185" s="86" t="s">
        <v>152</v>
      </c>
      <c r="AO185" s="143">
        <f t="shared" si="15"/>
        <v>0</v>
      </c>
      <c r="AP185" s="85" t="s">
        <v>1127</v>
      </c>
      <c r="AQ185" s="100" t="s">
        <v>110</v>
      </c>
      <c r="AR185" s="97" t="s">
        <v>124</v>
      </c>
      <c r="AV185" s="99"/>
      <c r="AW185" s="159" t="s">
        <v>1128</v>
      </c>
      <c r="AX185" s="102"/>
      <c r="AY185" s="157" t="s">
        <v>1129</v>
      </c>
      <c r="AZ185" s="159"/>
      <c r="BF185" s="103">
        <v>46293</v>
      </c>
      <c r="BG185" s="46"/>
      <c r="BH185" s="46"/>
      <c r="BI185" s="46">
        <f t="shared" si="16"/>
        <v>0</v>
      </c>
      <c r="BJ185" s="46">
        <f t="shared" si="17"/>
        <v>0</v>
      </c>
    </row>
    <row r="186" spans="1:62" ht="120" customHeight="1" x14ac:dyDescent="0.2">
      <c r="A186" s="170" t="s">
        <v>178</v>
      </c>
      <c r="B186" s="132"/>
      <c r="C186" s="150">
        <v>0</v>
      </c>
      <c r="D186" s="150">
        <v>0</v>
      </c>
      <c r="E186" s="133">
        <v>382.2</v>
      </c>
      <c r="F186" s="134" t="s">
        <v>2028</v>
      </c>
      <c r="G186" s="86" t="s">
        <v>551</v>
      </c>
      <c r="H186" s="86" t="s">
        <v>176</v>
      </c>
      <c r="I186" s="89"/>
      <c r="J186" s="90">
        <v>3</v>
      </c>
      <c r="K186" s="86"/>
      <c r="L186" s="86"/>
      <c r="M186" s="92" t="s">
        <v>150</v>
      </c>
      <c r="N186" s="86" t="s">
        <v>108</v>
      </c>
      <c r="O186" s="163" t="s">
        <v>160</v>
      </c>
      <c r="P186" s="163" t="s">
        <v>160</v>
      </c>
      <c r="Q186" s="91" t="s">
        <v>329</v>
      </c>
      <c r="R186" s="91" t="s">
        <v>203</v>
      </c>
      <c r="S186" s="91" t="s">
        <v>2029</v>
      </c>
      <c r="T186" s="92">
        <v>10</v>
      </c>
      <c r="U186" s="93">
        <v>8</v>
      </c>
      <c r="V186" s="94">
        <v>41724</v>
      </c>
      <c r="W186" s="94">
        <v>46296</v>
      </c>
      <c r="X186" s="95">
        <v>9785170837427</v>
      </c>
      <c r="Y186" s="96">
        <v>288</v>
      </c>
      <c r="Z186" s="97">
        <v>0.2</v>
      </c>
      <c r="AA186" s="98" t="s">
        <v>169</v>
      </c>
      <c r="AB186" s="98" t="s">
        <v>159</v>
      </c>
      <c r="AC186" s="98" t="s">
        <v>170</v>
      </c>
      <c r="AD186" s="91">
        <v>3</v>
      </c>
      <c r="AE186" s="135" t="s">
        <v>115</v>
      </c>
      <c r="AF186" s="168"/>
      <c r="AG186" s="98" t="s">
        <v>251</v>
      </c>
      <c r="AH186" s="98"/>
      <c r="AI186" s="86" t="s">
        <v>177</v>
      </c>
      <c r="AJ186" s="101"/>
      <c r="AK186" s="91"/>
      <c r="AL186" s="100" t="s">
        <v>2030</v>
      </c>
      <c r="AM186" s="86" t="s">
        <v>256</v>
      </c>
      <c r="AN186" s="86" t="s">
        <v>152</v>
      </c>
      <c r="AO186" s="143">
        <f t="shared" si="15"/>
        <v>0</v>
      </c>
      <c r="AP186" s="85" t="s">
        <v>2031</v>
      </c>
      <c r="AQ186" s="100" t="s">
        <v>110</v>
      </c>
      <c r="AR186" s="97" t="s">
        <v>124</v>
      </c>
      <c r="AV186" s="99"/>
      <c r="AW186" s="159" t="s">
        <v>2032</v>
      </c>
      <c r="AX186" s="102"/>
      <c r="AY186" s="157" t="s">
        <v>2033</v>
      </c>
      <c r="AZ186" s="159"/>
      <c r="BF186" s="103">
        <v>46297</v>
      </c>
      <c r="BG186" s="46"/>
      <c r="BH186" s="46"/>
      <c r="BI186" s="46">
        <f t="shared" si="16"/>
        <v>0</v>
      </c>
      <c r="BJ186" s="46">
        <f t="shared" si="17"/>
        <v>0</v>
      </c>
    </row>
    <row r="187" spans="1:62" ht="120" customHeight="1" x14ac:dyDescent="0.2">
      <c r="A187" s="170" t="s">
        <v>178</v>
      </c>
      <c r="B187" s="132"/>
      <c r="C187" s="150">
        <v>0</v>
      </c>
      <c r="D187" s="150">
        <v>0</v>
      </c>
      <c r="E187" s="133">
        <v>560.70000000000005</v>
      </c>
      <c r="F187" s="134" t="s">
        <v>1334</v>
      </c>
      <c r="G187" s="86" t="s">
        <v>241</v>
      </c>
      <c r="H187" s="86" t="s">
        <v>176</v>
      </c>
      <c r="I187" s="89"/>
      <c r="J187" s="90">
        <v>3</v>
      </c>
      <c r="K187" s="86"/>
      <c r="L187" s="86"/>
      <c r="M187" s="92" t="s">
        <v>150</v>
      </c>
      <c r="N187" s="86" t="s">
        <v>108</v>
      </c>
      <c r="O187" s="163" t="s">
        <v>162</v>
      </c>
      <c r="P187" s="163" t="s">
        <v>162</v>
      </c>
      <c r="Q187" s="91" t="s">
        <v>329</v>
      </c>
      <c r="R187" s="91" t="s">
        <v>203</v>
      </c>
      <c r="S187" s="91" t="s">
        <v>1467</v>
      </c>
      <c r="T187" s="92">
        <v>10</v>
      </c>
      <c r="U187" s="93">
        <v>8</v>
      </c>
      <c r="V187" s="94">
        <v>43997</v>
      </c>
      <c r="W187" s="94">
        <v>46293</v>
      </c>
      <c r="X187" s="95">
        <v>9785171220860</v>
      </c>
      <c r="Y187" s="96">
        <v>928</v>
      </c>
      <c r="Z187" s="97">
        <v>0.45</v>
      </c>
      <c r="AA187" s="98" t="s">
        <v>169</v>
      </c>
      <c r="AB187" s="98" t="s">
        <v>181</v>
      </c>
      <c r="AC187" s="98" t="s">
        <v>170</v>
      </c>
      <c r="AD187" s="91">
        <v>3</v>
      </c>
      <c r="AE187" s="135" t="s">
        <v>115</v>
      </c>
      <c r="AF187" s="168"/>
      <c r="AG187" s="98" t="s">
        <v>220</v>
      </c>
      <c r="AH187" s="98"/>
      <c r="AI187" s="86" t="s">
        <v>177</v>
      </c>
      <c r="AJ187" s="101"/>
      <c r="AK187" s="91" t="s">
        <v>1334</v>
      </c>
      <c r="AL187" s="100" t="s">
        <v>1468</v>
      </c>
      <c r="AM187" s="86" t="s">
        <v>255</v>
      </c>
      <c r="AN187" s="86" t="s">
        <v>152</v>
      </c>
      <c r="AO187" s="143">
        <f t="shared" si="15"/>
        <v>0</v>
      </c>
      <c r="AP187" s="85" t="s">
        <v>1469</v>
      </c>
      <c r="AQ187" s="100" t="s">
        <v>153</v>
      </c>
      <c r="AR187" s="97" t="s">
        <v>124</v>
      </c>
      <c r="AV187" s="99"/>
      <c r="AW187" s="159" t="s">
        <v>1470</v>
      </c>
      <c r="AX187" s="102" t="s">
        <v>1345</v>
      </c>
      <c r="AY187" s="157" t="s">
        <v>1340</v>
      </c>
      <c r="AZ187" s="159"/>
      <c r="BF187" s="103">
        <v>46295</v>
      </c>
      <c r="BG187" s="46"/>
      <c r="BH187" s="46"/>
      <c r="BI187" s="46">
        <f t="shared" si="16"/>
        <v>0</v>
      </c>
      <c r="BJ187" s="46">
        <f t="shared" si="17"/>
        <v>0</v>
      </c>
    </row>
    <row r="188" spans="1:62" ht="120" customHeight="1" x14ac:dyDescent="0.2">
      <c r="A188" s="170" t="s">
        <v>178</v>
      </c>
      <c r="B188" s="132"/>
      <c r="C188" s="150">
        <v>0</v>
      </c>
      <c r="D188" s="150">
        <v>0</v>
      </c>
      <c r="E188" s="133">
        <v>269.85000000000002</v>
      </c>
      <c r="F188" s="134" t="s">
        <v>2034</v>
      </c>
      <c r="G188" s="86" t="s">
        <v>2035</v>
      </c>
      <c r="H188" s="86" t="s">
        <v>176</v>
      </c>
      <c r="I188" s="89"/>
      <c r="J188" s="90">
        <v>4</v>
      </c>
      <c r="K188" s="86"/>
      <c r="L188" s="86"/>
      <c r="M188" s="92" t="s">
        <v>150</v>
      </c>
      <c r="N188" s="86" t="s">
        <v>108</v>
      </c>
      <c r="O188" s="163" t="s">
        <v>160</v>
      </c>
      <c r="P188" s="163" t="s">
        <v>160</v>
      </c>
      <c r="Q188" s="91" t="s">
        <v>329</v>
      </c>
      <c r="R188" s="91" t="s">
        <v>203</v>
      </c>
      <c r="S188" s="91" t="s">
        <v>2036</v>
      </c>
      <c r="T188" s="92">
        <v>10</v>
      </c>
      <c r="U188" s="93">
        <v>6</v>
      </c>
      <c r="V188" s="94">
        <v>42816</v>
      </c>
      <c r="W188" s="94">
        <v>46293</v>
      </c>
      <c r="X188" s="95">
        <v>9785170935390</v>
      </c>
      <c r="Y188" s="96">
        <v>384</v>
      </c>
      <c r="Z188" s="97">
        <v>0.24</v>
      </c>
      <c r="AA188" s="98" t="s">
        <v>169</v>
      </c>
      <c r="AB188" s="98" t="s">
        <v>151</v>
      </c>
      <c r="AC188" s="98" t="s">
        <v>170</v>
      </c>
      <c r="AD188" s="91">
        <v>3</v>
      </c>
      <c r="AE188" s="135" t="s">
        <v>115</v>
      </c>
      <c r="AF188" s="168"/>
      <c r="AG188" s="98" t="s">
        <v>251</v>
      </c>
      <c r="AH188" s="98"/>
      <c r="AI188" s="86" t="s">
        <v>177</v>
      </c>
      <c r="AJ188" s="101"/>
      <c r="AK188" s="91" t="s">
        <v>2037</v>
      </c>
      <c r="AL188" s="100" t="s">
        <v>2038</v>
      </c>
      <c r="AM188" s="86" t="s">
        <v>256</v>
      </c>
      <c r="AN188" s="86" t="s">
        <v>152</v>
      </c>
      <c r="AO188" s="143">
        <f t="shared" si="15"/>
        <v>0</v>
      </c>
      <c r="AP188" s="85" t="s">
        <v>2039</v>
      </c>
      <c r="AQ188" s="100" t="s">
        <v>110</v>
      </c>
      <c r="AR188" s="97" t="s">
        <v>124</v>
      </c>
      <c r="AV188" s="99"/>
      <c r="AW188" s="159" t="s">
        <v>2040</v>
      </c>
      <c r="AX188" s="102"/>
      <c r="AY188" s="157" t="s">
        <v>2041</v>
      </c>
      <c r="AZ188" s="159"/>
      <c r="BF188" s="103">
        <v>46297</v>
      </c>
      <c r="BG188" s="46"/>
      <c r="BH188" s="46"/>
      <c r="BI188" s="46">
        <f t="shared" si="16"/>
        <v>0</v>
      </c>
      <c r="BJ188" s="46">
        <f t="shared" si="17"/>
        <v>0</v>
      </c>
    </row>
    <row r="189" spans="1:62" ht="120" customHeight="1" x14ac:dyDescent="0.2">
      <c r="A189" s="170" t="s">
        <v>178</v>
      </c>
      <c r="B189" s="132"/>
      <c r="C189" s="150">
        <v>0</v>
      </c>
      <c r="D189" s="150">
        <v>0</v>
      </c>
      <c r="E189" s="133">
        <v>325.5</v>
      </c>
      <c r="F189" s="134" t="s">
        <v>1713</v>
      </c>
      <c r="G189" s="86" t="s">
        <v>1714</v>
      </c>
      <c r="H189" s="86" t="s">
        <v>176</v>
      </c>
      <c r="I189" s="89"/>
      <c r="J189" s="90">
        <v>1</v>
      </c>
      <c r="K189" s="86"/>
      <c r="L189" s="86"/>
      <c r="M189" s="92" t="s">
        <v>150</v>
      </c>
      <c r="N189" s="86" t="s">
        <v>108</v>
      </c>
      <c r="O189" s="163" t="s">
        <v>160</v>
      </c>
      <c r="P189" s="163" t="s">
        <v>160</v>
      </c>
      <c r="Q189" s="91" t="s">
        <v>329</v>
      </c>
      <c r="R189" s="91" t="s">
        <v>203</v>
      </c>
      <c r="S189" s="91" t="s">
        <v>1715</v>
      </c>
      <c r="T189" s="92">
        <v>10</v>
      </c>
      <c r="U189" s="93">
        <v>10</v>
      </c>
      <c r="V189" s="94">
        <v>43410</v>
      </c>
      <c r="W189" s="94">
        <v>46292</v>
      </c>
      <c r="X189" s="95">
        <v>9785171118730</v>
      </c>
      <c r="Y189" s="96">
        <v>224</v>
      </c>
      <c r="Z189" s="97">
        <v>0.16200000000000001</v>
      </c>
      <c r="AA189" s="98" t="s">
        <v>169</v>
      </c>
      <c r="AB189" s="98" t="s">
        <v>159</v>
      </c>
      <c r="AC189" s="98" t="s">
        <v>170</v>
      </c>
      <c r="AD189" s="91">
        <v>3</v>
      </c>
      <c r="AE189" s="135" t="s">
        <v>115</v>
      </c>
      <c r="AF189" s="168"/>
      <c r="AG189" s="98" t="s">
        <v>231</v>
      </c>
      <c r="AH189" s="98"/>
      <c r="AI189" s="86" t="s">
        <v>177</v>
      </c>
      <c r="AJ189" s="101"/>
      <c r="AK189" s="91" t="s">
        <v>1716</v>
      </c>
      <c r="AL189" s="100" t="s">
        <v>1717</v>
      </c>
      <c r="AM189" s="86" t="s">
        <v>257</v>
      </c>
      <c r="AN189" s="86" t="s">
        <v>152</v>
      </c>
      <c r="AO189" s="143">
        <f t="shared" si="15"/>
        <v>0</v>
      </c>
      <c r="AP189" s="85" t="s">
        <v>1718</v>
      </c>
      <c r="AQ189" s="100" t="s">
        <v>110</v>
      </c>
      <c r="AR189" s="97" t="s">
        <v>124</v>
      </c>
      <c r="AV189" s="99"/>
      <c r="AW189" s="159" t="s">
        <v>1719</v>
      </c>
      <c r="AX189" s="102" t="s">
        <v>1720</v>
      </c>
      <c r="AY189" s="157" t="s">
        <v>1721</v>
      </c>
      <c r="AZ189" s="159"/>
      <c r="BF189" s="103">
        <v>46296</v>
      </c>
      <c r="BG189" s="46"/>
      <c r="BH189" s="46"/>
      <c r="BI189" s="46">
        <f t="shared" si="16"/>
        <v>0</v>
      </c>
      <c r="BJ189" s="46">
        <f t="shared" si="17"/>
        <v>0</v>
      </c>
    </row>
    <row r="190" spans="1:62" ht="120" customHeight="1" x14ac:dyDescent="0.2">
      <c r="A190" s="170" t="s">
        <v>178</v>
      </c>
      <c r="B190" s="132"/>
      <c r="C190" s="150">
        <v>0</v>
      </c>
      <c r="D190" s="150">
        <v>0</v>
      </c>
      <c r="E190" s="133">
        <v>317.10000000000002</v>
      </c>
      <c r="F190" s="134" t="s">
        <v>1722</v>
      </c>
      <c r="G190" s="86" t="s">
        <v>1723</v>
      </c>
      <c r="H190" s="86" t="s">
        <v>176</v>
      </c>
      <c r="I190" s="89"/>
      <c r="J190" s="90">
        <v>3</v>
      </c>
      <c r="K190" s="86"/>
      <c r="L190" s="86"/>
      <c r="M190" s="92" t="s">
        <v>143</v>
      </c>
      <c r="N190" s="86" t="s">
        <v>108</v>
      </c>
      <c r="O190" s="163" t="s">
        <v>226</v>
      </c>
      <c r="P190" s="163" t="s">
        <v>235</v>
      </c>
      <c r="Q190" s="91" t="s">
        <v>329</v>
      </c>
      <c r="R190" s="91" t="s">
        <v>203</v>
      </c>
      <c r="S190" s="91" t="s">
        <v>1724</v>
      </c>
      <c r="T190" s="92">
        <v>10</v>
      </c>
      <c r="U190" s="93">
        <v>8</v>
      </c>
      <c r="V190" s="94">
        <v>43507</v>
      </c>
      <c r="W190" s="94">
        <v>46290</v>
      </c>
      <c r="X190" s="95">
        <v>9785171137113</v>
      </c>
      <c r="Y190" s="96">
        <v>544</v>
      </c>
      <c r="Z190" s="97">
        <v>0.26800000000000002</v>
      </c>
      <c r="AA190" s="98" t="s">
        <v>169</v>
      </c>
      <c r="AB190" s="98" t="s">
        <v>181</v>
      </c>
      <c r="AC190" s="98" t="s">
        <v>170</v>
      </c>
      <c r="AD190" s="91">
        <v>3</v>
      </c>
      <c r="AE190" s="135" t="s">
        <v>115</v>
      </c>
      <c r="AF190" s="168"/>
      <c r="AG190" s="98" t="s">
        <v>272</v>
      </c>
      <c r="AH190" s="98"/>
      <c r="AI190" s="86" t="s">
        <v>177</v>
      </c>
      <c r="AJ190" s="101"/>
      <c r="AK190" s="91" t="s">
        <v>1722</v>
      </c>
      <c r="AL190" s="100" t="s">
        <v>1725</v>
      </c>
      <c r="AM190" s="86" t="s">
        <v>257</v>
      </c>
      <c r="AN190" s="86" t="s">
        <v>152</v>
      </c>
      <c r="AO190" s="143">
        <f t="shared" si="15"/>
        <v>0</v>
      </c>
      <c r="AP190" s="85" t="s">
        <v>1726</v>
      </c>
      <c r="AQ190" s="100" t="s">
        <v>110</v>
      </c>
      <c r="AR190" s="97" t="s">
        <v>124</v>
      </c>
      <c r="AV190" s="99"/>
      <c r="AW190" s="159" t="s">
        <v>1727</v>
      </c>
      <c r="AX190" s="102"/>
      <c r="AY190" s="157" t="s">
        <v>1728</v>
      </c>
      <c r="AZ190" s="159"/>
      <c r="BF190" s="103">
        <v>46296</v>
      </c>
      <c r="BG190" s="46"/>
      <c r="BH190" s="46"/>
      <c r="BI190" s="46">
        <f t="shared" si="16"/>
        <v>0</v>
      </c>
      <c r="BJ190" s="46">
        <f t="shared" si="17"/>
        <v>0</v>
      </c>
    </row>
    <row r="191" spans="1:62" ht="120" customHeight="1" x14ac:dyDescent="0.2">
      <c r="A191" s="170" t="s">
        <v>178</v>
      </c>
      <c r="B191" s="132"/>
      <c r="C191" s="150">
        <v>0</v>
      </c>
      <c r="D191" s="150">
        <v>0</v>
      </c>
      <c r="E191" s="133">
        <v>307.65000000000003</v>
      </c>
      <c r="F191" s="134" t="s">
        <v>2042</v>
      </c>
      <c r="G191" s="86" t="s">
        <v>553</v>
      </c>
      <c r="H191" s="86" t="s">
        <v>176</v>
      </c>
      <c r="I191" s="89"/>
      <c r="J191" s="90">
        <v>6</v>
      </c>
      <c r="K191" s="86"/>
      <c r="L191" s="86"/>
      <c r="M191" s="92" t="s">
        <v>150</v>
      </c>
      <c r="N191" s="86" t="s">
        <v>108</v>
      </c>
      <c r="O191" s="163" t="s">
        <v>160</v>
      </c>
      <c r="P191" s="163" t="s">
        <v>160</v>
      </c>
      <c r="Q191" s="91" t="s">
        <v>329</v>
      </c>
      <c r="R191" s="91" t="s">
        <v>203</v>
      </c>
      <c r="S191" s="91" t="s">
        <v>2043</v>
      </c>
      <c r="T191" s="92">
        <v>10</v>
      </c>
      <c r="U191" s="93">
        <v>16</v>
      </c>
      <c r="V191" s="94">
        <v>45471</v>
      </c>
      <c r="W191" s="94">
        <v>46296</v>
      </c>
      <c r="X191" s="95">
        <v>9785171635008</v>
      </c>
      <c r="Y191" s="96">
        <v>224</v>
      </c>
      <c r="Z191" s="97">
        <v>0.156</v>
      </c>
      <c r="AA191" s="98" t="s">
        <v>169</v>
      </c>
      <c r="AB191" s="98" t="s">
        <v>159</v>
      </c>
      <c r="AC191" s="98" t="s">
        <v>170</v>
      </c>
      <c r="AD191" s="91">
        <v>3</v>
      </c>
      <c r="AE191" s="135" t="s">
        <v>115</v>
      </c>
      <c r="AF191" s="168"/>
      <c r="AG191" s="98" t="s">
        <v>399</v>
      </c>
      <c r="AH191" s="98"/>
      <c r="AI191" s="86" t="s">
        <v>177</v>
      </c>
      <c r="AJ191" s="101"/>
      <c r="AK191" s="91" t="s">
        <v>2044</v>
      </c>
      <c r="AL191" s="100" t="s">
        <v>2045</v>
      </c>
      <c r="AM191" s="86" t="s">
        <v>257</v>
      </c>
      <c r="AN191" s="86" t="s">
        <v>152</v>
      </c>
      <c r="AO191" s="143">
        <f t="shared" si="15"/>
        <v>0</v>
      </c>
      <c r="AP191" s="85" t="s">
        <v>2046</v>
      </c>
      <c r="AQ191" s="100" t="s">
        <v>110</v>
      </c>
      <c r="AR191" s="97" t="s">
        <v>124</v>
      </c>
      <c r="AV191" s="99"/>
      <c r="AW191" s="159" t="s">
        <v>2047</v>
      </c>
      <c r="AX191" s="102" t="s">
        <v>2048</v>
      </c>
      <c r="AY191" s="157" t="s">
        <v>2049</v>
      </c>
      <c r="AZ191" s="159"/>
      <c r="BF191" s="103">
        <v>46297</v>
      </c>
      <c r="BG191" s="46"/>
      <c r="BH191" s="46"/>
      <c r="BI191" s="46">
        <f t="shared" si="16"/>
        <v>0</v>
      </c>
      <c r="BJ191" s="46">
        <f t="shared" si="17"/>
        <v>0</v>
      </c>
    </row>
    <row r="192" spans="1:62" ht="120" customHeight="1" x14ac:dyDescent="0.2">
      <c r="A192" s="170" t="s">
        <v>178</v>
      </c>
      <c r="B192" s="132"/>
      <c r="C192" s="150">
        <v>0</v>
      </c>
      <c r="D192" s="150">
        <v>0</v>
      </c>
      <c r="E192" s="133">
        <v>363.3</v>
      </c>
      <c r="F192" s="134" t="s">
        <v>1130</v>
      </c>
      <c r="G192" s="86" t="s">
        <v>342</v>
      </c>
      <c r="H192" s="86" t="s">
        <v>176</v>
      </c>
      <c r="I192" s="89"/>
      <c r="J192" s="90">
        <v>2</v>
      </c>
      <c r="K192" s="86"/>
      <c r="L192" s="86"/>
      <c r="M192" s="92" t="s">
        <v>150</v>
      </c>
      <c r="N192" s="86" t="s">
        <v>108</v>
      </c>
      <c r="O192" s="163" t="s">
        <v>160</v>
      </c>
      <c r="P192" s="163" t="s">
        <v>160</v>
      </c>
      <c r="Q192" s="91" t="s">
        <v>329</v>
      </c>
      <c r="R192" s="91" t="s">
        <v>203</v>
      </c>
      <c r="S192" s="91" t="s">
        <v>1131</v>
      </c>
      <c r="T192" s="92">
        <v>10</v>
      </c>
      <c r="U192" s="93">
        <v>6</v>
      </c>
      <c r="V192" s="94">
        <v>41633</v>
      </c>
      <c r="W192" s="94">
        <v>46287</v>
      </c>
      <c r="X192" s="95">
        <v>9785170814282</v>
      </c>
      <c r="Y192" s="96">
        <v>320</v>
      </c>
      <c r="Z192" s="97">
        <v>0.20300000000000001</v>
      </c>
      <c r="AA192" s="98" t="s">
        <v>169</v>
      </c>
      <c r="AB192" s="98" t="s">
        <v>151</v>
      </c>
      <c r="AC192" s="98" t="s">
        <v>170</v>
      </c>
      <c r="AD192" s="91">
        <v>3</v>
      </c>
      <c r="AE192" s="135" t="s">
        <v>115</v>
      </c>
      <c r="AF192" s="168"/>
      <c r="AG192" s="98" t="s">
        <v>250</v>
      </c>
      <c r="AH192" s="98"/>
      <c r="AI192" s="86" t="s">
        <v>177</v>
      </c>
      <c r="AJ192" s="101"/>
      <c r="AK192" s="91" t="s">
        <v>1132</v>
      </c>
      <c r="AL192" s="100" t="s">
        <v>1133</v>
      </c>
      <c r="AM192" s="86" t="s">
        <v>256</v>
      </c>
      <c r="AN192" s="86" t="s">
        <v>152</v>
      </c>
      <c r="AO192" s="143">
        <f t="shared" si="15"/>
        <v>0</v>
      </c>
      <c r="AP192" s="85" t="s">
        <v>1134</v>
      </c>
      <c r="AQ192" s="100" t="s">
        <v>110</v>
      </c>
      <c r="AR192" s="97" t="s">
        <v>124</v>
      </c>
      <c r="AV192" s="99"/>
      <c r="AW192" s="159" t="s">
        <v>1135</v>
      </c>
      <c r="AX192" s="102"/>
      <c r="AY192" s="157" t="s">
        <v>1136</v>
      </c>
      <c r="AZ192" s="159"/>
      <c r="BF192" s="103">
        <v>46293</v>
      </c>
      <c r="BG192" s="46"/>
      <c r="BH192" s="46"/>
      <c r="BI192" s="46">
        <f t="shared" si="16"/>
        <v>0</v>
      </c>
      <c r="BJ192" s="46">
        <f t="shared" si="17"/>
        <v>0</v>
      </c>
    </row>
    <row r="193" spans="1:62" ht="120" customHeight="1" x14ac:dyDescent="0.2">
      <c r="A193" s="170" t="s">
        <v>178</v>
      </c>
      <c r="B193" s="132"/>
      <c r="C193" s="150">
        <v>0</v>
      </c>
      <c r="D193" s="150">
        <v>0</v>
      </c>
      <c r="E193" s="133">
        <v>269.85000000000002</v>
      </c>
      <c r="F193" s="134" t="s">
        <v>2050</v>
      </c>
      <c r="G193" s="86" t="s">
        <v>430</v>
      </c>
      <c r="H193" s="86" t="s">
        <v>176</v>
      </c>
      <c r="I193" s="89"/>
      <c r="J193" s="90">
        <v>3</v>
      </c>
      <c r="K193" s="86"/>
      <c r="L193" s="86"/>
      <c r="M193" s="92" t="s">
        <v>143</v>
      </c>
      <c r="N193" s="86" t="s">
        <v>108</v>
      </c>
      <c r="O193" s="163" t="s">
        <v>226</v>
      </c>
      <c r="P193" s="163" t="s">
        <v>235</v>
      </c>
      <c r="Q193" s="91" t="s">
        <v>329</v>
      </c>
      <c r="R193" s="91" t="s">
        <v>203</v>
      </c>
      <c r="S193" s="91" t="s">
        <v>2051</v>
      </c>
      <c r="T193" s="92">
        <v>10</v>
      </c>
      <c r="U193" s="93">
        <v>6</v>
      </c>
      <c r="V193" s="94">
        <v>43157</v>
      </c>
      <c r="W193" s="94">
        <v>46296</v>
      </c>
      <c r="X193" s="95">
        <v>9785171071981</v>
      </c>
      <c r="Y193" s="96">
        <v>320</v>
      </c>
      <c r="Z193" s="97">
        <v>0.19700000000000001</v>
      </c>
      <c r="AA193" s="98" t="s">
        <v>169</v>
      </c>
      <c r="AB193" s="98" t="s">
        <v>151</v>
      </c>
      <c r="AC193" s="98" t="s">
        <v>170</v>
      </c>
      <c r="AD193" s="91">
        <v>3</v>
      </c>
      <c r="AE193" s="135" t="s">
        <v>115</v>
      </c>
      <c r="AF193" s="168"/>
      <c r="AG193" s="98" t="s">
        <v>251</v>
      </c>
      <c r="AH193" s="98"/>
      <c r="AI193" s="86" t="s">
        <v>177</v>
      </c>
      <c r="AJ193" s="101"/>
      <c r="AK193" s="91" t="s">
        <v>2052</v>
      </c>
      <c r="AL193" s="100" t="s">
        <v>2053</v>
      </c>
      <c r="AM193" s="86" t="s">
        <v>256</v>
      </c>
      <c r="AN193" s="86" t="s">
        <v>152</v>
      </c>
      <c r="AO193" s="143">
        <f t="shared" si="15"/>
        <v>0</v>
      </c>
      <c r="AP193" s="85" t="s">
        <v>2054</v>
      </c>
      <c r="AQ193" s="100" t="s">
        <v>110</v>
      </c>
      <c r="AR193" s="97" t="s">
        <v>124</v>
      </c>
      <c r="AV193" s="99"/>
      <c r="AW193" s="159" t="s">
        <v>2055</v>
      </c>
      <c r="AX193" s="102"/>
      <c r="AY193" s="157" t="s">
        <v>2056</v>
      </c>
      <c r="AZ193" s="159"/>
      <c r="BF193" s="103">
        <v>46297</v>
      </c>
      <c r="BG193" s="46"/>
      <c r="BH193" s="46"/>
      <c r="BI193" s="46">
        <f t="shared" si="16"/>
        <v>0</v>
      </c>
      <c r="BJ193" s="46">
        <f t="shared" si="17"/>
        <v>0</v>
      </c>
    </row>
    <row r="194" spans="1:62" ht="120" customHeight="1" x14ac:dyDescent="0.2">
      <c r="A194" s="170" t="s">
        <v>178</v>
      </c>
      <c r="B194" s="132"/>
      <c r="C194" s="150">
        <v>0</v>
      </c>
      <c r="D194" s="150">
        <v>0</v>
      </c>
      <c r="E194" s="133">
        <v>317.10000000000002</v>
      </c>
      <c r="F194" s="134" t="s">
        <v>2057</v>
      </c>
      <c r="G194" s="86" t="s">
        <v>486</v>
      </c>
      <c r="H194" s="86" t="s">
        <v>176</v>
      </c>
      <c r="I194" s="89"/>
      <c r="J194" s="90">
        <v>6</v>
      </c>
      <c r="K194" s="86"/>
      <c r="L194" s="86"/>
      <c r="M194" s="92" t="s">
        <v>150</v>
      </c>
      <c r="N194" s="86" t="s">
        <v>108</v>
      </c>
      <c r="O194" s="163" t="s">
        <v>160</v>
      </c>
      <c r="P194" s="163" t="s">
        <v>160</v>
      </c>
      <c r="Q194" s="91" t="s">
        <v>329</v>
      </c>
      <c r="R194" s="91" t="s">
        <v>203</v>
      </c>
      <c r="S194" s="91" t="s">
        <v>2058</v>
      </c>
      <c r="T194" s="92">
        <v>10</v>
      </c>
      <c r="U194" s="93">
        <v>6</v>
      </c>
      <c r="V194" s="94">
        <v>42319</v>
      </c>
      <c r="W194" s="94">
        <v>46296</v>
      </c>
      <c r="X194" s="95">
        <v>9785170937226</v>
      </c>
      <c r="Y194" s="96">
        <v>320</v>
      </c>
      <c r="Z194" s="97">
        <v>0.21</v>
      </c>
      <c r="AA194" s="98" t="s">
        <v>169</v>
      </c>
      <c r="AB194" s="98" t="s">
        <v>151</v>
      </c>
      <c r="AC194" s="98" t="s">
        <v>170</v>
      </c>
      <c r="AD194" s="91">
        <v>3</v>
      </c>
      <c r="AE194" s="135" t="s">
        <v>115</v>
      </c>
      <c r="AF194" s="168"/>
      <c r="AG194" s="98" t="s">
        <v>251</v>
      </c>
      <c r="AH194" s="98"/>
      <c r="AI194" s="86" t="s">
        <v>177</v>
      </c>
      <c r="AJ194" s="101"/>
      <c r="AK194" s="91" t="s">
        <v>2059</v>
      </c>
      <c r="AL194" s="100" t="s">
        <v>2060</v>
      </c>
      <c r="AM194" s="86" t="s">
        <v>256</v>
      </c>
      <c r="AN194" s="86" t="s">
        <v>152</v>
      </c>
      <c r="AO194" s="143">
        <f t="shared" si="15"/>
        <v>0</v>
      </c>
      <c r="AP194" s="85" t="s">
        <v>2061</v>
      </c>
      <c r="AQ194" s="100" t="s">
        <v>110</v>
      </c>
      <c r="AR194" s="97" t="s">
        <v>124</v>
      </c>
      <c r="AV194" s="99"/>
      <c r="AW194" s="159" t="s">
        <v>2062</v>
      </c>
      <c r="AX194" s="102"/>
      <c r="AY194" s="157" t="s">
        <v>2063</v>
      </c>
      <c r="AZ194" s="159"/>
      <c r="BF194" s="103">
        <v>46297</v>
      </c>
      <c r="BG194" s="46"/>
      <c r="BH194" s="46"/>
      <c r="BI194" s="46">
        <f t="shared" si="16"/>
        <v>0</v>
      </c>
      <c r="BJ194" s="46">
        <f t="shared" si="17"/>
        <v>0</v>
      </c>
    </row>
    <row r="195" spans="1:62" ht="120" customHeight="1" x14ac:dyDescent="0.2">
      <c r="A195" s="170" t="s">
        <v>178</v>
      </c>
      <c r="B195" s="132"/>
      <c r="C195" s="150">
        <v>0</v>
      </c>
      <c r="D195" s="150">
        <v>0</v>
      </c>
      <c r="E195" s="133">
        <v>453.6</v>
      </c>
      <c r="F195" s="134" t="s">
        <v>1729</v>
      </c>
      <c r="G195" s="86" t="s">
        <v>343</v>
      </c>
      <c r="H195" s="86" t="s">
        <v>176</v>
      </c>
      <c r="I195" s="89"/>
      <c r="J195" s="90">
        <v>3</v>
      </c>
      <c r="K195" s="86"/>
      <c r="L195" s="86"/>
      <c r="M195" s="92" t="s">
        <v>150</v>
      </c>
      <c r="N195" s="86" t="s">
        <v>108</v>
      </c>
      <c r="O195" s="163" t="s">
        <v>160</v>
      </c>
      <c r="P195" s="163" t="s">
        <v>160</v>
      </c>
      <c r="Q195" s="91" t="s">
        <v>329</v>
      </c>
      <c r="R195" s="91" t="s">
        <v>203</v>
      </c>
      <c r="S195" s="91" t="s">
        <v>1730</v>
      </c>
      <c r="T195" s="92">
        <v>10</v>
      </c>
      <c r="U195" s="93">
        <v>8</v>
      </c>
      <c r="V195" s="94">
        <v>41766</v>
      </c>
      <c r="W195" s="94">
        <v>46290</v>
      </c>
      <c r="X195" s="95">
        <v>9785170842421</v>
      </c>
      <c r="Y195" s="96">
        <v>480</v>
      </c>
      <c r="Z195" s="97">
        <v>0.31</v>
      </c>
      <c r="AA195" s="98" t="s">
        <v>169</v>
      </c>
      <c r="AB195" s="98" t="s">
        <v>189</v>
      </c>
      <c r="AC195" s="98" t="s">
        <v>170</v>
      </c>
      <c r="AD195" s="91">
        <v>3</v>
      </c>
      <c r="AE195" s="135" t="s">
        <v>115</v>
      </c>
      <c r="AF195" s="168"/>
      <c r="AG195" s="98" t="s">
        <v>251</v>
      </c>
      <c r="AH195" s="98"/>
      <c r="AI195" s="86" t="s">
        <v>177</v>
      </c>
      <c r="AJ195" s="101"/>
      <c r="AK195" s="91" t="s">
        <v>1731</v>
      </c>
      <c r="AL195" s="100" t="s">
        <v>1732</v>
      </c>
      <c r="AM195" s="86" t="s">
        <v>256</v>
      </c>
      <c r="AN195" s="86" t="s">
        <v>152</v>
      </c>
      <c r="AO195" s="143">
        <f t="shared" si="15"/>
        <v>0</v>
      </c>
      <c r="AP195" s="85" t="s">
        <v>1733</v>
      </c>
      <c r="AQ195" s="100" t="s">
        <v>110</v>
      </c>
      <c r="AR195" s="97" t="s">
        <v>124</v>
      </c>
      <c r="AV195" s="99"/>
      <c r="AW195" s="159" t="s">
        <v>1734</v>
      </c>
      <c r="AX195" s="102"/>
      <c r="AY195" s="157" t="s">
        <v>1735</v>
      </c>
      <c r="AZ195" s="159"/>
      <c r="BF195" s="103">
        <v>46296</v>
      </c>
      <c r="BG195" s="46"/>
      <c r="BH195" s="46"/>
      <c r="BI195" s="46">
        <f t="shared" si="16"/>
        <v>0</v>
      </c>
      <c r="BJ195" s="46">
        <f t="shared" si="17"/>
        <v>0</v>
      </c>
    </row>
    <row r="196" spans="1:62" ht="120" customHeight="1" x14ac:dyDescent="0.2">
      <c r="A196" s="170" t="s">
        <v>178</v>
      </c>
      <c r="B196" s="132"/>
      <c r="C196" s="150">
        <v>0</v>
      </c>
      <c r="D196" s="150">
        <v>0</v>
      </c>
      <c r="E196" s="133">
        <v>516.6</v>
      </c>
      <c r="F196" s="134" t="s">
        <v>2064</v>
      </c>
      <c r="G196" s="86" t="s">
        <v>542</v>
      </c>
      <c r="H196" s="86" t="s">
        <v>176</v>
      </c>
      <c r="I196" s="89"/>
      <c r="J196" s="90">
        <v>4</v>
      </c>
      <c r="K196" s="86"/>
      <c r="L196" s="86"/>
      <c r="M196" s="92" t="s">
        <v>150</v>
      </c>
      <c r="N196" s="86" t="s">
        <v>108</v>
      </c>
      <c r="O196" s="163" t="s">
        <v>210</v>
      </c>
      <c r="P196" s="163" t="s">
        <v>210</v>
      </c>
      <c r="Q196" s="91" t="s">
        <v>329</v>
      </c>
      <c r="R196" s="91" t="s">
        <v>203</v>
      </c>
      <c r="S196" s="91" t="s">
        <v>2065</v>
      </c>
      <c r="T196" s="92">
        <v>10</v>
      </c>
      <c r="U196" s="93">
        <v>12</v>
      </c>
      <c r="V196" s="94">
        <v>42744</v>
      </c>
      <c r="W196" s="94">
        <v>46296</v>
      </c>
      <c r="X196" s="95">
        <v>9785171011307</v>
      </c>
      <c r="Y196" s="96">
        <v>704</v>
      </c>
      <c r="Z196" s="97">
        <v>0.34699999999999998</v>
      </c>
      <c r="AA196" s="98" t="s">
        <v>169</v>
      </c>
      <c r="AB196" s="98" t="s">
        <v>181</v>
      </c>
      <c r="AC196" s="98" t="s">
        <v>170</v>
      </c>
      <c r="AD196" s="91">
        <v>3</v>
      </c>
      <c r="AE196" s="135" t="s">
        <v>115</v>
      </c>
      <c r="AF196" s="168"/>
      <c r="AG196" s="98" t="s">
        <v>244</v>
      </c>
      <c r="AH196" s="98"/>
      <c r="AI196" s="86" t="s">
        <v>177</v>
      </c>
      <c r="AJ196" s="101"/>
      <c r="AK196" s="91" t="s">
        <v>2066</v>
      </c>
      <c r="AL196" s="100" t="s">
        <v>2067</v>
      </c>
      <c r="AM196" s="86" t="s">
        <v>257</v>
      </c>
      <c r="AN196" s="86" t="s">
        <v>152</v>
      </c>
      <c r="AO196" s="143">
        <f t="shared" si="15"/>
        <v>0</v>
      </c>
      <c r="AP196" s="85" t="s">
        <v>2068</v>
      </c>
      <c r="AQ196" s="100" t="s">
        <v>110</v>
      </c>
      <c r="AR196" s="97" t="s">
        <v>124</v>
      </c>
      <c r="AV196" s="99"/>
      <c r="AW196" s="159" t="s">
        <v>2069</v>
      </c>
      <c r="AX196" s="102"/>
      <c r="AY196" s="157" t="s">
        <v>2070</v>
      </c>
      <c r="AZ196" s="159"/>
      <c r="BF196" s="103">
        <v>46297</v>
      </c>
      <c r="BG196" s="46"/>
      <c r="BH196" s="46"/>
      <c r="BI196" s="46">
        <f t="shared" si="16"/>
        <v>0</v>
      </c>
      <c r="BJ196" s="46">
        <f t="shared" si="17"/>
        <v>0</v>
      </c>
    </row>
    <row r="197" spans="1:62" ht="120" customHeight="1" x14ac:dyDescent="0.2">
      <c r="A197" s="170" t="s">
        <v>178</v>
      </c>
      <c r="B197" s="132"/>
      <c r="C197" s="150">
        <v>0</v>
      </c>
      <c r="D197" s="150">
        <v>0</v>
      </c>
      <c r="E197" s="133">
        <v>342.3</v>
      </c>
      <c r="F197" s="134" t="s">
        <v>1137</v>
      </c>
      <c r="G197" s="86" t="s">
        <v>394</v>
      </c>
      <c r="H197" s="86" t="s">
        <v>176</v>
      </c>
      <c r="I197" s="89"/>
      <c r="J197" s="90">
        <v>3</v>
      </c>
      <c r="K197" s="86"/>
      <c r="L197" s="86"/>
      <c r="M197" s="92" t="s">
        <v>150</v>
      </c>
      <c r="N197" s="86" t="s">
        <v>108</v>
      </c>
      <c r="O197" s="163" t="s">
        <v>212</v>
      </c>
      <c r="P197" s="163" t="s">
        <v>212</v>
      </c>
      <c r="Q197" s="91" t="s">
        <v>329</v>
      </c>
      <c r="R197" s="91" t="s">
        <v>203</v>
      </c>
      <c r="S197" s="91" t="s">
        <v>1138</v>
      </c>
      <c r="T197" s="92">
        <v>10</v>
      </c>
      <c r="U197" s="93">
        <v>6</v>
      </c>
      <c r="V197" s="94">
        <v>45187</v>
      </c>
      <c r="W197" s="94">
        <v>46290</v>
      </c>
      <c r="X197" s="95">
        <v>9785171575724</v>
      </c>
      <c r="Y197" s="96">
        <v>320</v>
      </c>
      <c r="Z197" s="97">
        <v>0.19600000000000001</v>
      </c>
      <c r="AA197" s="98" t="s">
        <v>169</v>
      </c>
      <c r="AB197" s="98" t="s">
        <v>151</v>
      </c>
      <c r="AC197" s="98" t="s">
        <v>170</v>
      </c>
      <c r="AD197" s="91">
        <v>3</v>
      </c>
      <c r="AE197" s="135" t="s">
        <v>115</v>
      </c>
      <c r="AF197" s="168"/>
      <c r="AG197" s="98" t="s">
        <v>262</v>
      </c>
      <c r="AH197" s="98"/>
      <c r="AI197" s="86" t="s">
        <v>177</v>
      </c>
      <c r="AJ197" s="101"/>
      <c r="AK197" s="91" t="s">
        <v>1139</v>
      </c>
      <c r="AL197" s="100" t="s">
        <v>1140</v>
      </c>
      <c r="AM197" s="86" t="s">
        <v>255</v>
      </c>
      <c r="AN197" s="86" t="s">
        <v>152</v>
      </c>
      <c r="AO197" s="143">
        <f t="shared" si="15"/>
        <v>0</v>
      </c>
      <c r="AP197" s="85" t="s">
        <v>1141</v>
      </c>
      <c r="AQ197" s="100" t="s">
        <v>110</v>
      </c>
      <c r="AR197" s="97" t="s">
        <v>124</v>
      </c>
      <c r="AV197" s="99"/>
      <c r="AW197" s="159" t="s">
        <v>1142</v>
      </c>
      <c r="AX197" s="102" t="s">
        <v>1143</v>
      </c>
      <c r="AY197" s="157" t="s">
        <v>1144</v>
      </c>
      <c r="AZ197" s="159"/>
      <c r="BF197" s="103">
        <v>46293</v>
      </c>
      <c r="BG197" s="46"/>
      <c r="BH197" s="46"/>
      <c r="BI197" s="46">
        <f t="shared" si="16"/>
        <v>0</v>
      </c>
      <c r="BJ197" s="46">
        <f t="shared" si="17"/>
        <v>0</v>
      </c>
    </row>
    <row r="198" spans="1:62" ht="120" customHeight="1" x14ac:dyDescent="0.2">
      <c r="A198" s="170" t="s">
        <v>178</v>
      </c>
      <c r="B198" s="132"/>
      <c r="C198" s="150">
        <v>0</v>
      </c>
      <c r="D198" s="150">
        <v>0</v>
      </c>
      <c r="E198" s="133">
        <v>332.85</v>
      </c>
      <c r="F198" s="134" t="s">
        <v>2071</v>
      </c>
      <c r="G198" s="86" t="s">
        <v>825</v>
      </c>
      <c r="H198" s="86" t="s">
        <v>176</v>
      </c>
      <c r="I198" s="89"/>
      <c r="J198" s="90">
        <v>1</v>
      </c>
      <c r="K198" s="86"/>
      <c r="L198" s="86"/>
      <c r="M198" s="92" t="s">
        <v>143</v>
      </c>
      <c r="N198" s="86" t="s">
        <v>108</v>
      </c>
      <c r="O198" s="163" t="s">
        <v>226</v>
      </c>
      <c r="P198" s="163" t="s">
        <v>328</v>
      </c>
      <c r="Q198" s="91" t="s">
        <v>329</v>
      </c>
      <c r="R198" s="91" t="s">
        <v>203</v>
      </c>
      <c r="S198" s="91" t="s">
        <v>2072</v>
      </c>
      <c r="T198" s="92">
        <v>10</v>
      </c>
      <c r="U198" s="93">
        <v>10</v>
      </c>
      <c r="V198" s="94">
        <v>41744</v>
      </c>
      <c r="W198" s="94">
        <v>46286</v>
      </c>
      <c r="X198" s="95">
        <v>9785170845934</v>
      </c>
      <c r="Y198" s="96">
        <v>224</v>
      </c>
      <c r="Z198" s="97">
        <v>0.154</v>
      </c>
      <c r="AA198" s="98" t="s">
        <v>169</v>
      </c>
      <c r="AB198" s="98" t="s">
        <v>159</v>
      </c>
      <c r="AC198" s="98" t="s">
        <v>170</v>
      </c>
      <c r="AD198" s="91">
        <v>3</v>
      </c>
      <c r="AE198" s="135" t="s">
        <v>115</v>
      </c>
      <c r="AF198" s="168"/>
      <c r="AG198" s="98" t="s">
        <v>231</v>
      </c>
      <c r="AH198" s="98"/>
      <c r="AI198" s="86" t="s">
        <v>177</v>
      </c>
      <c r="AJ198" s="101"/>
      <c r="AK198" s="91" t="s">
        <v>2073</v>
      </c>
      <c r="AL198" s="100" t="s">
        <v>2074</v>
      </c>
      <c r="AM198" s="86" t="s">
        <v>257</v>
      </c>
      <c r="AN198" s="86" t="s">
        <v>152</v>
      </c>
      <c r="AO198" s="143">
        <f t="shared" si="15"/>
        <v>0</v>
      </c>
      <c r="AP198" s="85" t="s">
        <v>2075</v>
      </c>
      <c r="AQ198" s="100" t="s">
        <v>110</v>
      </c>
      <c r="AR198" s="97" t="s">
        <v>124</v>
      </c>
      <c r="AV198" s="99"/>
      <c r="AW198" s="159" t="s">
        <v>2076</v>
      </c>
      <c r="AX198" s="102" t="s">
        <v>2077</v>
      </c>
      <c r="AY198" s="157" t="s">
        <v>2078</v>
      </c>
      <c r="AZ198" s="159"/>
      <c r="BF198" s="103">
        <v>46297</v>
      </c>
      <c r="BG198" s="46"/>
      <c r="BH198" s="46"/>
      <c r="BI198" s="46">
        <f t="shared" si="16"/>
        <v>0</v>
      </c>
      <c r="BJ198" s="46">
        <f t="shared" si="17"/>
        <v>0</v>
      </c>
    </row>
    <row r="199" spans="1:62" ht="120" customHeight="1" x14ac:dyDescent="0.2">
      <c r="A199" s="170" t="s">
        <v>178</v>
      </c>
      <c r="B199" s="132"/>
      <c r="C199" s="150">
        <v>0</v>
      </c>
      <c r="D199" s="150">
        <v>0</v>
      </c>
      <c r="E199" s="133">
        <v>407.40000000000003</v>
      </c>
      <c r="F199" s="134" t="s">
        <v>2079</v>
      </c>
      <c r="G199" s="86" t="s">
        <v>1766</v>
      </c>
      <c r="H199" s="86" t="s">
        <v>176</v>
      </c>
      <c r="I199" s="89"/>
      <c r="J199" s="90">
        <v>3</v>
      </c>
      <c r="K199" s="86"/>
      <c r="L199" s="86"/>
      <c r="M199" s="92" t="s">
        <v>150</v>
      </c>
      <c r="N199" s="86" t="s">
        <v>108</v>
      </c>
      <c r="O199" s="163" t="s">
        <v>160</v>
      </c>
      <c r="P199" s="163" t="s">
        <v>160</v>
      </c>
      <c r="Q199" s="91" t="s">
        <v>329</v>
      </c>
      <c r="R199" s="91" t="s">
        <v>203</v>
      </c>
      <c r="S199" s="91" t="s">
        <v>2080</v>
      </c>
      <c r="T199" s="92">
        <v>10</v>
      </c>
      <c r="U199" s="93">
        <v>6</v>
      </c>
      <c r="V199" s="94">
        <v>42653</v>
      </c>
      <c r="W199" s="94">
        <v>46293</v>
      </c>
      <c r="X199" s="95">
        <v>9785170976539</v>
      </c>
      <c r="Y199" s="96">
        <v>384</v>
      </c>
      <c r="Z199" s="97">
        <v>0.24</v>
      </c>
      <c r="AA199" s="98" t="s">
        <v>169</v>
      </c>
      <c r="AB199" s="98" t="s">
        <v>151</v>
      </c>
      <c r="AC199" s="98" t="s">
        <v>170</v>
      </c>
      <c r="AD199" s="91">
        <v>3</v>
      </c>
      <c r="AE199" s="135" t="s">
        <v>115</v>
      </c>
      <c r="AF199" s="168"/>
      <c r="AG199" s="98" t="s">
        <v>251</v>
      </c>
      <c r="AH199" s="98"/>
      <c r="AI199" s="86" t="s">
        <v>177</v>
      </c>
      <c r="AJ199" s="101"/>
      <c r="AK199" s="91" t="s">
        <v>2081</v>
      </c>
      <c r="AL199" s="100" t="s">
        <v>2082</v>
      </c>
      <c r="AM199" s="86" t="s">
        <v>256</v>
      </c>
      <c r="AN199" s="86" t="s">
        <v>152</v>
      </c>
      <c r="AO199" s="143">
        <f t="shared" si="15"/>
        <v>0</v>
      </c>
      <c r="AP199" s="85" t="s">
        <v>2083</v>
      </c>
      <c r="AQ199" s="100" t="s">
        <v>110</v>
      </c>
      <c r="AR199" s="97" t="s">
        <v>124</v>
      </c>
      <c r="AV199" s="99"/>
      <c r="AW199" s="159" t="s">
        <v>2084</v>
      </c>
      <c r="AX199" s="102"/>
      <c r="AY199" s="157" t="s">
        <v>2085</v>
      </c>
      <c r="AZ199" s="159"/>
      <c r="BF199" s="103">
        <v>46297</v>
      </c>
      <c r="BG199" s="46"/>
      <c r="BH199" s="46"/>
      <c r="BI199" s="46">
        <f t="shared" si="16"/>
        <v>0</v>
      </c>
      <c r="BJ199" s="46">
        <f t="shared" si="17"/>
        <v>0</v>
      </c>
    </row>
    <row r="200" spans="1:62" ht="120" customHeight="1" x14ac:dyDescent="0.2">
      <c r="A200" s="170" t="s">
        <v>178</v>
      </c>
      <c r="B200" s="132"/>
      <c r="C200" s="150">
        <v>0</v>
      </c>
      <c r="D200" s="150">
        <v>0</v>
      </c>
      <c r="E200" s="133">
        <v>674.1</v>
      </c>
      <c r="F200" s="134" t="s">
        <v>2086</v>
      </c>
      <c r="G200" s="86" t="s">
        <v>2087</v>
      </c>
      <c r="H200" s="86" t="s">
        <v>363</v>
      </c>
      <c r="I200" s="89"/>
      <c r="J200" s="90">
        <v>5</v>
      </c>
      <c r="K200" s="86"/>
      <c r="L200" s="86"/>
      <c r="M200" s="92" t="s">
        <v>150</v>
      </c>
      <c r="N200" s="86" t="s">
        <v>108</v>
      </c>
      <c r="O200" s="163" t="s">
        <v>210</v>
      </c>
      <c r="P200" s="163" t="s">
        <v>210</v>
      </c>
      <c r="Q200" s="91" t="s">
        <v>329</v>
      </c>
      <c r="R200" s="91" t="s">
        <v>203</v>
      </c>
      <c r="S200" s="91" t="s">
        <v>2088</v>
      </c>
      <c r="T200" s="92">
        <v>10</v>
      </c>
      <c r="U200" s="93">
        <v>8</v>
      </c>
      <c r="V200" s="94">
        <v>42884</v>
      </c>
      <c r="W200" s="94">
        <v>46296</v>
      </c>
      <c r="X200" s="95">
        <v>9785171041564</v>
      </c>
      <c r="Y200" s="96">
        <v>320</v>
      </c>
      <c r="Z200" s="97">
        <v>0.3</v>
      </c>
      <c r="AA200" s="98" t="s">
        <v>169</v>
      </c>
      <c r="AB200" s="98" t="s">
        <v>217</v>
      </c>
      <c r="AC200" s="98" t="s">
        <v>170</v>
      </c>
      <c r="AD200" s="91" t="s">
        <v>109</v>
      </c>
      <c r="AE200" s="135" t="s">
        <v>115</v>
      </c>
      <c r="AF200" s="168"/>
      <c r="AG200" s="98" t="s">
        <v>244</v>
      </c>
      <c r="AH200" s="98"/>
      <c r="AI200" s="86" t="s">
        <v>364</v>
      </c>
      <c r="AJ200" s="101"/>
      <c r="AK200" s="91" t="s">
        <v>2089</v>
      </c>
      <c r="AL200" s="100" t="s">
        <v>2090</v>
      </c>
      <c r="AM200" s="86" t="s">
        <v>257</v>
      </c>
      <c r="AN200" s="86" t="s">
        <v>152</v>
      </c>
      <c r="AO200" s="143">
        <f t="shared" si="15"/>
        <v>0</v>
      </c>
      <c r="AP200" s="85" t="s">
        <v>2091</v>
      </c>
      <c r="AQ200" s="100" t="s">
        <v>110</v>
      </c>
      <c r="AR200" s="97" t="s">
        <v>124</v>
      </c>
      <c r="AV200" s="99"/>
      <c r="AW200" s="159" t="s">
        <v>2092</v>
      </c>
      <c r="AX200" s="102"/>
      <c r="AY200" s="157" t="s">
        <v>2093</v>
      </c>
      <c r="AZ200" s="159"/>
      <c r="BF200" s="103">
        <v>46297</v>
      </c>
      <c r="BG200" s="46"/>
      <c r="BH200" s="46"/>
      <c r="BI200" s="46">
        <f t="shared" si="16"/>
        <v>0</v>
      </c>
      <c r="BJ200" s="46">
        <f t="shared" si="17"/>
        <v>0</v>
      </c>
    </row>
    <row r="201" spans="1:62" ht="120" customHeight="1" x14ac:dyDescent="0.2">
      <c r="A201" s="170" t="s">
        <v>178</v>
      </c>
      <c r="B201" s="132"/>
      <c r="C201" s="150">
        <v>0</v>
      </c>
      <c r="D201" s="150">
        <v>0</v>
      </c>
      <c r="E201" s="133">
        <v>585.9</v>
      </c>
      <c r="F201" s="134" t="s">
        <v>2094</v>
      </c>
      <c r="G201" s="86" t="s">
        <v>2095</v>
      </c>
      <c r="H201" s="86" t="s">
        <v>363</v>
      </c>
      <c r="I201" s="89"/>
      <c r="J201" s="90">
        <v>4</v>
      </c>
      <c r="K201" s="86"/>
      <c r="L201" s="86"/>
      <c r="M201" s="92" t="s">
        <v>150</v>
      </c>
      <c r="N201" s="86" t="s">
        <v>108</v>
      </c>
      <c r="O201" s="163" t="s">
        <v>160</v>
      </c>
      <c r="P201" s="163" t="s">
        <v>160</v>
      </c>
      <c r="Q201" s="91" t="s">
        <v>329</v>
      </c>
      <c r="R201" s="91" t="s">
        <v>203</v>
      </c>
      <c r="S201" s="91" t="s">
        <v>2096</v>
      </c>
      <c r="T201" s="92">
        <v>10</v>
      </c>
      <c r="U201" s="93">
        <v>6</v>
      </c>
      <c r="V201" s="94">
        <v>45945</v>
      </c>
      <c r="W201" s="94">
        <v>46296</v>
      </c>
      <c r="X201" s="95">
        <v>9785171812256</v>
      </c>
      <c r="Y201" s="96">
        <v>224</v>
      </c>
      <c r="Z201" s="97">
        <v>0.26500000000000001</v>
      </c>
      <c r="AA201" s="98" t="s">
        <v>169</v>
      </c>
      <c r="AB201" s="98" t="s">
        <v>188</v>
      </c>
      <c r="AC201" s="98" t="s">
        <v>170</v>
      </c>
      <c r="AD201" s="91" t="s">
        <v>109</v>
      </c>
      <c r="AE201" s="135" t="s">
        <v>115</v>
      </c>
      <c r="AF201" s="168"/>
      <c r="AG201" s="98" t="s">
        <v>250</v>
      </c>
      <c r="AH201" s="98"/>
      <c r="AI201" s="86" t="s">
        <v>364</v>
      </c>
      <c r="AJ201" s="101"/>
      <c r="AK201" s="91" t="s">
        <v>2097</v>
      </c>
      <c r="AL201" s="100" t="s">
        <v>2098</v>
      </c>
      <c r="AM201" s="86" t="s">
        <v>256</v>
      </c>
      <c r="AN201" s="86" t="s">
        <v>152</v>
      </c>
      <c r="AO201" s="143">
        <f t="shared" si="15"/>
        <v>0</v>
      </c>
      <c r="AP201" s="85" t="s">
        <v>2099</v>
      </c>
      <c r="AQ201" s="100" t="s">
        <v>110</v>
      </c>
      <c r="AR201" s="97" t="s">
        <v>124</v>
      </c>
      <c r="AV201" s="99"/>
      <c r="AW201" s="159" t="s">
        <v>2100</v>
      </c>
      <c r="AX201" s="102" t="s">
        <v>2101</v>
      </c>
      <c r="AY201" s="157" t="s">
        <v>2102</v>
      </c>
      <c r="AZ201" s="159"/>
      <c r="BF201" s="103">
        <v>46297</v>
      </c>
      <c r="BG201" s="46"/>
      <c r="BH201" s="46"/>
      <c r="BI201" s="46">
        <f t="shared" si="16"/>
        <v>0</v>
      </c>
      <c r="BJ201" s="46">
        <f t="shared" si="17"/>
        <v>0</v>
      </c>
    </row>
    <row r="202" spans="1:62" ht="120" customHeight="1" x14ac:dyDescent="0.2">
      <c r="A202" s="170" t="s">
        <v>178</v>
      </c>
      <c r="B202" s="132"/>
      <c r="C202" s="150">
        <v>0</v>
      </c>
      <c r="D202" s="150">
        <v>0</v>
      </c>
      <c r="E202" s="133">
        <v>604.80000000000007</v>
      </c>
      <c r="F202" s="134" t="s">
        <v>2103</v>
      </c>
      <c r="G202" s="86" t="s">
        <v>342</v>
      </c>
      <c r="H202" s="86" t="s">
        <v>363</v>
      </c>
      <c r="I202" s="89"/>
      <c r="J202" s="90">
        <v>6</v>
      </c>
      <c r="K202" s="86"/>
      <c r="L202" s="86"/>
      <c r="M202" s="92" t="s">
        <v>150</v>
      </c>
      <c r="N202" s="86" t="s">
        <v>108</v>
      </c>
      <c r="O202" s="163" t="s">
        <v>160</v>
      </c>
      <c r="P202" s="163" t="s">
        <v>160</v>
      </c>
      <c r="Q202" s="91" t="s">
        <v>329</v>
      </c>
      <c r="R202" s="91" t="s">
        <v>203</v>
      </c>
      <c r="S202" s="91" t="s">
        <v>2104</v>
      </c>
      <c r="T202" s="92">
        <v>10</v>
      </c>
      <c r="U202" s="93">
        <v>12</v>
      </c>
      <c r="V202" s="94">
        <v>45691</v>
      </c>
      <c r="W202" s="94">
        <v>46296</v>
      </c>
      <c r="X202" s="95">
        <v>9785171726898</v>
      </c>
      <c r="Y202" s="96">
        <v>160</v>
      </c>
      <c r="Z202" s="97">
        <v>0.21</v>
      </c>
      <c r="AA202" s="98" t="s">
        <v>169</v>
      </c>
      <c r="AB202" s="98" t="s">
        <v>188</v>
      </c>
      <c r="AC202" s="98" t="s">
        <v>170</v>
      </c>
      <c r="AD202" s="91" t="s">
        <v>109</v>
      </c>
      <c r="AE202" s="135" t="s">
        <v>115</v>
      </c>
      <c r="AF202" s="168"/>
      <c r="AG202" s="98" t="s">
        <v>250</v>
      </c>
      <c r="AH202" s="98"/>
      <c r="AI202" s="86" t="s">
        <v>364</v>
      </c>
      <c r="AJ202" s="101"/>
      <c r="AK202" s="91" t="s">
        <v>2105</v>
      </c>
      <c r="AL202" s="100" t="s">
        <v>2106</v>
      </c>
      <c r="AM202" s="86" t="s">
        <v>256</v>
      </c>
      <c r="AN202" s="86" t="s">
        <v>152</v>
      </c>
      <c r="AO202" s="143">
        <f t="shared" si="15"/>
        <v>0</v>
      </c>
      <c r="AP202" s="85" t="s">
        <v>2107</v>
      </c>
      <c r="AQ202" s="100" t="s">
        <v>110</v>
      </c>
      <c r="AR202" s="97" t="s">
        <v>124</v>
      </c>
      <c r="AV202" s="99"/>
      <c r="AW202" s="159" t="s">
        <v>2108</v>
      </c>
      <c r="AX202" s="102" t="s">
        <v>2109</v>
      </c>
      <c r="AY202" s="157" t="s">
        <v>2110</v>
      </c>
      <c r="AZ202" s="159"/>
      <c r="BF202" s="103">
        <v>46297</v>
      </c>
      <c r="BG202" s="46"/>
      <c r="BH202" s="46"/>
      <c r="BI202" s="46">
        <f t="shared" si="16"/>
        <v>0</v>
      </c>
      <c r="BJ202" s="46">
        <f t="shared" si="17"/>
        <v>0</v>
      </c>
    </row>
    <row r="203" spans="1:62" ht="120" customHeight="1" x14ac:dyDescent="0.2">
      <c r="A203" s="170" t="s">
        <v>178</v>
      </c>
      <c r="B203" s="132"/>
      <c r="C203" s="150">
        <v>0</v>
      </c>
      <c r="D203" s="150">
        <v>0</v>
      </c>
      <c r="E203" s="133">
        <v>630</v>
      </c>
      <c r="F203" s="134">
        <v>1984</v>
      </c>
      <c r="G203" s="86" t="s">
        <v>486</v>
      </c>
      <c r="H203" s="86" t="s">
        <v>363</v>
      </c>
      <c r="I203" s="89"/>
      <c r="J203" s="90">
        <v>3</v>
      </c>
      <c r="K203" s="86"/>
      <c r="L203" s="86"/>
      <c r="M203" s="92" t="s">
        <v>150</v>
      </c>
      <c r="N203" s="86" t="s">
        <v>108</v>
      </c>
      <c r="O203" s="163" t="s">
        <v>160</v>
      </c>
      <c r="P203" s="163" t="s">
        <v>160</v>
      </c>
      <c r="Q203" s="91" t="s">
        <v>329</v>
      </c>
      <c r="R203" s="91" t="s">
        <v>203</v>
      </c>
      <c r="S203" s="91" t="s">
        <v>2111</v>
      </c>
      <c r="T203" s="92">
        <v>10</v>
      </c>
      <c r="U203" s="93">
        <v>8</v>
      </c>
      <c r="V203" s="94">
        <v>44705</v>
      </c>
      <c r="W203" s="94">
        <v>46296</v>
      </c>
      <c r="X203" s="95">
        <v>9785171500436</v>
      </c>
      <c r="Y203" s="96">
        <v>320</v>
      </c>
      <c r="Z203" s="97">
        <v>0.3</v>
      </c>
      <c r="AA203" s="98" t="s">
        <v>169</v>
      </c>
      <c r="AB203" s="98" t="s">
        <v>217</v>
      </c>
      <c r="AC203" s="98" t="s">
        <v>170</v>
      </c>
      <c r="AD203" s="91" t="s">
        <v>109</v>
      </c>
      <c r="AE203" s="135" t="s">
        <v>115</v>
      </c>
      <c r="AF203" s="168"/>
      <c r="AG203" s="98" t="s">
        <v>251</v>
      </c>
      <c r="AH203" s="98"/>
      <c r="AI203" s="86" t="s">
        <v>364</v>
      </c>
      <c r="AJ203" s="101"/>
      <c r="AK203" s="91" t="s">
        <v>487</v>
      </c>
      <c r="AL203" s="100" t="s">
        <v>2112</v>
      </c>
      <c r="AM203" s="86" t="s">
        <v>256</v>
      </c>
      <c r="AN203" s="86" t="s">
        <v>152</v>
      </c>
      <c r="AO203" s="143">
        <f t="shared" si="15"/>
        <v>0</v>
      </c>
      <c r="AP203" s="85" t="s">
        <v>2113</v>
      </c>
      <c r="AQ203" s="100" t="s">
        <v>110</v>
      </c>
      <c r="AR203" s="97" t="s">
        <v>124</v>
      </c>
      <c r="AV203" s="99"/>
      <c r="AW203" s="159" t="s">
        <v>2114</v>
      </c>
      <c r="AX203" s="102" t="s">
        <v>488</v>
      </c>
      <c r="AY203" s="157" t="s">
        <v>489</v>
      </c>
      <c r="AZ203" s="159"/>
      <c r="BF203" s="103">
        <v>46297</v>
      </c>
      <c r="BG203" s="46"/>
      <c r="BH203" s="46"/>
      <c r="BI203" s="46">
        <f t="shared" si="16"/>
        <v>0</v>
      </c>
      <c r="BJ203" s="46">
        <f t="shared" si="17"/>
        <v>0</v>
      </c>
    </row>
    <row r="204" spans="1:62" ht="120" customHeight="1" x14ac:dyDescent="0.2">
      <c r="A204" s="170" t="s">
        <v>178</v>
      </c>
      <c r="B204" s="132"/>
      <c r="C204" s="150">
        <v>0</v>
      </c>
      <c r="D204" s="150">
        <v>0</v>
      </c>
      <c r="E204" s="133">
        <v>674.1</v>
      </c>
      <c r="F204" s="134" t="s">
        <v>403</v>
      </c>
      <c r="G204" s="86" t="s">
        <v>311</v>
      </c>
      <c r="H204" s="86" t="s">
        <v>363</v>
      </c>
      <c r="I204" s="89"/>
      <c r="J204" s="90">
        <v>4</v>
      </c>
      <c r="K204" s="86"/>
      <c r="L204" s="86"/>
      <c r="M204" s="92" t="s">
        <v>150</v>
      </c>
      <c r="N204" s="86" t="s">
        <v>108</v>
      </c>
      <c r="O204" s="163" t="s">
        <v>200</v>
      </c>
      <c r="P204" s="163" t="s">
        <v>200</v>
      </c>
      <c r="Q204" s="91" t="s">
        <v>329</v>
      </c>
      <c r="R204" s="91" t="s">
        <v>203</v>
      </c>
      <c r="S204" s="91" t="s">
        <v>2115</v>
      </c>
      <c r="T204" s="92">
        <v>10</v>
      </c>
      <c r="U204" s="93">
        <v>10</v>
      </c>
      <c r="V204" s="94">
        <v>43592</v>
      </c>
      <c r="W204" s="94">
        <v>46296</v>
      </c>
      <c r="X204" s="95">
        <v>9785171165567</v>
      </c>
      <c r="Y204" s="96">
        <v>256</v>
      </c>
      <c r="Z204" s="97">
        <v>0.28999999999999998</v>
      </c>
      <c r="AA204" s="98" t="s">
        <v>169</v>
      </c>
      <c r="AB204" s="98" t="s">
        <v>188</v>
      </c>
      <c r="AC204" s="98" t="s">
        <v>170</v>
      </c>
      <c r="AD204" s="91" t="s">
        <v>109</v>
      </c>
      <c r="AE204" s="135" t="s">
        <v>115</v>
      </c>
      <c r="AF204" s="168"/>
      <c r="AG204" s="98" t="s">
        <v>244</v>
      </c>
      <c r="AH204" s="98"/>
      <c r="AI204" s="86" t="s">
        <v>364</v>
      </c>
      <c r="AJ204" s="101"/>
      <c r="AK204" s="91"/>
      <c r="AL204" s="100" t="s">
        <v>2116</v>
      </c>
      <c r="AM204" s="86" t="s">
        <v>257</v>
      </c>
      <c r="AN204" s="86" t="s">
        <v>152</v>
      </c>
      <c r="AO204" s="143">
        <f t="shared" si="15"/>
        <v>0</v>
      </c>
      <c r="AP204" s="85" t="s">
        <v>2117</v>
      </c>
      <c r="AQ204" s="100" t="s">
        <v>110</v>
      </c>
      <c r="AR204" s="97" t="s">
        <v>124</v>
      </c>
      <c r="AV204" s="99"/>
      <c r="AW204" s="159" t="s">
        <v>2118</v>
      </c>
      <c r="AX204" s="102" t="s">
        <v>2119</v>
      </c>
      <c r="AY204" s="157" t="s">
        <v>2120</v>
      </c>
      <c r="AZ204" s="159"/>
      <c r="BF204" s="103">
        <v>46297</v>
      </c>
      <c r="BG204" s="46"/>
      <c r="BH204" s="46"/>
      <c r="BI204" s="46">
        <f t="shared" si="16"/>
        <v>0</v>
      </c>
      <c r="BJ204" s="46">
        <f t="shared" si="17"/>
        <v>0</v>
      </c>
    </row>
    <row r="205" spans="1:62" ht="120" customHeight="1" x14ac:dyDescent="0.2">
      <c r="A205" s="170" t="s">
        <v>178</v>
      </c>
      <c r="B205" s="132"/>
      <c r="C205" s="150">
        <v>0</v>
      </c>
      <c r="D205" s="150">
        <v>0</v>
      </c>
      <c r="E205" s="133">
        <v>289.8</v>
      </c>
      <c r="F205" s="134" t="s">
        <v>2121</v>
      </c>
      <c r="G205" s="86" t="s">
        <v>2122</v>
      </c>
      <c r="H205" s="86" t="s">
        <v>190</v>
      </c>
      <c r="I205" s="89"/>
      <c r="J205" s="90">
        <v>6</v>
      </c>
      <c r="K205" s="86"/>
      <c r="L205" s="86"/>
      <c r="M205" s="92" t="s">
        <v>150</v>
      </c>
      <c r="N205" s="86" t="s">
        <v>108</v>
      </c>
      <c r="O205" s="163" t="s">
        <v>201</v>
      </c>
      <c r="P205" s="163" t="s">
        <v>201</v>
      </c>
      <c r="Q205" s="91" t="s">
        <v>329</v>
      </c>
      <c r="R205" s="91" t="s">
        <v>203</v>
      </c>
      <c r="S205" s="91" t="s">
        <v>2123</v>
      </c>
      <c r="T205" s="92">
        <v>10</v>
      </c>
      <c r="U205" s="93">
        <v>8</v>
      </c>
      <c r="V205" s="94">
        <v>43014</v>
      </c>
      <c r="W205" s="94">
        <v>46296</v>
      </c>
      <c r="X205" s="95">
        <v>9785179828884</v>
      </c>
      <c r="Y205" s="96">
        <v>416</v>
      </c>
      <c r="Z205" s="97">
        <v>0.26300000000000001</v>
      </c>
      <c r="AA205" s="98" t="s">
        <v>169</v>
      </c>
      <c r="AB205" s="98" t="s">
        <v>151</v>
      </c>
      <c r="AC205" s="98" t="s">
        <v>170</v>
      </c>
      <c r="AD205" s="91">
        <v>3</v>
      </c>
      <c r="AE205" s="135" t="s">
        <v>115</v>
      </c>
      <c r="AF205" s="168"/>
      <c r="AG205" s="98" t="s">
        <v>239</v>
      </c>
      <c r="AH205" s="98"/>
      <c r="AI205" s="86" t="s">
        <v>191</v>
      </c>
      <c r="AJ205" s="101"/>
      <c r="AK205" s="91"/>
      <c r="AL205" s="100" t="s">
        <v>2124</v>
      </c>
      <c r="AM205" s="86" t="s">
        <v>256</v>
      </c>
      <c r="AN205" s="86" t="s">
        <v>152</v>
      </c>
      <c r="AO205" s="143">
        <f t="shared" si="15"/>
        <v>0</v>
      </c>
      <c r="AP205" s="85" t="s">
        <v>2125</v>
      </c>
      <c r="AQ205" s="100" t="s">
        <v>156</v>
      </c>
      <c r="AR205" s="97" t="s">
        <v>124</v>
      </c>
      <c r="AV205" s="99"/>
      <c r="AW205" s="159" t="s">
        <v>2126</v>
      </c>
      <c r="AX205" s="102"/>
      <c r="AY205" s="157" t="s">
        <v>2127</v>
      </c>
      <c r="AZ205" s="159"/>
      <c r="BF205" s="103">
        <v>46297</v>
      </c>
      <c r="BG205" s="46"/>
      <c r="BH205" s="46"/>
      <c r="BI205" s="46">
        <f t="shared" si="16"/>
        <v>0</v>
      </c>
      <c r="BJ205" s="46">
        <f t="shared" si="17"/>
        <v>0</v>
      </c>
    </row>
    <row r="206" spans="1:62" ht="120" customHeight="1" x14ac:dyDescent="0.2">
      <c r="A206" s="170" t="s">
        <v>178</v>
      </c>
      <c r="B206" s="132"/>
      <c r="C206" s="150">
        <v>0</v>
      </c>
      <c r="D206" s="150">
        <v>0</v>
      </c>
      <c r="E206" s="133">
        <v>280.35000000000002</v>
      </c>
      <c r="F206" s="134" t="s">
        <v>1145</v>
      </c>
      <c r="G206" s="86" t="s">
        <v>1146</v>
      </c>
      <c r="H206" s="86" t="s">
        <v>190</v>
      </c>
      <c r="I206" s="89"/>
      <c r="J206" s="90">
        <v>7</v>
      </c>
      <c r="K206" s="86"/>
      <c r="L206" s="86"/>
      <c r="M206" s="92" t="s">
        <v>150</v>
      </c>
      <c r="N206" s="86" t="s">
        <v>108</v>
      </c>
      <c r="O206" s="163" t="s">
        <v>196</v>
      </c>
      <c r="P206" s="163" t="s">
        <v>197</v>
      </c>
      <c r="Q206" s="91" t="s">
        <v>329</v>
      </c>
      <c r="R206" s="91" t="s">
        <v>203</v>
      </c>
      <c r="S206" s="91" t="s">
        <v>1147</v>
      </c>
      <c r="T206" s="92">
        <v>10</v>
      </c>
      <c r="U206" s="93">
        <v>6</v>
      </c>
      <c r="V206" s="94">
        <v>45461</v>
      </c>
      <c r="W206" s="94">
        <v>46288</v>
      </c>
      <c r="X206" s="95">
        <v>9785171641085</v>
      </c>
      <c r="Y206" s="96">
        <v>352</v>
      </c>
      <c r="Z206" s="97">
        <v>0.217</v>
      </c>
      <c r="AA206" s="98" t="s">
        <v>169</v>
      </c>
      <c r="AB206" s="98" t="s">
        <v>151</v>
      </c>
      <c r="AC206" s="98" t="s">
        <v>170</v>
      </c>
      <c r="AD206" s="91">
        <v>3</v>
      </c>
      <c r="AE206" s="135" t="s">
        <v>115</v>
      </c>
      <c r="AF206" s="168"/>
      <c r="AG206" s="98" t="s">
        <v>272</v>
      </c>
      <c r="AH206" s="98"/>
      <c r="AI206" s="86" t="s">
        <v>191</v>
      </c>
      <c r="AJ206" s="101"/>
      <c r="AK206" s="91"/>
      <c r="AL206" s="100" t="s">
        <v>1148</v>
      </c>
      <c r="AM206" s="86" t="s">
        <v>257</v>
      </c>
      <c r="AN206" s="86" t="s">
        <v>152</v>
      </c>
      <c r="AO206" s="143">
        <f t="shared" si="15"/>
        <v>0</v>
      </c>
      <c r="AP206" s="85" t="s">
        <v>1149</v>
      </c>
      <c r="AQ206" s="100" t="s">
        <v>110</v>
      </c>
      <c r="AR206" s="97" t="s">
        <v>124</v>
      </c>
      <c r="AV206" s="99"/>
      <c r="AW206" s="159" t="s">
        <v>1150</v>
      </c>
      <c r="AX206" s="102"/>
      <c r="AY206" s="157" t="s">
        <v>1151</v>
      </c>
      <c r="AZ206" s="159"/>
      <c r="BF206" s="103">
        <v>46293</v>
      </c>
      <c r="BG206" s="46"/>
      <c r="BH206" s="46"/>
      <c r="BI206" s="46">
        <f t="shared" si="16"/>
        <v>0</v>
      </c>
      <c r="BJ206" s="46">
        <f t="shared" si="17"/>
        <v>0</v>
      </c>
    </row>
    <row r="207" spans="1:62" ht="120" customHeight="1" x14ac:dyDescent="0.2">
      <c r="A207" s="170" t="s">
        <v>178</v>
      </c>
      <c r="B207" s="132"/>
      <c r="C207" s="150">
        <v>0</v>
      </c>
      <c r="D207" s="150">
        <v>0</v>
      </c>
      <c r="E207" s="133">
        <v>325.5</v>
      </c>
      <c r="F207" s="134" t="s">
        <v>2128</v>
      </c>
      <c r="G207" s="86" t="s">
        <v>2129</v>
      </c>
      <c r="H207" s="86" t="s">
        <v>190</v>
      </c>
      <c r="I207" s="89"/>
      <c r="J207" s="90">
        <v>5</v>
      </c>
      <c r="K207" s="86"/>
      <c r="L207" s="86"/>
      <c r="M207" s="92" t="s">
        <v>150</v>
      </c>
      <c r="N207" s="86" t="s">
        <v>108</v>
      </c>
      <c r="O207" s="163" t="s">
        <v>184</v>
      </c>
      <c r="P207" s="163" t="s">
        <v>184</v>
      </c>
      <c r="Q207" s="91" t="s">
        <v>329</v>
      </c>
      <c r="R207" s="91" t="s">
        <v>203</v>
      </c>
      <c r="S207" s="91" t="s">
        <v>2130</v>
      </c>
      <c r="T207" s="92">
        <v>22</v>
      </c>
      <c r="U207" s="93">
        <v>16</v>
      </c>
      <c r="V207" s="94">
        <v>46077</v>
      </c>
      <c r="W207" s="94">
        <v>46296</v>
      </c>
      <c r="X207" s="95">
        <v>9785171821630</v>
      </c>
      <c r="Y207" s="96">
        <v>224</v>
      </c>
      <c r="Z207" s="97">
        <v>0.155</v>
      </c>
      <c r="AA207" s="98" t="s">
        <v>169</v>
      </c>
      <c r="AB207" s="98" t="s">
        <v>159</v>
      </c>
      <c r="AC207" s="98" t="s">
        <v>170</v>
      </c>
      <c r="AD207" s="91">
        <v>3</v>
      </c>
      <c r="AE207" s="135" t="s">
        <v>115</v>
      </c>
      <c r="AF207" s="168"/>
      <c r="AG207" s="98" t="s">
        <v>322</v>
      </c>
      <c r="AH207" s="98"/>
      <c r="AI207" s="86" t="s">
        <v>191</v>
      </c>
      <c r="AJ207" s="101"/>
      <c r="AK207" s="91"/>
      <c r="AL207" s="100" t="s">
        <v>2131</v>
      </c>
      <c r="AM207" s="86" t="s">
        <v>256</v>
      </c>
      <c r="AN207" s="86" t="s">
        <v>152</v>
      </c>
      <c r="AO207" s="143">
        <f t="shared" si="15"/>
        <v>0</v>
      </c>
      <c r="AP207" s="85" t="s">
        <v>2132</v>
      </c>
      <c r="AQ207" s="100" t="s">
        <v>153</v>
      </c>
      <c r="AR207" s="97" t="s">
        <v>124</v>
      </c>
      <c r="AV207" s="99"/>
      <c r="AW207" s="159" t="s">
        <v>2133</v>
      </c>
      <c r="AX207" s="102" t="s">
        <v>2134</v>
      </c>
      <c r="AY207" s="157" t="s">
        <v>2135</v>
      </c>
      <c r="AZ207" s="159"/>
      <c r="BF207" s="103">
        <v>46297</v>
      </c>
      <c r="BG207" s="46"/>
      <c r="BH207" s="46"/>
      <c r="BI207" s="46">
        <f t="shared" si="16"/>
        <v>0</v>
      </c>
      <c r="BJ207" s="46">
        <f t="shared" si="17"/>
        <v>0</v>
      </c>
    </row>
    <row r="208" spans="1:62" ht="120" customHeight="1" x14ac:dyDescent="0.2">
      <c r="A208" s="170" t="s">
        <v>178</v>
      </c>
      <c r="B208" s="132"/>
      <c r="C208" s="150">
        <v>0</v>
      </c>
      <c r="D208" s="150">
        <v>0</v>
      </c>
      <c r="E208" s="133">
        <v>363.3</v>
      </c>
      <c r="F208" s="134" t="s">
        <v>2136</v>
      </c>
      <c r="G208" s="86" t="s">
        <v>2137</v>
      </c>
      <c r="H208" s="86" t="s">
        <v>190</v>
      </c>
      <c r="I208" s="89"/>
      <c r="J208" s="90">
        <v>6</v>
      </c>
      <c r="K208" s="86"/>
      <c r="L208" s="86"/>
      <c r="M208" s="92" t="s">
        <v>132</v>
      </c>
      <c r="N208" s="86" t="s">
        <v>108</v>
      </c>
      <c r="O208" s="163" t="s">
        <v>228</v>
      </c>
      <c r="P208" s="163" t="s">
        <v>245</v>
      </c>
      <c r="Q208" s="91" t="s">
        <v>329</v>
      </c>
      <c r="R208" s="91" t="s">
        <v>203</v>
      </c>
      <c r="S208" s="91" t="s">
        <v>2138</v>
      </c>
      <c r="T208" s="92">
        <v>10</v>
      </c>
      <c r="U208" s="93">
        <v>12</v>
      </c>
      <c r="V208" s="94">
        <v>43910</v>
      </c>
      <c r="W208" s="94">
        <v>46296</v>
      </c>
      <c r="X208" s="95">
        <v>9785171196103</v>
      </c>
      <c r="Y208" s="96">
        <v>640</v>
      </c>
      <c r="Z208" s="97">
        <v>0.317</v>
      </c>
      <c r="AA208" s="98" t="s">
        <v>169</v>
      </c>
      <c r="AB208" s="98" t="s">
        <v>181</v>
      </c>
      <c r="AC208" s="98" t="s">
        <v>170</v>
      </c>
      <c r="AD208" s="91">
        <v>3</v>
      </c>
      <c r="AE208" s="135" t="s">
        <v>115</v>
      </c>
      <c r="AF208" s="168"/>
      <c r="AG208" s="98" t="s">
        <v>335</v>
      </c>
      <c r="AH208" s="98"/>
      <c r="AI208" s="86" t="s">
        <v>191</v>
      </c>
      <c r="AJ208" s="101"/>
      <c r="AK208" s="91"/>
      <c r="AL208" s="100" t="s">
        <v>2139</v>
      </c>
      <c r="AM208" s="86" t="s">
        <v>256</v>
      </c>
      <c r="AN208" s="86" t="s">
        <v>152</v>
      </c>
      <c r="AO208" s="143">
        <f t="shared" si="15"/>
        <v>0</v>
      </c>
      <c r="AP208" s="85" t="s">
        <v>2140</v>
      </c>
      <c r="AQ208" s="100" t="s">
        <v>110</v>
      </c>
      <c r="AR208" s="97" t="s">
        <v>124</v>
      </c>
      <c r="AV208" s="99"/>
      <c r="AW208" s="159" t="s">
        <v>2141</v>
      </c>
      <c r="AX208" s="102"/>
      <c r="AY208" s="157" t="s">
        <v>2142</v>
      </c>
      <c r="AZ208" s="159"/>
      <c r="BF208" s="103">
        <v>46297</v>
      </c>
      <c r="BG208" s="46"/>
      <c r="BH208" s="46"/>
      <c r="BI208" s="46">
        <f t="shared" si="16"/>
        <v>0</v>
      </c>
      <c r="BJ208" s="46">
        <f t="shared" si="17"/>
        <v>0</v>
      </c>
    </row>
    <row r="209" spans="1:62" ht="120" customHeight="1" x14ac:dyDescent="0.2">
      <c r="A209" s="170" t="s">
        <v>178</v>
      </c>
      <c r="B209" s="132"/>
      <c r="C209" s="150">
        <v>0</v>
      </c>
      <c r="D209" s="150">
        <v>0</v>
      </c>
      <c r="E209" s="133">
        <v>261.45</v>
      </c>
      <c r="F209" s="134" t="s">
        <v>2143</v>
      </c>
      <c r="G209" s="86" t="s">
        <v>2144</v>
      </c>
      <c r="H209" s="86" t="s">
        <v>190</v>
      </c>
      <c r="I209" s="89"/>
      <c r="J209" s="90">
        <v>9</v>
      </c>
      <c r="K209" s="86"/>
      <c r="L209" s="86"/>
      <c r="M209" s="92" t="s">
        <v>150</v>
      </c>
      <c r="N209" s="86" t="s">
        <v>108</v>
      </c>
      <c r="O209" s="163" t="s">
        <v>201</v>
      </c>
      <c r="P209" s="163" t="s">
        <v>201</v>
      </c>
      <c r="Q209" s="91" t="s">
        <v>329</v>
      </c>
      <c r="R209" s="91" t="s">
        <v>203</v>
      </c>
      <c r="S209" s="91" t="s">
        <v>2145</v>
      </c>
      <c r="T209" s="92">
        <v>10</v>
      </c>
      <c r="U209" s="93">
        <v>16</v>
      </c>
      <c r="V209" s="94">
        <v>45300</v>
      </c>
      <c r="W209" s="94">
        <v>46296</v>
      </c>
      <c r="X209" s="95">
        <v>9785171603311</v>
      </c>
      <c r="Y209" s="96">
        <v>288</v>
      </c>
      <c r="Z209" s="97">
        <v>0.19500000000000001</v>
      </c>
      <c r="AA209" s="98" t="s">
        <v>169</v>
      </c>
      <c r="AB209" s="98" t="s">
        <v>159</v>
      </c>
      <c r="AC209" s="98" t="s">
        <v>170</v>
      </c>
      <c r="AD209" s="91">
        <v>3</v>
      </c>
      <c r="AE209" s="135" t="s">
        <v>115</v>
      </c>
      <c r="AF209" s="168"/>
      <c r="AG209" s="98" t="s">
        <v>322</v>
      </c>
      <c r="AH209" s="98"/>
      <c r="AI209" s="86" t="s">
        <v>191</v>
      </c>
      <c r="AJ209" s="101"/>
      <c r="AK209" s="91"/>
      <c r="AL209" s="100" t="s">
        <v>2146</v>
      </c>
      <c r="AM209" s="86" t="s">
        <v>256</v>
      </c>
      <c r="AN209" s="86" t="s">
        <v>152</v>
      </c>
      <c r="AO209" s="143">
        <f t="shared" si="15"/>
        <v>0</v>
      </c>
      <c r="AP209" s="85" t="s">
        <v>2147</v>
      </c>
      <c r="AQ209" s="100" t="s">
        <v>156</v>
      </c>
      <c r="AR209" s="97" t="s">
        <v>124</v>
      </c>
      <c r="AV209" s="99"/>
      <c r="AW209" s="159" t="s">
        <v>2148</v>
      </c>
      <c r="AX209" s="102"/>
      <c r="AY209" s="157" t="s">
        <v>2149</v>
      </c>
      <c r="AZ209" s="159"/>
      <c r="BF209" s="103">
        <v>46297</v>
      </c>
      <c r="BG209" s="46"/>
      <c r="BH209" s="46"/>
      <c r="BI209" s="46">
        <f t="shared" si="16"/>
        <v>0</v>
      </c>
      <c r="BJ209" s="46">
        <f t="shared" si="17"/>
        <v>0</v>
      </c>
    </row>
    <row r="210" spans="1:62" ht="120" customHeight="1" x14ac:dyDescent="0.2">
      <c r="A210" s="170" t="s">
        <v>178</v>
      </c>
      <c r="B210" s="132"/>
      <c r="C210" s="150">
        <v>0</v>
      </c>
      <c r="D210" s="150">
        <v>0</v>
      </c>
      <c r="E210" s="133">
        <v>289.8</v>
      </c>
      <c r="F210" s="134" t="s">
        <v>2150</v>
      </c>
      <c r="G210" s="86" t="s">
        <v>2151</v>
      </c>
      <c r="H210" s="86" t="s">
        <v>190</v>
      </c>
      <c r="I210" s="89"/>
      <c r="J210" s="90">
        <v>4</v>
      </c>
      <c r="K210" s="86"/>
      <c r="L210" s="86"/>
      <c r="M210" s="92" t="s">
        <v>150</v>
      </c>
      <c r="N210" s="86" t="s">
        <v>108</v>
      </c>
      <c r="O210" s="163" t="s">
        <v>201</v>
      </c>
      <c r="P210" s="163" t="s">
        <v>201</v>
      </c>
      <c r="Q210" s="91" t="s">
        <v>329</v>
      </c>
      <c r="R210" s="91" t="s">
        <v>203</v>
      </c>
      <c r="S210" s="91" t="s">
        <v>2152</v>
      </c>
      <c r="T210" s="92">
        <v>10</v>
      </c>
      <c r="U210" s="93">
        <v>12</v>
      </c>
      <c r="V210" s="94">
        <v>42976</v>
      </c>
      <c r="W210" s="94">
        <v>46296</v>
      </c>
      <c r="X210" s="95">
        <v>9785171054076</v>
      </c>
      <c r="Y210" s="96">
        <v>576</v>
      </c>
      <c r="Z210" s="97">
        <v>0.29499999999999998</v>
      </c>
      <c r="AA210" s="98" t="s">
        <v>169</v>
      </c>
      <c r="AB210" s="98" t="s">
        <v>181</v>
      </c>
      <c r="AC210" s="98" t="s">
        <v>170</v>
      </c>
      <c r="AD210" s="91">
        <v>3</v>
      </c>
      <c r="AE210" s="135" t="s">
        <v>115</v>
      </c>
      <c r="AF210" s="168"/>
      <c r="AG210" s="98" t="s">
        <v>276</v>
      </c>
      <c r="AH210" s="98"/>
      <c r="AI210" s="86" t="s">
        <v>191</v>
      </c>
      <c r="AJ210" s="101"/>
      <c r="AK210" s="91"/>
      <c r="AL210" s="100" t="s">
        <v>2153</v>
      </c>
      <c r="AM210" s="86" t="s">
        <v>256</v>
      </c>
      <c r="AN210" s="86" t="s">
        <v>152</v>
      </c>
      <c r="AO210" s="143">
        <f t="shared" si="15"/>
        <v>0</v>
      </c>
      <c r="AP210" s="85" t="s">
        <v>2154</v>
      </c>
      <c r="AQ210" s="100" t="s">
        <v>156</v>
      </c>
      <c r="AR210" s="97" t="s">
        <v>124</v>
      </c>
      <c r="AV210" s="99"/>
      <c r="AW210" s="159" t="s">
        <v>2155</v>
      </c>
      <c r="AX210" s="102"/>
      <c r="AY210" s="157" t="s">
        <v>2156</v>
      </c>
      <c r="AZ210" s="159"/>
      <c r="BF210" s="103">
        <v>46297</v>
      </c>
      <c r="BG210" s="46"/>
      <c r="BH210" s="46"/>
      <c r="BI210" s="46">
        <f t="shared" si="16"/>
        <v>0</v>
      </c>
      <c r="BJ210" s="46">
        <f t="shared" si="17"/>
        <v>0</v>
      </c>
    </row>
  </sheetData>
  <sheetProtection formatCells="0" formatColumns="0" formatRows="0" sort="0" autoFilter="0"/>
  <autoFilter ref="A17:BN210">
    <sortState ref="A18:BN210">
      <sortCondition ref="AW17:AW210"/>
    </sortState>
  </autoFilter>
  <sortState ref="A18:BF678">
    <sortCondition ref="AM18:AM678"/>
    <sortCondition ref="AW18:AW678"/>
  </sortState>
  <mergeCells count="15">
    <mergeCell ref="A2:E3"/>
    <mergeCell ref="F2:H2"/>
    <mergeCell ref="F3:H3"/>
    <mergeCell ref="F6:J6"/>
    <mergeCell ref="I2:J2"/>
    <mergeCell ref="I3:J3"/>
    <mergeCell ref="J7:J8"/>
    <mergeCell ref="Q7:T8"/>
    <mergeCell ref="Q1:U1"/>
    <mergeCell ref="Q9:T10"/>
    <mergeCell ref="K11:T15"/>
    <mergeCell ref="K9:O10"/>
    <mergeCell ref="K7:O8"/>
    <mergeCell ref="K6:T6"/>
    <mergeCell ref="K2:T3"/>
  </mergeCells>
  <phoneticPr fontId="7" type="noConversion"/>
  <conditionalFormatting sqref="AL1:AL17">
    <cfRule type="duplicateValues" dxfId="9" priority="9686"/>
    <cfRule type="duplicateValues" dxfId="8" priority="9687"/>
  </conditionalFormatting>
  <conditionalFormatting sqref="AL1:AL17">
    <cfRule type="duplicateValues" dxfId="7" priority="9688"/>
  </conditionalFormatting>
  <conditionalFormatting sqref="AL211:AL1048576 AL1:AL17">
    <cfRule type="duplicateValues" dxfId="6" priority="9731"/>
  </conditionalFormatting>
  <conditionalFormatting sqref="X211:X1048576 X1:X17">
    <cfRule type="duplicateValues" dxfId="5" priority="9735"/>
  </conditionalFormatting>
  <conditionalFormatting sqref="AL211:AL1048576">
    <cfRule type="duplicateValues" dxfId="4" priority="9738"/>
  </conditionalFormatting>
  <conditionalFormatting sqref="AL211:AL1048576">
    <cfRule type="duplicateValues" dxfId="3" priority="9742"/>
  </conditionalFormatting>
  <conditionalFormatting sqref="AL155:AL1048576 AL1:AL17 AL148:AL153">
    <cfRule type="duplicateValues" dxfId="2" priority="9745"/>
  </conditionalFormatting>
  <conditionalFormatting sqref="AL50:AL1048576 AL1:AL17">
    <cfRule type="duplicateValues" dxfId="1" priority="9748"/>
  </conditionalFormatting>
  <conditionalFormatting sqref="AL31:AL1048576 AL1:AL17">
    <cfRule type="duplicateValues" dxfId="0" priority="9753"/>
  </conditionalFormatting>
  <hyperlinks>
    <hyperlink ref="AP62" r:id="rId1"/>
    <hyperlink ref="AP105" r:id="rId2"/>
    <hyperlink ref="AP119" r:id="rId3"/>
    <hyperlink ref="AP136" r:id="rId4"/>
    <hyperlink ref="AP137" r:id="rId5"/>
    <hyperlink ref="AP138" r:id="rId6"/>
    <hyperlink ref="AP139" r:id="rId7"/>
    <hyperlink ref="AP160" r:id="rId8"/>
    <hyperlink ref="AP169" r:id="rId9"/>
    <hyperlink ref="AP20" r:id="rId10"/>
    <hyperlink ref="AP24" r:id="rId11"/>
    <hyperlink ref="AP31" r:id="rId12"/>
    <hyperlink ref="AP37" r:id="rId13"/>
    <hyperlink ref="AP39" r:id="rId14"/>
    <hyperlink ref="AP41" r:id="rId15"/>
    <hyperlink ref="AP50" r:id="rId16"/>
    <hyperlink ref="AP51" r:id="rId17"/>
    <hyperlink ref="AP59" r:id="rId18"/>
    <hyperlink ref="AP74" r:id="rId19"/>
    <hyperlink ref="AP83" r:id="rId20"/>
    <hyperlink ref="AP86" r:id="rId21"/>
    <hyperlink ref="AP99" r:id="rId22"/>
    <hyperlink ref="AP101" r:id="rId23"/>
    <hyperlink ref="AP113" r:id="rId24"/>
    <hyperlink ref="AP117" r:id="rId25"/>
    <hyperlink ref="AP118" r:id="rId26"/>
    <hyperlink ref="AP126" r:id="rId27"/>
    <hyperlink ref="AP129" r:id="rId28"/>
    <hyperlink ref="AP133" r:id="rId29"/>
    <hyperlink ref="AP143" r:id="rId30"/>
    <hyperlink ref="AP147" r:id="rId31"/>
    <hyperlink ref="AP148" r:id="rId32"/>
    <hyperlink ref="AP151" r:id="rId33"/>
    <hyperlink ref="AP152" r:id="rId34"/>
    <hyperlink ref="AP158" r:id="rId35"/>
    <hyperlink ref="AP163" r:id="rId36"/>
    <hyperlink ref="AP164" r:id="rId37"/>
    <hyperlink ref="AP172" r:id="rId38"/>
    <hyperlink ref="AP173" r:id="rId39"/>
    <hyperlink ref="AP189" r:id="rId40"/>
    <hyperlink ref="AP190" r:id="rId41"/>
    <hyperlink ref="AP195" r:id="rId42"/>
    <hyperlink ref="AP21" r:id="rId43"/>
    <hyperlink ref="AP30" r:id="rId44"/>
    <hyperlink ref="AP34" r:id="rId45"/>
    <hyperlink ref="AP40" r:id="rId46"/>
    <hyperlink ref="AP42" r:id="rId47"/>
    <hyperlink ref="AP43" r:id="rId48"/>
    <hyperlink ref="AP44" r:id="rId49"/>
    <hyperlink ref="AP48" r:id="rId50"/>
    <hyperlink ref="AP52" r:id="rId51"/>
    <hyperlink ref="AP64" r:id="rId52"/>
    <hyperlink ref="AP65" r:id="rId53"/>
    <hyperlink ref="AP66" r:id="rId54"/>
    <hyperlink ref="AP69" r:id="rId55"/>
    <hyperlink ref="AP75" r:id="rId56"/>
    <hyperlink ref="AP78" r:id="rId57"/>
    <hyperlink ref="AP106" r:id="rId58"/>
    <hyperlink ref="AP107" r:id="rId59"/>
    <hyperlink ref="AP108" r:id="rId60"/>
    <hyperlink ref="AP112" r:id="rId61"/>
    <hyperlink ref="AP114" r:id="rId62"/>
    <hyperlink ref="AP125" r:id="rId63"/>
    <hyperlink ref="AP131" r:id="rId64"/>
    <hyperlink ref="AP140" r:id="rId65"/>
    <hyperlink ref="AP141" r:id="rId66"/>
    <hyperlink ref="AP142" r:id="rId67"/>
    <hyperlink ref="AP149" r:id="rId68"/>
    <hyperlink ref="AP153" r:id="rId69"/>
    <hyperlink ref="AP159" r:id="rId70"/>
    <hyperlink ref="AP170" r:id="rId71"/>
    <hyperlink ref="AP171" r:id="rId72"/>
    <hyperlink ref="AP181" r:id="rId73"/>
    <hyperlink ref="AP184" r:id="rId74"/>
    <hyperlink ref="AP186" r:id="rId75"/>
    <hyperlink ref="AP188" r:id="rId76"/>
    <hyperlink ref="AP191" r:id="rId77"/>
    <hyperlink ref="AP193" r:id="rId78"/>
    <hyperlink ref="AP194" r:id="rId79"/>
    <hyperlink ref="AP196" r:id="rId80"/>
    <hyperlink ref="AP198" r:id="rId81"/>
    <hyperlink ref="AP199" r:id="rId82"/>
    <hyperlink ref="AP200" r:id="rId83"/>
    <hyperlink ref="AP201" r:id="rId84"/>
    <hyperlink ref="AP202" r:id="rId85"/>
    <hyperlink ref="AP203" r:id="rId86"/>
    <hyperlink ref="AP204" r:id="rId87"/>
    <hyperlink ref="AP205" r:id="rId88"/>
    <hyperlink ref="AP207" r:id="rId89"/>
    <hyperlink ref="AP208" r:id="rId90"/>
    <hyperlink ref="AP209" r:id="rId91"/>
    <hyperlink ref="AP210" r:id="rId92"/>
  </hyperlinks>
  <pageMargins left="0.39370078740157483" right="0.39370078740157483" top="0.39370078740157483" bottom="0.39370078740157483" header="0" footer="0"/>
  <pageSetup paperSize="9" scale="68" fitToWidth="2" fitToHeight="32767" orientation="landscape" r:id="rId93"/>
  <headerFooter alignWithMargins="0"/>
  <drawing r:id="rId94"/>
  <legacyDrawing r:id="rId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B1048576"/>
    </sheetView>
  </sheetViews>
  <sheetFormatPr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1">
    <tabColor indexed="60"/>
  </sheetPr>
  <dimension ref="B1:F67"/>
  <sheetViews>
    <sheetView showGridLines="0" showOutlineSymbols="0" topLeftCell="A22" zoomScale="82" zoomScaleNormal="82" workbookViewId="0">
      <selection activeCell="H27" sqref="H27"/>
    </sheetView>
  </sheetViews>
  <sheetFormatPr defaultRowHeight="12.75" x14ac:dyDescent="0.2"/>
  <cols>
    <col min="1" max="1" width="1.5703125" style="75" customWidth="1"/>
    <col min="2" max="2" width="2.7109375" style="75" customWidth="1"/>
    <col min="3" max="16" width="9.140625" style="75"/>
    <col min="17" max="17" width="7.28515625" style="75" customWidth="1"/>
    <col min="18" max="16384" width="9.140625" style="75"/>
  </cols>
  <sheetData>
    <row r="1" spans="2:3" ht="6.75" customHeight="1" x14ac:dyDescent="0.2"/>
    <row r="2" spans="2:3" ht="20.25" x14ac:dyDescent="0.3">
      <c r="B2" s="84" t="s">
        <v>106</v>
      </c>
    </row>
    <row r="3" spans="2:3" ht="18" x14ac:dyDescent="0.25">
      <c r="B3" s="81" t="s">
        <v>36</v>
      </c>
    </row>
    <row r="4" spans="2:3" ht="18" x14ac:dyDescent="0.25">
      <c r="B4" s="81" t="s">
        <v>37</v>
      </c>
    </row>
    <row r="5" spans="2:3" ht="18" x14ac:dyDescent="0.25">
      <c r="B5" s="81" t="s">
        <v>39</v>
      </c>
    </row>
    <row r="6" spans="2:3" ht="18" x14ac:dyDescent="0.25">
      <c r="B6" s="81" t="s">
        <v>38</v>
      </c>
    </row>
    <row r="7" spans="2:3" ht="18" x14ac:dyDescent="0.25">
      <c r="C7" s="83" t="s">
        <v>40</v>
      </c>
    </row>
    <row r="8" spans="2:3" ht="18" x14ac:dyDescent="0.25">
      <c r="C8" s="83" t="s">
        <v>41</v>
      </c>
    </row>
    <row r="9" spans="2:3" ht="18" x14ac:dyDescent="0.25">
      <c r="C9" s="83" t="s">
        <v>42</v>
      </c>
    </row>
    <row r="10" spans="2:3" ht="18" x14ac:dyDescent="0.25">
      <c r="C10" s="83" t="s">
        <v>30</v>
      </c>
    </row>
    <row r="11" spans="2:3" ht="18" x14ac:dyDescent="0.25">
      <c r="B11" s="82" t="s">
        <v>31</v>
      </c>
    </row>
    <row r="12" spans="2:3" ht="4.5" customHeight="1" x14ac:dyDescent="0.2"/>
    <row r="13" spans="2:3" ht="18" x14ac:dyDescent="0.25">
      <c r="B13" s="81" t="s">
        <v>32</v>
      </c>
    </row>
    <row r="14" spans="2:3" ht="18" x14ac:dyDescent="0.25">
      <c r="B14" s="81" t="s">
        <v>48</v>
      </c>
    </row>
    <row r="16" spans="2:3" ht="18" x14ac:dyDescent="0.25">
      <c r="B16" s="81" t="s">
        <v>33</v>
      </c>
    </row>
    <row r="17" spans="2:6" ht="18" x14ac:dyDescent="0.25">
      <c r="B17" s="81" t="s">
        <v>34</v>
      </c>
    </row>
    <row r="18" spans="2:6" ht="18" x14ac:dyDescent="0.25">
      <c r="B18" s="81" t="s">
        <v>45</v>
      </c>
    </row>
    <row r="19" spans="2:6" ht="18" x14ac:dyDescent="0.25">
      <c r="B19" s="81" t="s">
        <v>44</v>
      </c>
    </row>
    <row r="20" spans="2:6" ht="18" x14ac:dyDescent="0.25">
      <c r="B20" s="81" t="s">
        <v>43</v>
      </c>
    </row>
    <row r="21" spans="2:6" ht="18" x14ac:dyDescent="0.25">
      <c r="B21" s="80" t="s">
        <v>35</v>
      </c>
      <c r="C21" s="79"/>
      <c r="D21" s="79"/>
      <c r="E21" s="79"/>
      <c r="F21" s="79"/>
    </row>
    <row r="24" spans="2:6" ht="20.25" x14ac:dyDescent="0.3">
      <c r="B24" s="78" t="s">
        <v>105</v>
      </c>
    </row>
    <row r="25" spans="2:6" ht="11.25" customHeight="1" x14ac:dyDescent="0.3">
      <c r="B25" s="78"/>
    </row>
    <row r="26" spans="2:6" ht="15.75" x14ac:dyDescent="0.25">
      <c r="B26" s="76" t="s">
        <v>104</v>
      </c>
      <c r="C26" s="76"/>
    </row>
    <row r="27" spans="2:6" ht="15" x14ac:dyDescent="0.2">
      <c r="B27" s="76" t="s">
        <v>103</v>
      </c>
      <c r="C27" s="76"/>
    </row>
    <row r="28" spans="2:6" ht="15" x14ac:dyDescent="0.2">
      <c r="B28" s="76" t="s">
        <v>102</v>
      </c>
      <c r="C28" s="76"/>
    </row>
    <row r="29" spans="2:6" ht="15" x14ac:dyDescent="0.2">
      <c r="B29" s="76" t="s">
        <v>101</v>
      </c>
      <c r="C29" s="76"/>
    </row>
    <row r="30" spans="2:6" ht="15" x14ac:dyDescent="0.2">
      <c r="B30" s="76"/>
      <c r="C30" s="76"/>
    </row>
    <row r="31" spans="2:6" ht="15.75" x14ac:dyDescent="0.25">
      <c r="B31" s="76" t="s">
        <v>100</v>
      </c>
      <c r="C31" s="76"/>
    </row>
    <row r="32" spans="2:6" ht="15" x14ac:dyDescent="0.2">
      <c r="B32" s="76" t="s">
        <v>99</v>
      </c>
      <c r="C32" s="76"/>
    </row>
    <row r="33" spans="2:3" ht="15" x14ac:dyDescent="0.2">
      <c r="B33" s="76" t="s">
        <v>98</v>
      </c>
      <c r="C33" s="76"/>
    </row>
    <row r="34" spans="2:3" ht="15" x14ac:dyDescent="0.2">
      <c r="B34" s="76"/>
      <c r="C34" s="76"/>
    </row>
    <row r="35" spans="2:3" ht="15.75" x14ac:dyDescent="0.25">
      <c r="B35" s="76" t="s">
        <v>97</v>
      </c>
      <c r="C35" s="76"/>
    </row>
    <row r="36" spans="2:3" ht="15" x14ac:dyDescent="0.2">
      <c r="B36" s="76" t="s">
        <v>96</v>
      </c>
      <c r="C36" s="76"/>
    </row>
    <row r="37" spans="2:3" ht="15" x14ac:dyDescent="0.2">
      <c r="B37" s="76"/>
      <c r="C37" s="76" t="s">
        <v>95</v>
      </c>
    </row>
    <row r="38" spans="2:3" ht="15" x14ac:dyDescent="0.2">
      <c r="B38" s="76"/>
      <c r="C38" s="76" t="s">
        <v>94</v>
      </c>
    </row>
    <row r="39" spans="2:3" ht="15" x14ac:dyDescent="0.2">
      <c r="B39" s="76"/>
      <c r="C39" s="76" t="s">
        <v>93</v>
      </c>
    </row>
    <row r="40" spans="2:3" ht="15" x14ac:dyDescent="0.2">
      <c r="B40" s="76"/>
      <c r="C40" s="76" t="s">
        <v>92</v>
      </c>
    </row>
    <row r="41" spans="2:3" ht="15" x14ac:dyDescent="0.2">
      <c r="B41" s="76"/>
      <c r="C41" s="76" t="s">
        <v>91</v>
      </c>
    </row>
    <row r="42" spans="2:3" ht="15" x14ac:dyDescent="0.2">
      <c r="B42" s="76"/>
      <c r="C42" s="76" t="s">
        <v>90</v>
      </c>
    </row>
    <row r="43" spans="2:3" ht="15" x14ac:dyDescent="0.2">
      <c r="B43" s="76"/>
      <c r="C43" s="76" t="s">
        <v>89</v>
      </c>
    </row>
    <row r="44" spans="2:3" ht="15" x14ac:dyDescent="0.2">
      <c r="B44" s="76"/>
      <c r="C44" s="76" t="s">
        <v>88</v>
      </c>
    </row>
    <row r="45" spans="2:3" ht="15" x14ac:dyDescent="0.2">
      <c r="B45" s="76"/>
      <c r="C45" s="76" t="s">
        <v>87</v>
      </c>
    </row>
    <row r="46" spans="2:3" ht="15" x14ac:dyDescent="0.2">
      <c r="B46" s="76"/>
      <c r="C46" s="76" t="s">
        <v>86</v>
      </c>
    </row>
    <row r="47" spans="2:3" s="77" customFormat="1" ht="14.25" x14ac:dyDescent="0.2">
      <c r="B47" s="77" t="s">
        <v>85</v>
      </c>
    </row>
    <row r="48" spans="2:3" ht="15" x14ac:dyDescent="0.2">
      <c r="B48" s="76"/>
      <c r="C48" s="76"/>
    </row>
    <row r="49" spans="2:3" ht="15.75" x14ac:dyDescent="0.25">
      <c r="B49" s="76" t="s">
        <v>84</v>
      </c>
      <c r="C49" s="76"/>
    </row>
    <row r="50" spans="2:3" ht="15" x14ac:dyDescent="0.2">
      <c r="B50" s="76"/>
      <c r="C50" s="76" t="s">
        <v>83</v>
      </c>
    </row>
    <row r="51" spans="2:3" ht="15" x14ac:dyDescent="0.2">
      <c r="B51" s="76"/>
      <c r="C51" s="76" t="s">
        <v>82</v>
      </c>
    </row>
    <row r="52" spans="2:3" ht="15" x14ac:dyDescent="0.2">
      <c r="B52" s="76"/>
      <c r="C52" s="76" t="s">
        <v>81</v>
      </c>
    </row>
    <row r="53" spans="2:3" ht="15" x14ac:dyDescent="0.2">
      <c r="B53" s="76"/>
      <c r="C53" s="76" t="s">
        <v>80</v>
      </c>
    </row>
    <row r="54" spans="2:3" ht="15" x14ac:dyDescent="0.2">
      <c r="B54" s="76"/>
      <c r="C54" s="76" t="s">
        <v>79</v>
      </c>
    </row>
    <row r="55" spans="2:3" ht="15" x14ac:dyDescent="0.2">
      <c r="B55" s="76"/>
      <c r="C55" s="76"/>
    </row>
    <row r="56" spans="2:3" ht="15.75" x14ac:dyDescent="0.25">
      <c r="B56" s="76" t="s">
        <v>78</v>
      </c>
      <c r="C56" s="76"/>
    </row>
    <row r="57" spans="2:3" ht="15" x14ac:dyDescent="0.2">
      <c r="B57" s="76"/>
      <c r="C57" s="76"/>
    </row>
    <row r="58" spans="2:3" ht="15.75" x14ac:dyDescent="0.25">
      <c r="B58" s="76" t="s">
        <v>77</v>
      </c>
      <c r="C58" s="76"/>
    </row>
    <row r="59" spans="2:3" ht="15" x14ac:dyDescent="0.2">
      <c r="B59" s="76"/>
      <c r="C59" s="76"/>
    </row>
    <row r="60" spans="2:3" ht="15.75" x14ac:dyDescent="0.25">
      <c r="B60" s="76" t="s">
        <v>76</v>
      </c>
      <c r="C60" s="76"/>
    </row>
    <row r="61" spans="2:3" ht="15" x14ac:dyDescent="0.2">
      <c r="B61" s="76" t="s">
        <v>75</v>
      </c>
      <c r="C61" s="76"/>
    </row>
    <row r="62" spans="2:3" ht="15" x14ac:dyDescent="0.2">
      <c r="B62" s="76" t="s">
        <v>74</v>
      </c>
      <c r="C62" s="76"/>
    </row>
    <row r="63" spans="2:3" ht="15" x14ac:dyDescent="0.2">
      <c r="B63" s="76"/>
      <c r="C63" s="76"/>
    </row>
    <row r="64" spans="2:3" ht="15.75" x14ac:dyDescent="0.25">
      <c r="B64" s="76" t="s">
        <v>73</v>
      </c>
      <c r="C64" s="76"/>
    </row>
    <row r="65" spans="2:3" ht="15" x14ac:dyDescent="0.2">
      <c r="B65" s="76"/>
      <c r="C65" s="76" t="s">
        <v>72</v>
      </c>
    </row>
    <row r="66" spans="2:3" ht="15" x14ac:dyDescent="0.2">
      <c r="C66" s="76" t="s">
        <v>71</v>
      </c>
    </row>
    <row r="67" spans="2:3" ht="15" x14ac:dyDescent="0.2">
      <c r="C67" s="76" t="s">
        <v>70</v>
      </c>
    </row>
  </sheetData>
  <pageMargins left="0.75" right="0.75" top="1" bottom="1" header="0.5" footer="0.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Instruction">
    <tabColor indexed="60"/>
  </sheetPr>
  <dimension ref="B1:Q390"/>
  <sheetViews>
    <sheetView showGridLines="0" showOutlineSymbols="0" workbookViewId="0">
      <selection activeCell="E4" sqref="E4"/>
    </sheetView>
  </sheetViews>
  <sheetFormatPr defaultRowHeight="12.75" x14ac:dyDescent="0.2"/>
  <cols>
    <col min="1" max="1" width="1.5703125" customWidth="1"/>
    <col min="2" max="2" width="2.7109375" customWidth="1"/>
    <col min="17" max="17" width="7.28515625" customWidth="1"/>
  </cols>
  <sheetData>
    <row r="1" spans="2:3" ht="6.75" customHeight="1" x14ac:dyDescent="0.2"/>
    <row r="2" spans="2:3" ht="20.25" x14ac:dyDescent="0.3">
      <c r="B2" s="8"/>
    </row>
    <row r="3" spans="2:3" ht="18" x14ac:dyDescent="0.25">
      <c r="B3" s="9"/>
    </row>
    <row r="4" spans="2:3" ht="18" x14ac:dyDescent="0.25">
      <c r="B4" s="9"/>
    </row>
    <row r="5" spans="2:3" ht="18" x14ac:dyDescent="0.25">
      <c r="B5" s="9"/>
    </row>
    <row r="6" spans="2:3" ht="18" x14ac:dyDescent="0.25">
      <c r="B6" s="9"/>
    </row>
    <row r="7" spans="2:3" ht="18" x14ac:dyDescent="0.25">
      <c r="C7" s="10"/>
    </row>
    <row r="8" spans="2:3" ht="18" x14ac:dyDescent="0.25">
      <c r="C8" s="10"/>
    </row>
    <row r="9" spans="2:3" ht="18" x14ac:dyDescent="0.25">
      <c r="C9" s="10"/>
    </row>
    <row r="10" spans="2:3" ht="18" x14ac:dyDescent="0.25">
      <c r="C10" s="10"/>
    </row>
    <row r="11" spans="2:3" ht="18" x14ac:dyDescent="0.25">
      <c r="C11" s="10"/>
    </row>
    <row r="12" spans="2:3" ht="18" x14ac:dyDescent="0.25">
      <c r="C12" s="10"/>
    </row>
    <row r="13" spans="2:3" ht="18" x14ac:dyDescent="0.25">
      <c r="B13" s="11"/>
    </row>
    <row r="14" spans="2:3" ht="4.5" customHeight="1" x14ac:dyDescent="0.2"/>
    <row r="15" spans="2:3" ht="18" x14ac:dyDescent="0.25">
      <c r="B15" s="9"/>
    </row>
    <row r="16" spans="2:3" ht="18" x14ac:dyDescent="0.25">
      <c r="B16" s="9"/>
    </row>
    <row r="17" spans="2:17" ht="18" x14ac:dyDescent="0.25">
      <c r="B17" s="12"/>
      <c r="C17" s="13"/>
      <c r="D17" s="13"/>
      <c r="E17" s="13"/>
      <c r="F17" s="13"/>
      <c r="G17" s="13"/>
      <c r="H17" s="13"/>
      <c r="I17" s="13"/>
      <c r="J17" s="13"/>
      <c r="K17" s="13"/>
      <c r="L17" s="13"/>
      <c r="M17" s="13"/>
      <c r="N17" s="13"/>
      <c r="O17" s="13"/>
      <c r="P17" s="13"/>
      <c r="Q17" s="13"/>
    </row>
    <row r="18" spans="2:17" ht="18" x14ac:dyDescent="0.25">
      <c r="B18" s="12"/>
      <c r="C18" s="13"/>
      <c r="D18" s="13"/>
      <c r="E18" s="13"/>
      <c r="F18" s="13"/>
      <c r="G18" s="13"/>
      <c r="H18" s="13"/>
      <c r="I18" s="13"/>
      <c r="J18" s="13"/>
      <c r="K18" s="13"/>
      <c r="L18" s="13"/>
      <c r="M18" s="13"/>
      <c r="N18" s="13"/>
      <c r="O18" s="13"/>
      <c r="P18" s="13"/>
      <c r="Q18" s="13"/>
    </row>
    <row r="19" spans="2:17" ht="21.75" customHeight="1" x14ac:dyDescent="0.25">
      <c r="B19" s="14"/>
    </row>
    <row r="20" spans="2:17" ht="18" x14ac:dyDescent="0.25">
      <c r="B20" s="9"/>
    </row>
    <row r="29" spans="2:17" ht="18.75" customHeight="1" x14ac:dyDescent="0.25">
      <c r="B29" s="9"/>
      <c r="C29" s="9"/>
      <c r="D29" s="9"/>
      <c r="E29" s="9"/>
      <c r="F29" s="9"/>
      <c r="G29" s="9"/>
      <c r="H29" s="9"/>
      <c r="I29" s="9"/>
      <c r="J29" s="9"/>
      <c r="K29" s="9"/>
    </row>
    <row r="64" ht="9" customHeight="1" x14ac:dyDescent="0.2"/>
    <row r="65" spans="2:2" ht="18.75" customHeight="1" x14ac:dyDescent="0.25">
      <c r="B65" s="9"/>
    </row>
    <row r="88" spans="2:2" ht="39" customHeight="1" x14ac:dyDescent="0.2"/>
    <row r="89" spans="2:2" ht="52.5" customHeight="1" x14ac:dyDescent="0.2"/>
    <row r="90" spans="2:2" ht="12.75" customHeight="1" x14ac:dyDescent="0.2"/>
    <row r="91" spans="2:2" ht="18" x14ac:dyDescent="0.25">
      <c r="B91" s="9"/>
    </row>
    <row r="92" spans="2:2" ht="18.75" x14ac:dyDescent="0.3">
      <c r="B92" s="15"/>
    </row>
    <row r="134" spans="2:2" ht="54" customHeight="1" x14ac:dyDescent="0.2"/>
    <row r="135" spans="2:2" ht="12.75" customHeight="1" x14ac:dyDescent="0.2"/>
    <row r="136" spans="2:2" ht="18" x14ac:dyDescent="0.25">
      <c r="B136" s="9"/>
    </row>
    <row r="148" spans="2:2" ht="44.25" customHeight="1" x14ac:dyDescent="0.2"/>
    <row r="150" spans="2:2" ht="18.75" x14ac:dyDescent="0.3">
      <c r="B150" s="15"/>
    </row>
    <row r="178" spans="2:2" ht="48" customHeight="1" x14ac:dyDescent="0.2"/>
    <row r="179" spans="2:2" ht="78" customHeight="1" x14ac:dyDescent="0.2"/>
    <row r="181" spans="2:2" ht="18" x14ac:dyDescent="0.25">
      <c r="B181" s="9"/>
    </row>
    <row r="182" spans="2:2" ht="18" x14ac:dyDescent="0.25">
      <c r="B182" s="9"/>
    </row>
    <row r="183" spans="2:2" ht="18" x14ac:dyDescent="0.25">
      <c r="B183" s="9"/>
    </row>
    <row r="197" spans="2:2" ht="48" customHeight="1" x14ac:dyDescent="0.2"/>
    <row r="199" spans="2:2" ht="18" x14ac:dyDescent="0.25">
      <c r="B199" s="9"/>
    </row>
    <row r="200" spans="2:2" ht="18.75" x14ac:dyDescent="0.3">
      <c r="B200" s="15"/>
    </row>
    <row r="201" spans="2:2" ht="18.75" x14ac:dyDescent="0.3">
      <c r="B201" s="15"/>
    </row>
    <row r="222" spans="2:2" ht="4.5" customHeight="1" x14ac:dyDescent="0.2"/>
    <row r="224" spans="2:2" ht="18" x14ac:dyDescent="0.25">
      <c r="B224" s="9"/>
    </row>
    <row r="225" spans="2:2" ht="18" x14ac:dyDescent="0.25">
      <c r="B225" s="9"/>
    </row>
    <row r="226" spans="2:2" ht="18" x14ac:dyDescent="0.25">
      <c r="B226" s="9"/>
    </row>
    <row r="227" spans="2:2" ht="18" x14ac:dyDescent="0.25">
      <c r="B227" s="9"/>
    </row>
    <row r="228" spans="2:2" ht="18" x14ac:dyDescent="0.25">
      <c r="B228" s="9"/>
    </row>
    <row r="229" spans="2:2" ht="18" x14ac:dyDescent="0.25">
      <c r="B229" s="9"/>
    </row>
    <row r="284" spans="2:2" ht="154.5" customHeight="1" x14ac:dyDescent="0.2"/>
    <row r="287" spans="2:2" ht="18" x14ac:dyDescent="0.25">
      <c r="B287" s="9"/>
    </row>
    <row r="337" spans="2:2" ht="60" customHeight="1" x14ac:dyDescent="0.2"/>
    <row r="339" spans="2:2" ht="18" x14ac:dyDescent="0.25">
      <c r="B339" s="9"/>
    </row>
    <row r="340" spans="2:2" ht="18" x14ac:dyDescent="0.25">
      <c r="B340" s="9"/>
    </row>
    <row r="341" spans="2:2" ht="18" x14ac:dyDescent="0.25">
      <c r="B341" s="9"/>
    </row>
    <row r="387" spans="2:2" ht="8.25" customHeight="1" x14ac:dyDescent="0.2"/>
    <row r="389" spans="2:2" ht="18" x14ac:dyDescent="0.25">
      <c r="B389" s="9"/>
    </row>
    <row r="390" spans="2:2" ht="18" x14ac:dyDescent="0.25">
      <c r="B390" s="9"/>
    </row>
  </sheetData>
  <phoneticPr fontId="7"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Прайс-лист</vt:lpstr>
      <vt:lpstr>Лист1</vt:lpstr>
      <vt:lpstr>Инструкция и Глоссарий</vt:lpstr>
      <vt:lpstr>Инструкция</vt:lpstr>
      <vt:lpstr>ADDRESS</vt:lpstr>
      <vt:lpstr>Crit</vt:lpstr>
      <vt:lpstr>ID_TYPE</vt:lpstr>
      <vt:lpstr>LINES</vt:lpstr>
      <vt:lpstr>'Прайс-лист'!Область_печати</vt:lpstr>
    </vt:vector>
  </TitlesOfParts>
  <Manager>Новиков О.Е.</Manager>
  <Company>АСТ</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Новинки-Допечатки</dc:title>
  <dc:subject>Прайс-лист на отпускаемую продукцию</dc:subject>
  <dc:creator>Заводская Е. А.</dc:creator>
  <cp:lastModifiedBy>Игнатова Ирина</cp:lastModifiedBy>
  <cp:lastPrinted>2009-11-16T19:10:04Z</cp:lastPrinted>
  <dcterms:created xsi:type="dcterms:W3CDTF">2008-10-30T10:27:03Z</dcterms:created>
  <dcterms:modified xsi:type="dcterms:W3CDTF">2026-10-05T12:21:43Z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XPowerLiteLastOptimized">
    <vt:lpwstr>3537024</vt:lpwstr>
  </property>
  <property fmtid="{D5CDD505-2E9C-101B-9397-08002B2CF9AE}" pid="3" name="NXPowerLiteSettings">
    <vt:lpwstr>B74006B004C800</vt:lpwstr>
  </property>
  <property fmtid="{D5CDD505-2E9C-101B-9397-08002B2CF9AE}" pid="4" name="NXPowerLiteVersion">
    <vt:lpwstr>D5.0.6</vt:lpwstr>
  </property>
</Properties>
</file>