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x:workbook xmlns:x15ac="http://schemas.microsoft.com/office/spreadsheetml/2010/11/ac" xmlns:r="http://schemas.openxmlformats.org/officeDocument/2006/relationships" xmlns:mc="http://schemas.openxmlformats.org/markup-compatibility/2006" xmlns:x15="http://schemas.microsoft.com/office/spreadsheetml/2010/11/main" xmlns:x="http://schemas.openxmlformats.org/spreadsheetml/2006/main" mc:Ignorable="x15">
  <x:fileVersion appName="xl" lastEdited="6" lowestEdited="4" rupBuild="14420"/>
  <x:workbookPr updateLinks="never" codeName="PriceBook" defaultThemeVersion="124226"/>
  <mc:AlternateContent xmlns:mc="http://schemas.openxmlformats.org/markup-compatibility/2006">
    <mc:Choice Requires="x15">
      <x15ac:absPath xmlns:x15ac="http://schemas.microsoft.com/office/spreadsheetml/2010/11/ac" url="D:\Работа мое\Новинки Заводская\12_Декабрь\"/>
    </mc:Choice>
  </mc:AlternateContent>
  <x:bookViews>
    <x:workbookView xWindow="-15" yWindow="165" windowWidth="19320" windowHeight="4905" tabRatio="260" firstSheet="0" activeTab="0"/>
  </x:bookViews>
  <x:sheets>
    <x:sheet name="Прайс-лист" sheetId="1" r:id="rId1"/>
    <x:sheet name="Лист1" sheetId="5" r:id="rId2"/>
    <x:sheet name="Инструкция и Глоссарий" sheetId="4" state="hidden" r:id="rId3"/>
    <x:sheet name="Инструкция" sheetId="3" state="hidden" r:id="rId4"/>
  </x:sheets>
  <x:externalReferences>
    <x:externalReference r:id="rId5"/>
  </x:externalReferences>
  <x:definedNames>
    <x:definedName name="_xlnm.Print_Area" localSheetId="0">'Прайс-лист'!$C$1:$AS$1048576</x:definedName>
    <x:definedName name="_xlnm._FilterDatabase" localSheetId="0" hidden="1">'Прайс-лист'!$A$17:$BN$100</x:definedName>
    <x:definedName name="DATA" localSheetId="2">'[1]Прайс-лист'!#REF!</x:definedName>
    <x:definedName name="PHONE" localSheetId="2">'[1]Прайс-лист'!#REF!</x:definedName>
    <x:definedName name="PRICE_DATE" localSheetId="2">'[1]Прайс-лист'!#REF!</x:definedName>
    <x:definedName name="QQ" localSheetId="2">'[1]Прайс-лист'!#REF!</x:definedName>
    <x:definedName name="QQQQ" localSheetId="2">'[1]Прайс-лист'!#REF!</x:definedName>
    <x:definedName name="SALER_NAME" localSheetId="2">'[1]Прайс-лист'!#REF!</x:definedName>
    <x:definedName name="_xlnm.Criteria" localSheetId="2">'[1]Прайс-лист'!#REF!</x:definedName>
    <x:definedName name="ADDRESS">'Прайс-лист'!$F$2</x:definedName>
    <x:definedName name="Crit">'Прайс-лист'!$AT$4:$AT$5</x:definedName>
    <x:definedName name="DATA">'Прайс-лист'!#REF!</x:definedName>
    <x:definedName name="ID_TYPE">'Прайс-лист'!$AL$17</x:definedName>
    <x:definedName name="LINES">'Прайс-лист'!$A$1</x:definedName>
    <x:definedName name="PHONE">'Прайс-лист'!#REF!</x:definedName>
    <x:definedName name="PRICE_DATE">'Прайс-лист'!#REF!</x:definedName>
    <x:definedName name="QQ">'Прайс-лист'!#REF!</x:definedName>
    <x:definedName name="QQQQ">'Прайс-лист'!#REF!</x:definedName>
    <x:definedName name="SALER_NAME">'Прайс-лист'!#REF!</x:definedName>
    <x:definedName name="_xlnm.Criteria">'Прайс-лист'!#REF!</x:definedName>
  </x:definedNames>
  <x:calcPr calcId="162913" refMode="R1C1"/>
</x:workbook>
</file>

<file path=xl/calcChain.xml><?xml version="1.0" encoding="utf-8"?>
<x:calcChain xmlns:x="http://schemas.openxmlformats.org/spreadsheetml/2006/main">
  <x:c r="A2" i="1"/>
  <x:c r="J9" i="1"/>
  <x:c r="Q9" i="1"/>
  <x:c r="J10" i="1" a="1"/>
  <x:c r="J10" i="1"/>
  <x:c r="J11" i="1" a="1"/>
  <x:c r="J11" i="1"/>
  <x:c r="J12" i="1" a="1"/>
  <x:c r="J12" i="1"/>
  <x:c r="J13" i="1" a="1"/>
  <x:c r="J13" i="1"/>
  <x:c r="J14" i="1" a="1"/>
  <x:c r="J14" i="1"/>
  <x:c r="J15" i="1"/>
  <x:c r="AO18" i="1"/>
  <x:c r="BI18" i="1"/>
  <x:c r="BJ18" i="1"/>
  <x:c r="AO19" i="1"/>
  <x:c r="BI19" i="1"/>
  <x:c r="BJ19" i="1"/>
  <x:c r="AO20" i="1"/>
  <x:c r="BI20" i="1"/>
  <x:c r="BJ20" i="1"/>
  <x:c r="AO21" i="1"/>
  <x:c r="BI21" i="1"/>
  <x:c r="BJ21" i="1"/>
  <x:c r="AO22" i="1"/>
  <x:c r="BI22" i="1"/>
  <x:c r="BJ22" i="1"/>
  <x:c r="AO23" i="1"/>
  <x:c r="BI23" i="1"/>
  <x:c r="BJ23" i="1"/>
  <x:c r="AO24" i="1"/>
  <x:c r="BI24" i="1"/>
  <x:c r="BJ24" i="1"/>
  <x:c r="AO25" i="1"/>
  <x:c r="BI25" i="1"/>
  <x:c r="BJ25" i="1"/>
  <x:c r="AO26" i="1"/>
  <x:c r="BI26" i="1"/>
  <x:c r="BJ26" i="1"/>
  <x:c r="AO27" i="1"/>
  <x:c r="BI27" i="1"/>
  <x:c r="BJ27" i="1"/>
  <x:c r="AO28" i="1"/>
  <x:c r="BI28" i="1"/>
  <x:c r="BJ28" i="1"/>
  <x:c r="AO29" i="1"/>
  <x:c r="BI29" i="1"/>
  <x:c r="BJ29" i="1"/>
  <x:c r="AO30" i="1"/>
  <x:c r="BI30" i="1"/>
  <x:c r="BJ30" i="1"/>
  <x:c r="AO31" i="1"/>
  <x:c r="BI31" i="1"/>
  <x:c r="BJ31" i="1"/>
  <x:c r="AO32" i="1"/>
  <x:c r="BI32" i="1"/>
  <x:c r="BJ32" i="1"/>
  <x:c r="AO33" i="1"/>
  <x:c r="BI33" i="1"/>
  <x:c r="BJ33" i="1"/>
  <x:c r="AO34" i="1"/>
  <x:c r="BI34" i="1"/>
  <x:c r="BJ34" i="1"/>
  <x:c r="AO35" i="1"/>
  <x:c r="BI35" i="1"/>
  <x:c r="BJ35" i="1"/>
  <x:c r="AO36" i="1"/>
  <x:c r="BI36" i="1"/>
  <x:c r="BJ36" i="1"/>
  <x:c r="AO37" i="1"/>
  <x:c r="BI37" i="1"/>
  <x:c r="BJ37" i="1"/>
  <x:c r="AO38" i="1"/>
  <x:c r="BI38" i="1"/>
  <x:c r="BJ38" i="1"/>
  <x:c r="AO39" i="1"/>
  <x:c r="BI39" i="1"/>
  <x:c r="BJ39" i="1"/>
  <x:c r="AO40" i="1"/>
  <x:c r="BI40" i="1"/>
  <x:c r="BJ40" i="1"/>
  <x:c r="AO41" i="1"/>
  <x:c r="BI41" i="1"/>
  <x:c r="BJ41" i="1"/>
  <x:c r="AO42" i="1"/>
  <x:c r="BI42" i="1"/>
  <x:c r="BJ42" i="1"/>
  <x:c r="AO43" i="1"/>
  <x:c r="BI43" i="1"/>
  <x:c r="BJ43" i="1"/>
  <x:c r="AO44" i="1"/>
  <x:c r="BI44" i="1"/>
  <x:c r="BJ44" i="1"/>
  <x:c r="AO45" i="1"/>
  <x:c r="BI45" i="1"/>
  <x:c r="BJ45" i="1"/>
  <x:c r="AO46" i="1"/>
  <x:c r="BI46" i="1"/>
  <x:c r="BJ46" i="1"/>
  <x:c r="AO47" i="1"/>
  <x:c r="BI47" i="1"/>
  <x:c r="BJ47" i="1"/>
  <x:c r="AO48" i="1"/>
  <x:c r="BI48" i="1"/>
  <x:c r="BJ48" i="1"/>
  <x:c r="AO49" i="1"/>
  <x:c r="BI49" i="1"/>
  <x:c r="BJ49" i="1"/>
  <x:c r="AO50" i="1"/>
  <x:c r="BI50" i="1"/>
  <x:c r="BJ50" i="1"/>
  <x:c r="AO51" i="1"/>
  <x:c r="BI51" i="1"/>
  <x:c r="BJ51" i="1"/>
  <x:c r="AO52" i="1"/>
  <x:c r="BI52" i="1"/>
  <x:c r="BJ52" i="1"/>
  <x:c r="AO53" i="1"/>
  <x:c r="BI53" i="1"/>
  <x:c r="BJ53" i="1"/>
  <x:c r="AO54" i="1"/>
  <x:c r="BI54" i="1"/>
  <x:c r="BJ54" i="1"/>
  <x:c r="AO55" i="1"/>
  <x:c r="BI55" i="1"/>
  <x:c r="BJ55" i="1"/>
  <x:c r="AO56" i="1"/>
  <x:c r="BI56" i="1"/>
  <x:c r="BJ56" i="1"/>
  <x:c r="AO57" i="1"/>
  <x:c r="BI57" i="1"/>
  <x:c r="BJ57" i="1"/>
  <x:c r="AO58" i="1"/>
  <x:c r="BI58" i="1"/>
  <x:c r="BJ58" i="1"/>
  <x:c r="AO59" i="1"/>
  <x:c r="BI59" i="1"/>
  <x:c r="BJ59" i="1"/>
  <x:c r="AO60" i="1"/>
  <x:c r="BI60" i="1"/>
  <x:c r="BJ60" i="1"/>
  <x:c r="AO61" i="1"/>
  <x:c r="BI61" i="1"/>
  <x:c r="BJ61" i="1"/>
  <x:c r="AO62" i="1"/>
  <x:c r="BI62" i="1"/>
  <x:c r="BJ62" i="1"/>
  <x:c r="AO63" i="1"/>
  <x:c r="BI63" i="1"/>
  <x:c r="BJ63" i="1"/>
  <x:c r="AO64" i="1"/>
  <x:c r="BI64" i="1"/>
  <x:c r="BJ64" i="1"/>
  <x:c r="AO65" i="1"/>
  <x:c r="BI65" i="1"/>
  <x:c r="BJ65" i="1"/>
  <x:c r="AO66" i="1"/>
  <x:c r="BI66" i="1"/>
  <x:c r="BJ66" i="1"/>
  <x:c r="AO67" i="1"/>
  <x:c r="BI67" i="1"/>
  <x:c r="BJ67" i="1"/>
  <x:c r="AO68" i="1"/>
  <x:c r="BI68" i="1"/>
  <x:c r="BJ68" i="1"/>
  <x:c r="AO69" i="1"/>
  <x:c r="BI69" i="1"/>
  <x:c r="BJ69" i="1"/>
  <x:c r="AO70" i="1"/>
  <x:c r="BI70" i="1"/>
  <x:c r="BJ70" i="1"/>
  <x:c r="AO71" i="1"/>
  <x:c r="BI71" i="1"/>
  <x:c r="BJ71" i="1"/>
  <x:c r="AO72" i="1"/>
  <x:c r="BI72" i="1"/>
  <x:c r="BJ72" i="1"/>
  <x:c r="AO73" i="1"/>
  <x:c r="BI73" i="1"/>
  <x:c r="BJ73" i="1"/>
  <x:c r="AO74" i="1"/>
  <x:c r="BI74" i="1"/>
  <x:c r="BJ74" i="1"/>
  <x:c r="AO75" i="1"/>
  <x:c r="BI75" i="1"/>
  <x:c r="BJ75" i="1"/>
  <x:c r="AO76" i="1"/>
  <x:c r="BI76" i="1"/>
  <x:c r="BJ76" i="1"/>
  <x:c r="AO77" i="1"/>
  <x:c r="BI77" i="1"/>
  <x:c r="BJ77" i="1"/>
  <x:c r="AO78" i="1"/>
  <x:c r="BI78" i="1"/>
  <x:c r="BJ78" i="1"/>
  <x:c r="AO79" i="1"/>
  <x:c r="BI79" i="1"/>
  <x:c r="BJ79" i="1"/>
  <x:c r="AO80" i="1"/>
  <x:c r="BI80" i="1"/>
  <x:c r="BJ80" i="1"/>
  <x:c r="AO81" i="1"/>
  <x:c r="BI81" i="1"/>
  <x:c r="BJ81" i="1"/>
  <x:c r="AO82" i="1"/>
  <x:c r="BI82" i="1"/>
  <x:c r="BJ82" i="1"/>
  <x:c r="AO83" i="1"/>
  <x:c r="BI83" i="1"/>
  <x:c r="BJ83" i="1"/>
  <x:c r="AO84" i="1"/>
  <x:c r="BI84" i="1"/>
  <x:c r="BJ84" i="1"/>
  <x:c r="AO85" i="1"/>
  <x:c r="BI85" i="1"/>
  <x:c r="BJ85" i="1"/>
  <x:c r="AO86" i="1"/>
  <x:c r="BI86" i="1"/>
  <x:c r="BJ86" i="1"/>
  <x:c r="AO87" i="1"/>
  <x:c r="BI87" i="1"/>
  <x:c r="BJ87" i="1"/>
  <x:c r="AO88" i="1"/>
  <x:c r="BI88" i="1"/>
  <x:c r="BJ88" i="1"/>
  <x:c r="AO89" i="1"/>
  <x:c r="BI89" i="1"/>
  <x:c r="BJ89" i="1"/>
  <x:c r="AO90" i="1"/>
  <x:c r="BI90" i="1"/>
  <x:c r="BJ90" i="1"/>
  <x:c r="AO91" i="1"/>
  <x:c r="BI91" i="1"/>
  <x:c r="BJ91" i="1"/>
  <x:c r="AO92" i="1"/>
  <x:c r="BI92" i="1"/>
  <x:c r="BJ92" i="1"/>
  <x:c r="AO93" i="1"/>
  <x:c r="BI93" i="1"/>
  <x:c r="BJ93" i="1"/>
  <x:c r="AO94" i="1"/>
  <x:c r="BI94" i="1"/>
  <x:c r="BJ94" i="1"/>
  <x:c r="AO95" i="1"/>
  <x:c r="BI95" i="1"/>
  <x:c r="BJ95" i="1"/>
  <x:c r="AO96" i="1"/>
  <x:c r="BI96" i="1"/>
  <x:c r="BJ96" i="1"/>
  <x:c r="AO97" i="1"/>
  <x:c r="BI97" i="1"/>
  <x:c r="BJ97" i="1"/>
  <x:c r="AO98" i="1"/>
  <x:c r="BI98" i="1"/>
  <x:c r="BJ98" i="1"/>
  <x:c r="AO99" i="1"/>
  <x:c r="BI99" i="1"/>
  <x:c r="BJ99" i="1"/>
  <x:c r="AO100" i="1"/>
  <x:c r="BI100" i="1"/>
  <x:c r="BJ100" i="1"/>
</x:calcChain>
</file>

<file path=xl/comments1.xml><?xml version="1.0" encoding="utf-8"?>
<x:comments xmlns:x="http://schemas.openxmlformats.org/spreadsheetml/2006/main">
  <x:authors>
    <x:author>Author</x:author>
    <x:author>chernousov</x:author>
    <x:author>Александр Сиренко</x:author>
    <x:author>Заводская</x:author>
  </x:authors>
  <x:commentList>
    <x:comment ref="C17" authorId="0">
      <x:text>
        <x:r>
          <x:rPr>
            <x:b/>
            <x:vertAlign val="baseline"/>
            <x:sz val="8"/>
            <x:color rgb="00000000"/>
            <x:rFont val="Tahoma"/>
            <x:family val="2"/>
          </x:rPr>
          <x:t>Поставьте в поле напротив интересующей позиции необходимое количество пачек.</x:t>
        </x:r>
      </x:text>
    </x:comment>
    <x:comment ref="D17" authorId="0">
      <x:text>
        <x:r>
          <x:rPr>
            <x:b/>
            <x:vertAlign val="baseline"/>
            <x:sz val="8"/>
            <x:color rgb="00000000"/>
            <x:rFont val="Tahoma"/>
            <x:family val="2"/>
          </x:rPr>
          <x:t>Поставьте в поле напротив интересующей позиции необходимое количество экземпляров.</x:t>
        </x:r>
      </x:text>
    </x:comment>
    <x:comment ref="E17" authorId="1">
      <x:text>
        <x:r>
          <x:rPr>
            <x:b/>
            <x:vertAlign val="baseline"/>
            <x:sz val="8"/>
            <x:color rgb="00000000"/>
            <x:rFont val="Tahoma"/>
            <x:family val="2"/>
          </x:rPr>
          <x:t>Цена книги, без скидки</x:t>
        </x:r>
      </x:text>
    </x:comment>
    <x:comment ref="F17" authorId="1">
      <x:text>
        <x:r>
          <x:rPr>
            <x:b/>
            <x:vertAlign val="baseline"/>
            <x:sz val="8"/>
            <x:color rgb="00000000"/>
            <x:rFont val="Tahoma"/>
            <x:family val="2"/>
          </x:rPr>
          <x:t>Название продукции</x:t>
        </x:r>
      </x:text>
    </x:comment>
    <x:comment ref="G17" authorId="1">
      <x:text>
        <x:r>
          <x:rPr>
            <x:b/>
            <x:vertAlign val="baseline"/>
            <x:sz val="8"/>
            <x:color rgb="00000000"/>
            <x:rFont val="Tahoma"/>
            <x:family val="2"/>
          </x:rPr>
          <x:t>Фамилия автора и его инициалы</x:t>
        </x:r>
      </x:text>
    </x:comment>
    <x:comment ref="H17" authorId="1">
      <x:text>
        <x:r>
          <x:rPr>
            <x:b/>
            <x:vertAlign val="baseline"/>
            <x:sz val="8"/>
            <x:color rgb="00000000"/>
            <x:rFont val="Tahoma"/>
            <x:family val="2"/>
          </x:rPr>
          <x:t>Принадлежность позиции к серии</x:t>
        </x:r>
      </x:text>
    </x:comment>
    <x:comment ref="K17" authorId="2">
      <x:text>
        <x:r>
          <x:rPr>
            <x:b/>
            <x:vertAlign val="baseline"/>
            <x:sz val="9"/>
            <x:color rgb="00000000"/>
            <x:rFont val="Tahoma"/>
            <x:family val="2"/>
          </x:rPr>
          <x:t>Серии особого внимания издательства (высоколиквидные с длинным жизненным циклом)</x:t>
        </x:r>
        <x:r>
          <x:rPr>
            <x:vertAlign val="baseline"/>
            <x:sz val="9"/>
            <x:color rgb="00000000"/>
            <x:rFont val="Tahoma"/>
            <x:family val="2"/>
          </x:rPr>
          <x:t xml:space="preserve">
</x:t>
        </x:r>
      </x:text>
    </x:comment>
    <x:comment ref="L17" authorId="1">
      <x:text>
        <x:r>
          <x:rPr>
            <x:b/>
            <x:vertAlign val="baseline"/>
            <x:sz val="8"/>
            <x:color rgb="00000000"/>
            <x:rFont val="Tahoma"/>
            <x:family val="2"/>
          </x:rPr>
          <x:t>Выделение ассортимента, который участвует в федеральных акциях и/или пользуется сезонным спросом</x:t>
        </x:r>
      </x:text>
    </x:comment>
    <x:comment ref="M17" authorId="2">
      <x:text>
        <x:r>
          <x:rPr>
            <x:b/>
            <x:vertAlign val="baseline"/>
            <x:sz val="9"/>
            <x:color rgb="00000000"/>
            <x:rFont val="Tahoma"/>
            <x:family val="2"/>
          </x:rPr>
          <x:t xml:space="preserve">Краткое наименование сегмента:
ВРЛ - взрослая развлекательная литература
ДРЛ - детская развлекательная литература
НПЛ - научно-популярная литература
ПРЛ - прикладная литература
ШЛ - школьная литература</x:t>
        </x:r>
        <x:r>
          <x:rPr>
            <x:vertAlign val="baseline"/>
            <x:sz val="9"/>
            <x:color rgb="00000000"/>
            <x:rFont val="Tahoma"/>
            <x:family val="2"/>
          </x:rPr>
          <x:t xml:space="preserve">
</x:t>
        </x:r>
      </x:text>
    </x:comment>
    <x:comment ref="N17" authorId="2">
      <x:text>
        <x:r>
          <x:rPr>
            <x:b/>
            <x:vertAlign val="baseline"/>
            <x:sz val="9"/>
            <x:color rgb="00000000"/>
            <x:rFont val="Tahoma"/>
            <x:family val="2"/>
          </x:rPr>
          <x:t>Соответсвие виду продукции</x:t>
        </x:r>
        <x:r>
          <x:rPr>
            <x:vertAlign val="baseline"/>
            <x:sz val="9"/>
            <x:color rgb="00000000"/>
            <x:rFont val="Tahoma"/>
            <x:family val="2"/>
          </x:rPr>
          <x:t xml:space="preserve">
</x:t>
        </x:r>
      </x:text>
    </x:comment>
    <x:comment ref="O17" authorId="1">
      <x:text>
        <x:r>
          <x:rPr>
            <x:b/>
            <x:vertAlign val="baseline"/>
            <x:sz val="8"/>
            <x:color rgb="00000000"/>
            <x:rFont val="Tahoma"/>
            <x:family val="2"/>
          </x:rPr>
          <x:t>Соответствие продукции нише</x:t>
        </x:r>
      </x:text>
    </x:comment>
    <x:comment ref="P17" authorId="2">
      <x:text>
        <x:r>
          <x:rPr>
            <x:b/>
            <x:vertAlign val="baseline"/>
            <x:sz val="9"/>
            <x:color rgb="00000000"/>
            <x:rFont val="Tahoma"/>
            <x:family val="2"/>
          </x:rPr>
          <x:t>Соответсвие продукции тематике</x:t>
        </x:r>
        <x:r>
          <x:rPr>
            <x:vertAlign val="baseline"/>
            <x:sz val="9"/>
            <x:color rgb="00000000"/>
            <x:rFont val="Tahoma"/>
            <x:family val="2"/>
          </x:rPr>
          <x:t xml:space="preserve">
</x:t>
        </x:r>
      </x:text>
    </x:comment>
    <x:comment ref="Q17" authorId="1">
      <x:text>
        <x:r>
          <x:rPr>
            <x:b/>
            <x:vertAlign val="baseline"/>
            <x:sz val="8"/>
            <x:color rgb="00000000"/>
            <x:rFont val="Tahoma"/>
            <x:family val="2"/>
          </x:rPr>
          <x:t>Издательство, выпустившее продукцию</x:t>
        </x:r>
      </x:text>
    </x:comment>
    <x:comment ref="R17" authorId="2">
      <x:text>
        <x:r>
          <x:rPr>
            <x:b/>
            <x:vertAlign val="baseline"/>
            <x:sz val="9"/>
            <x:color rgb="00000000"/>
            <x:rFont val="Tahoma"/>
            <x:family val="2"/>
          </x:rPr>
          <x:t>Издательский бренд, под которым издательство выпустило продукцию</x:t>
        </x:r>
        <x:r>
          <x:rPr>
            <x:vertAlign val="baseline"/>
            <x:sz val="9"/>
            <x:color rgb="00000000"/>
            <x:rFont val="Tahoma"/>
            <x:family val="2"/>
          </x:rPr>
          <x:t xml:space="preserve">
</x:t>
        </x:r>
      </x:text>
    </x:comment>
    <x:comment ref="S17" authorId="1">
      <x:text>
        <x:r>
          <x:rPr>
            <x:b/>
            <x:vertAlign val="baseline"/>
            <x:sz val="8"/>
            <x:color rgb="00000000"/>
            <x:rFont val="Tahoma"/>
            <x:family val="2"/>
          </x:rPr>
          <x:t xml:space="preserve">Код ISBN 
(International Standard Book Number)</x:t>
        </x:r>
      </x:text>
    </x:comment>
    <x:comment ref="T17" authorId="0">
      <x:text>
        <x:r>
          <x:rPr>
            <x:b/>
            <x:vertAlign val="baseline"/>
            <x:sz val="8"/>
            <x:color rgb="00000000"/>
            <x:rFont val="Tahoma"/>
            <x:family val="2"/>
          </x:rPr>
          <x:t>Размер ставки НДС на продукцию</x:t>
        </x:r>
      </x:text>
    </x:comment>
    <x:comment ref="U17" authorId="0">
      <x:text>
        <x:r>
          <x:rPr>
            <x:b/>
            <x:vertAlign val="baseline"/>
            <x:sz val="8"/>
            <x:color rgb="00000000"/>
            <x:rFont val="Tahoma"/>
            <x:family val="2"/>
          </x:rPr>
          <x:t>Стандартная пачка в экземплярах</x:t>
        </x:r>
      </x:text>
    </x:comment>
    <x:comment ref="V17" authorId="0">
      <x:text>
        <x:r>
          <x:rPr>
            <x:b/>
            <x:vertAlign val="baseline"/>
            <x:sz val="8"/>
            <x:color rgb="00000000"/>
            <x:rFont val="Tahoma"/>
            <x:family val="2"/>
          </x:rPr>
          <x:t>Дата первого тиража</x:t>
        </x:r>
      </x:text>
    </x:comment>
    <x:comment ref="W17" authorId="0">
      <x:text>
        <x:r>
          <x:rPr>
            <x:b/>
            <x:vertAlign val="baseline"/>
            <x:sz val="8"/>
            <x:color rgb="00000000"/>
            <x:rFont val="Tahoma"/>
            <x:family val="2"/>
          </x:rPr>
          <x:t>Дата последнего тиража</x:t>
        </x:r>
      </x:text>
    </x:comment>
    <x:comment ref="X17" authorId="1">
      <x:text>
        <x:r>
          <x:rPr>
            <x:b/>
            <x:vertAlign val="baseline"/>
            <x:sz val="8"/>
            <x:color rgb="00000000"/>
            <x:rFont val="Tahoma"/>
            <x:family val="2"/>
          </x:rPr>
          <x:t xml:space="preserve">Код EAN 
(European Article Number)</x:t>
        </x:r>
      </x:text>
    </x:comment>
    <x:comment ref="Y17" authorId="0">
      <x:text>
        <x:r>
          <x:rPr>
            <x:b/>
            <x:vertAlign val="baseline"/>
            <x:sz val="8"/>
            <x:color rgb="00000000"/>
            <x:rFont val="Tahoma"/>
            <x:family val="2"/>
          </x:rPr>
          <x:t>Количество страниц</x:t>
        </x:r>
      </x:text>
    </x:comment>
    <x:comment ref="Z17" authorId="1">
      <x:text>
        <x:r>
          <x:rPr>
            <x:b/>
            <x:vertAlign val="baseline"/>
            <x:sz val="8"/>
            <x:color rgb="00000000"/>
            <x:rFont val="Tahoma"/>
            <x:family val="2"/>
          </x:rPr>
          <x:t>Масса одного экземпляра продукции в килограммах</x:t>
        </x:r>
      </x:text>
    </x:comment>
    <x:comment ref="AA17" authorId="2">
      <x:text>
        <x:r>
          <x:rPr>
            <x:b/>
            <x:vertAlign val="baseline"/>
            <x:sz val="9"/>
            <x:color rgb="00000000"/>
            <x:rFont val="Tahoma"/>
            <x:family val="2"/>
          </x:rPr>
          <x:t>Физический размер издания: ширина, высота, в мм.</x:t>
        </x:r>
        <x:r>
          <x:rPr>
            <x:vertAlign val="baseline"/>
            <x:sz val="9"/>
            <x:color rgb="00000000"/>
            <x:rFont val="Tahoma"/>
            <x:family val="2"/>
          </x:rPr>
          <x:t xml:space="preserve">
</x:t>
        </x:r>
      </x:text>
    </x:comment>
    <x:comment ref="AC17" authorId="1">
      <x:text>
        <x:r>
          <x:rPr>
            <x:b/>
            <x:vertAlign val="baseline"/>
            <x:sz val="8"/>
            <x:color rgb="00000000"/>
            <x:rFont val="Tahoma"/>
            <x:family val="2"/>
          </x:rPr>
          <x:t>Формат издания</x:t>
        </x:r>
      </x:text>
    </x:comment>
    <x:comment ref="AD17" authorId="0">
      <x:text>
        <x:r>
          <x:rPr>
            <x:b/>
            <x:vertAlign val="baseline"/>
            <x:sz val="8"/>
            <x:color rgb="00000000"/>
            <x:rFont val="Tahoma"/>
            <x:family val="2"/>
          </x:rPr>
          <x:t>Тип переплета</x:t>
        </x:r>
      </x:text>
    </x:comment>
    <x:comment ref="AF17" authorId="2">
      <x:text>
        <x:r>
          <x:rPr>
            <x:b/>
            <x:vertAlign val="baseline"/>
            <x:sz val="9"/>
            <x:color rgb="00000000"/>
            <x:rFont val="Tahoma"/>
            <x:family val="2"/>
          </x:rPr>
          <x:t>Указатель уценки</x:t>
        </x:r>
        <x:r>
          <x:rPr>
            <x:vertAlign val="baseline"/>
            <x:sz val="9"/>
            <x:color rgb="00000000"/>
            <x:rFont val="Tahoma"/>
            <x:family val="2"/>
          </x:rPr>
          <x:t xml:space="preserve">
</x:t>
        </x:r>
      </x:text>
    </x:comment>
    <x:comment ref="AG17" authorId="2">
      <x:text>
        <x:r>
          <x:rPr>
            <x:b/>
            <x:vertAlign val="baseline"/>
            <x:sz val="9"/>
            <x:color rgb="00000000"/>
            <x:rFont val="Tahoma"/>
            <x:family val="2"/>
          </x:rPr>
          <x:t>ФИО ответсвенного редактора продукции</x:t>
        </x:r>
        <x:r>
          <x:rPr>
            <x:vertAlign val="baseline"/>
            <x:sz val="9"/>
            <x:color rgb="00000000"/>
            <x:rFont val="Tahoma"/>
            <x:family val="2"/>
          </x:rPr>
          <x:t xml:space="preserve">
</x:t>
        </x:r>
      </x:text>
    </x:comment>
    <x:comment ref="AI17" authorId="1">
      <x:text>
        <x:r>
          <x:rPr>
            <x:b/>
            <x:vertAlign val="baseline"/>
            <x:sz val="8"/>
            <x:color rgb="00000000"/>
            <x:rFont val="Tahoma"/>
            <x:family val="2"/>
          </x:rPr>
          <x:t>Краткое обозначение серии</x:t>
        </x:r>
      </x:text>
    </x:comment>
    <x:comment ref="AL17" authorId="0">
      <x:text>
        <x:r>
          <x:rPr>
            <x:b/>
            <x:vertAlign val="baseline"/>
            <x:sz val="8"/>
            <x:color rgb="00000000"/>
            <x:rFont val="Tahoma"/>
            <x:family val="2"/>
          </x:rPr>
          <x:t>Уникальный идентификационный номер книги в издательстве</x:t>
        </x:r>
      </x:text>
    </x:comment>
    <x:comment ref="AM17" authorId="3">
      <x:text>
        <x:r>
          <x:rPr>
            <x:b/>
            <x:vertAlign val="baseline"/>
            <x:sz val="9"/>
            <x:color rgb="00000000"/>
            <x:rFont val="Tahoma"/>
            <x:family val="2"/>
          </x:rPr>
          <x:t>Название редакции</x:t>
        </x:r>
        <x:r>
          <x:rPr>
            <x:vertAlign val="baseline"/>
            <x:sz val="9"/>
            <x:color rgb="00000000"/>
            <x:rFont val="Tahoma"/>
            <x:family val="2"/>
          </x:rPr>
          <x:t xml:space="preserve">
</x:t>
        </x:r>
      </x:text>
    </x:comment>
    <x:comment ref="AN17" authorId="3">
      <x:text>
        <x:r>
          <x:rPr>
            <x:b/>
            <x:vertAlign val="baseline"/>
            <x:sz val="9"/>
            <x:color rgb="00000000"/>
            <x:rFont val="Tahoma"/>
            <x:family val="2"/>
          </x:rPr>
          <x:t>Название департамента</x:t>
        </x:r>
        <x:r>
          <x:rPr>
            <x:vertAlign val="baseline"/>
            <x:sz val="9"/>
            <x:color rgb="00000000"/>
            <x:rFont val="Tahoma"/>
            <x:family val="2"/>
          </x:rPr>
          <x:t xml:space="preserve">
</x:t>
        </x:r>
      </x:text>
    </x:comment>
    <x:comment ref="AO17" authorId="2">
      <x:text>
        <x:r>
          <x:rPr>
            <x:b/>
            <x:vertAlign val="baseline"/>
            <x:sz val="9"/>
            <x:color rgb="00000000"/>
            <x:rFont val="Tahoma"/>
            <x:family val="2"/>
          </x:rPr>
          <x:t>Суммарное количество заказанных экземпляров (пачки+штуки)</x:t>
        </x:r>
        <x:r>
          <x:rPr>
            <x:vertAlign val="baseline"/>
            <x:sz val="9"/>
            <x:color rgb="00000000"/>
            <x:rFont val="Tahoma"/>
            <x:family val="2"/>
          </x:rPr>
          <x:t xml:space="preserve">
</x:t>
        </x:r>
      </x:text>
    </x:comment>
  </x:commentList>
</x:comments>
</file>

<file path=xl/sharedStrings.xml><?xml version="1.0" encoding="utf-8"?>
<x:sst xmlns:x="http://schemas.openxmlformats.org/spreadsheetml/2006/main">
  <x:si>
    <x:t xml:space="preserve">Комментарий к заказу: </x:t>
  </x:si>
  <x:si>
    <x:t>Белония М, ООО</x:t>
  </x:si>
  <x:si>
    <x:t>Прайс</x:t>
  </x:si>
  <x:si>
    <x:t>Заказано, шт</x:t>
  </x:si>
  <x:si>
    <x:t>&gt;0</x:t>
  </x:si>
  <x:si>
    <x:t>И  Н  Ф  О  Р  М  А  Ц  И  Я     П  О     З  А  К  А  З  У</x:t>
  </x:si>
  <x:si>
    <x:r>
      <x:rPr>
        <x:b/>
        <x:vertAlign val="baseline"/>
        <x:sz val="8"/>
        <x:color rgb="FF000000"/>
        <x:rFont val="Arial"/>
        <x:family val="2"/>
        <x:charset val="204"/>
      </x:rPr>
      <x:t xml:space="preserve">В </x:t>
    </x:r>
    <x:r>
      <x:rPr>
        <x:b/>
        <x:vertAlign val="baseline"/>
        <x:sz val="8"/>
        <x:color indexed="57"/>
        <x:rFont val="Arial"/>
        <x:family val="2"/>
        <x:charset val="204"/>
      </x:rPr>
      <x:t>зеленое</x:t>
    </x:r>
    <x:r>
      <x:rPr>
        <x:b/>
        <x:vertAlign val="baseline"/>
        <x:sz val="8"/>
        <x:color rgb="FF000000"/>
        <x:rFont val="Arial"/>
        <x:family val="2"/>
        <x:charset val="204"/>
      </x:rPr>
      <x:t xml:space="preserve"> поле поставьте, пожалуйста, вашу скидку</x:t>
    </x:r>
  </x:si>
  <x:si>
    <x:t>ВСЕГО</x:t>
  </x:si>
  <x:si>
    <x:t>Ваш заказ, руб</x:t>
  </x:si>
  <x:si>
    <x:r>
      <x:rPr>
        <x:b/>
        <x:vertAlign val="baseline"/>
        <x:sz val="10"/>
        <x:color rgb="FF000000"/>
        <x:rFont val="Arial"/>
        <x:family val="2"/>
        <x:charset val="204"/>
      </x:rPr>
      <x:t xml:space="preserve">СКИДКА </x:t>
    </x:r>
    <x:r>
      <x:rPr>
        <x:b/>
        <x:vertAlign val="baseline"/>
        <x:sz val="12"/>
        <x:color rgb="FF000000"/>
        <x:rFont val="Arial"/>
        <x:family val="2"/>
        <x:charset val="204"/>
      </x:rPr>
      <x:t>↓</x:t>
    </x:r>
  </x:si>
  <x:si>
    <x:r>
      <x:rPr>
        <x:b/>
        <x:vertAlign val="baseline"/>
        <x:sz val="10"/>
        <x:color rgb="FF000000"/>
        <x:rFont val="Arial"/>
        <x:family val="2"/>
        <x:charset val="204"/>
      </x:rPr>
      <x:t xml:space="preserve">ИТОГО </x:t>
    </x:r>
    <x:r>
      <x:rPr>
        <x:b/>
        <x:vertAlign val="baseline"/>
        <x:sz val="8"/>
        <x:color rgb="FF000000"/>
        <x:rFont val="Arial"/>
        <x:family val="2"/>
        <x:charset val="204"/>
      </x:rPr>
      <x:t>С УЧЕТОМ СКИДКИ</x:t>
    </x:r>
  </x:si>
  <x:si>
    <x:t>Наименований</x:t>
  </x:si>
  <x:si>
    <x:t>Штук (в россыпи)</x:t>
  </x:si>
  <x:si>
    <x:t>При поставке заказанного товара, полное соответствие вашему заказу не может быть гарантировано по следующим параметрам:
 – стандарт;
 – ISBN;
 – EAN.</x:t>
  </x:si>
  <x:si>
    <x:t>Пачек (целых)</x:t>
  </x:si>
  <x:si>
    <x:t>Пачек всего (округленно)</x:t>
  </x:si>
  <x:si>
    <x:t>Штук всего (пачки + россыпь)</x:t>
  </x:si>
  <x:si>
    <x:t>Общим весом, кг</x:t>
  </x:si>
  <x:si>
    <x:t>На собств.складе</x:t>
  </x:si>
  <x:si>
    <x:t>На скл пост</x:t>
  </x:si>
  <x:si>
    <x:t>Заказ, пач.</x:t>
  </x:si>
  <x:si>
    <x:t>Заказ, шт</x:t>
  </x:si>
  <x:si>
    <x:t>Цена прайса</x:t>
  </x:si>
  <x:si>
    <x:t>Название</x:t>
  </x:si>
  <x:si>
    <x:t>Автор</x:t>
  </x:si>
  <x:si>
    <x:t>Серия</x:t>
  </x:si>
  <x:si>
    <x:t>Обложка</x:t>
  </x:si>
  <x:si>
    <x:t>Категория</x:t>
  </x:si>
  <x:si>
    <x:t>Тип серии / СОВ</x:t>
  </x:si>
  <x:si>
    <x:t>Сезон продаж/акция</x:t>
  </x:si>
  <x:si>
    <x:t>Сегмент (кратко)</x:t>
  </x:si>
  <x:si>
    <x:t>Вид продукции</x:t>
  </x:si>
  <x:si>
    <x:t>Ниша</x:t>
  </x:si>
  <x:si>
    <x:t>Тематика</x:t>
  </x:si>
  <x:si>
    <x:t>Издательство</x:t>
  </x:si>
  <x:si>
    <x:t>Издательский бренд</x:t>
  </x:si>
  <x:si>
    <x:t>ISBN</x:t>
  </x:si>
  <x:si>
    <x:t>НДС, %</x:t>
  </x:si>
  <x:si>
    <x:t>Стандарт</x:t>
  </x:si>
  <x:si>
    <x:t>Первый тираж</x:t>
  </x:si>
  <x:si>
    <x:t>Последний тираж</x:t>
  </x:si>
  <x:si>
    <x:t>EAN</x:t>
  </x:si>
  <x:si>
    <x:t>Кол-во cтр.</x:t>
  </x:si>
  <x:si>
    <x:t>Вес,
кг</x:t>
  </x:si>
  <x:si>
    <x:t>Размер книги, мм</x:t>
  </x:si>
  <x:si>
    <x:t>Качество бумаги</x:t>
  </x:si>
  <x:si>
    <x:t>Формат</x:t>
  </x:si>
  <x:si>
    <x:t>Перепл.</x:t>
  </x:si>
  <x:si>
    <x:t>Уценка</x:t>
  </x:si>
  <x:si>
    <x:r>
      <x:rPr>
        <x:b/>
        <x:vertAlign val="baseline"/>
        <x:sz val="10"/>
        <x:color indexed="10"/>
        <x:rFont val="Arial"/>
        <x:family val="2"/>
        <x:charset val="204"/>
      </x:rPr>
      <x:t>Нов</x:t>
    </x:r>
    <x:r>
      <x:rPr>
        <x:b/>
        <x:vertAlign val="baseline"/>
        <x:sz val="10"/>
        <x:color rgb="FF000000"/>
        <x:rFont val="Arial"/>
        <x:family val="2"/>
        <x:charset val="204"/>
      </x:rPr>
      <x:t xml:space="preserve"> / Доп</x:t>
    </x:r>
  </x:si>
  <x:si>
    <x:t>Редактор</x:t>
  </x:si>
  <x:si>
    <x:t>Полное имя автора</x:t>
  </x:si>
  <x:si>
    <x:t>Серия (кратко)</x:t>
  </x:si>
  <x:si>
    <x:t>Возр. сегментация</x:t>
  </x:si>
  <x:si>
    <x:t>Название на языке оригинала</x:t>
  </x:si>
  <x:si>
    <x:t>Код товара</x:t>
  </x:si>
  <x:si>
    <x:t>Редакция</x:t>
  </x:si>
  <x:si>
    <x:t>Департамент</x:t>
  </x:si>
  <x:si>
    <x:t>Заказ ИТОГО, шт</x:t>
  </x:si>
  <x:si>
    <x:t>Ссылка на обложку</x:t>
  </x:si>
  <x:si>
    <x:t>Возр. огран.</x:t>
  </x:si>
  <x:si>
    <x:t>Гриф</x:t>
  </x:si>
  <x:si>
    <x:t>Вид права</x:t>
  </x:si>
  <x:si>
    <x:t>Номер договора</x:t>
  </x:si>
  <x:si>
    <x:t>Начало действия</x:t>
  </x:si>
  <x:si>
    <x:t>Ф.А.</x:t>
  </x:si>
  <x:si>
    <x:t>АСТ наименование краткое</x:t>
  </x:si>
  <x:si>
    <x:t>Продающий текст</x:t>
  </x:si>
  <x:si>
    <x:t>Аннотация</x:t>
  </x:si>
  <x:si>
    <x:t>ИНФО</x:t>
  </x:si>
  <x:si>
    <x:t>ЕКН-1</x:t>
  </x:si>
  <x:si>
    <x:t>ЕКН-2</x:t>
  </x:si>
  <x:si>
    <x:t>ЕКН-3</x:t>
  </x:si>
  <x:si>
    <x:t>ЕКН-4</x:t>
  </x:si>
  <x:si>
    <x:t>Код ЕКН</x:t>
  </x:si>
  <x:si>
    <x:t>Дата снятия запрета</x:t>
  </x:si>
  <x:si>
    <x:t>Х</x:t>
  </x:si>
  <x:si>
    <x:t>Увлекательная строительная книга</x:t>
  </x:si>
  <x:si>
    <x:t>.</x:t>
  </x:si>
  <x:si>
    <x:t>150 страниц полезного чтения</x:t>
  </x:si>
  <x:si>
    <x:t>?4</x:t>
  </x:si>
  <x:si>
    <x:t>ДРЛ</x:t>
  </x:si>
  <x:si>
    <x:t>Книга</x:t>
  </x:si>
  <x:si>
    <x:t>ДЕТСКАЯ И ПОДРОСТКОВАЯ ПОЗНАВАТЕЛЬНАЯ ЛИТЕРАТУРА</x:t>
  </x:si>
  <x:si>
    <x:t>ИЗДАТЕЛЬСТВО "АСТ"</x:t>
  </x:si>
  <x:si>
    <x:t>ИЗДАТЕЛЬСТВО  "АСТ"</x:t>
  </x:si>
  <x:si>
    <x:t>978-5-17-190780-8</x:t>
  </x:si>
  <x:si>
    <x:t>197х255</x:t>
  </x:si>
  <x:si>
    <x:t>бумага офсетная 100</x:t>
  </x:si>
  <x:si>
    <x:t>84x108/16</x:t>
  </x:si>
  <x:si>
    <x:t>7БЦ</x:t>
  </x:si>
  <x:si>
    <x:t>New</x:t>
  </x:si>
  <x:si>
    <x:t>Сарамуд Ульяна Игоревна</x:t>
  </x:si>
  <x:si>
    <x:t>150стрПолезЧтения</x:t>
  </x:si>
  <x:si>
    <x:t>ASE000000000896590</x:t>
  </x:si>
  <x:si>
    <x:t>Интеджер. Аванта</x:t>
  </x:si>
  <x:si>
    <x:t>507 Департамент Планета Детства</x:t>
  </x:si>
  <x:si>
    <x:t>http://cdn.eksmo.ru/v2/ASE000000000896590/COVER/cover1.jpg</x:t>
  </x:si>
  <x:si>
    <x:t>6+</x:t>
  </x:si>
  <x:si>
    <x:t>150стрПолезЧтения Увлекательная строительная книга</x:t>
  </x:si>
  <x:si>
    <x:t>Это может показаться удивительным, но на самом деле все строения, возведенные умелыми руками человека — от уютного сельского домика до уходящего в облака небоскреба, — когда-то были всего лишь песком, камнями или деревом. Эта книга расскажет тебе историю о том, как люди научились находить применение простым природным материалам и превращать их в надежные постройки, способные прослужить столетия. Ты изучишь устройство и принципы работы ручных строительных инструментов и сложных специализированных машин: поймешь, как сохраняет равновесие башенный кран, разберешься в механизмах мощного экскаватора и увидишь, как асфальтоукладчик создает безупречно ровные магистрали. Детальные технические схемы и наглядные иллюстрации покажут жизнь стройплощадки изнутри — от ручного труда каменщика и маляра до сложных систем управления современной техникой.
Строительство — это работа огромной слаженной команды, где вековой опыт мастеров объединяется с высокими технологиями. Ты узнаешь, как архитекторы проектируют «живые» здания, способные очищать воду и сохранять тепло, и увидишь проекты будущего, где роботы-сварщики возводят жилые модули на океанском дне. Книга заглядывает и за пределы Земли, объясняя, почему инженеры планируют строить лунные базы с помощью 3D-печати из космической пыли. Кроме того, мы подготовили для тебя увлекательные инженерные испытания: используя обычные предметы, которые всегда есть под рукой, ты сам проверишь законы физики и поймешь, почему форма здания зависит от окружающей среды, а дорога всегда состоит из множества невидимых глазу слоев. Это путеводитель в мире строительства для тех, кто хочет понять, как создается мир вокруг нас и каким он может стать завтра.
Для широкого круга читателей.</x:t>
  </x:si>
  <x:si>
    <x:t>Детская литература</x:t>
  </x:si>
  <x:si>
    <x:t>Детская научно-популярная литература</x:t>
  </x:si>
  <x:si>
    <x:t>Универсальные детские энциклопедии и справочники</x:t>
  </x:si>
  <x:si>
    <x:t>112.03.5.1</x:t>
  </x:si>
  <x:si>
    <x:t>Книга записей</x:t>
  </x:si>
  <x:si>
    <x:t>Тьен М.</x:t>
  </x:si>
  <x:si>
    <x:t>Corpus.(roman)</x:t>
  </x:si>
  <x:si>
    <x:t>ВРЛ</x:t>
  </x:si>
  <x:si>
    <x:t>ЗАРУБЕЖНАЯ СОВРЕМЕННАЯ ПРОЗА И ДРАМАТУРГИЯ</x:t>
  </x:si>
  <x:si>
    <x:t>978-5-17-180819-8</x:t>
  </x:si>
  <x:si>
    <x:t>125х200</x:t>
  </x:si>
  <x:si>
    <x:t>бумага книжная кремовая пухлая 60</x:t>
  </x:si>
  <x:si>
    <x:t>84x108/32</x:t>
  </x:si>
  <x:si>
    <x:t>Горностаева Варвара Михайловна</x:t>
  </x:si>
  <x:si>
    <x:t>THE BOOK OF RECORDS</x:t>
  </x:si>
  <x:si>
    <x:t>ASE000000000894399</x:t>
  </x:si>
  <x:si>
    <x:t>Корпус</x:t>
  </x:si>
  <x:si>
    <x:t>509 Департамент Художественной литературы</x:t>
  </x:si>
  <x:si>
    <x:t>http://cdn.eksmo.ru/v2/ASE000000000894399/COVER/cover1.jpg</x:t>
  </x:si>
  <x:si>
    <x:t>18+</x:t>
  </x:si>
  <x:si>
    <x:t>No</x:t>
  </x:si>
  <x:si>
    <x:t>Corpus.(roman)Тьен Книга записей</x:t>
  </x:si>
  <x:si>
    <x:t>– Мадлен Тьен – знаменитая современная писательница, лауреат премии Генерал-губернатора Канады и автор бестселлера «Не говори, что у нас ничего нет», номинированного на Букеровскую премию. Ее произведения переведены на 25 языков.
– «Книга записей» – новый долгожданный роман Мадлен Тьен, необычная смесь исторической, философской и фантастической прозы.
– Лауреат премии Paragraphe Hugh MacLennan Prize, номинант на National Book Critics Circle Award и Climate Fiction Prize.
– Роман был назван книгой года по версии Time, The New Yorker, The Guardian, The Globe and Mail, Vulture, Esquire и Boston Globe, а также вошел в ежегодный список любимых книг Барака Обамы.
– В недалеком будущем Лина и ее больной отец находят убежище в загадочном месте, где стираются границы между прошлым и будущим, а истории людей из разных эпох оказываются удивительным образом связаны.
– Для поклонников современной интеллектуальной прозы и необычных историй, выходящих за рамки привычных жанров и форм.</x:t>
  </x:si>
  <x:si>
    <x:t>В недалеком будущем девочка Лина и ее больной отец спасаются от потопа и находят приют в таинственном убежище на стыке миров и времен. В этом загадочном месте сталкиваются прошлое и будущее: истории его обитателей переносят нас между Амстердамом XVII века, нацистской Германией, ультратехнологичным
миром будущего и Китаем VIII века. Удивительное путешествие между эпохами становится настоящим гимном человечности и стойкости. Проза Мадлен Тьен поражает одновременно головокружительным масштабом и изяществом мысли: мы видим, как на фоне исторических событий беспомощны отдельные люди, многие из которых, вероятно, также в будущем изменят ход истории.</x:t>
  </x:si>
  <x:si>
    <x:t>Художественная литература</x:t>
  </x:si>
  <x:si>
    <x:t>Проза</x:t>
  </x:si>
  <x:si>
    <x:t>Зарубежная проза</x:t>
  </x:si>
  <x:si>
    <x:t>Современная зарубежная проза</x:t>
  </x:si>
  <x:si>
    <x:t>111.01.1.1</x:t>
  </x:si>
  <x:si>
    <x:t>Самый лучший не рыцарь. Абсолютно неправильные люди</x:t>
  </x:si>
  <x:si>
    <x:t>Назарова О.С.</x:t>
  </x:si>
  <x:si>
    <x:t>Абсолютно неправильные люди</x:t>
  </x:si>
  <x:si>
    <x:t>СЕНТИМЕНТАЛЬНАЯ ПРОЗА РОССИЙСКИХ АВТОРОВ</x:t>
  </x:si>
  <x:si>
    <x:t>978-5-17-172170-1</x:t>
  </x:si>
  <x:si>
    <x:t>бумага офсетная НЕ ПУХЛАЯ 65 Кама</x:t>
  </x:si>
  <x:si>
    <x:t>Аксенова Анастасия Михайловна</x:t>
  </x:si>
  <x:si>
    <x:t>АбсолютНеправЛюди</x:t>
  </x:si>
  <x:si>
    <x:t>ASE000000000887726</x:t>
  </x:si>
  <x:si>
    <x:t>Альфа</x:t>
  </x:si>
  <x:si>
    <x:t>511 Департамент Прикладная литература и межиздательские проекты</x:t>
  </x:si>
  <x:si>
    <x:t>http://cdn.eksmo.ru/v2/ASE000000000887726/COVER/cover1.jpg</x:t>
  </x:si>
  <x:si>
    <x:t>16+</x:t>
  </x:si>
  <x:si>
    <x:t>АбсолютНеправЛюди Назарова Самый лучший не рыцарь. Абсолютно неправильные люди</x:t>
  </x:si>
  <x:si>
    <x:t>Обидно, когда родственники говорят «она не в нашу породу», но активно требуют помощь, деньги, время и силы. Неприятно, когда говорят «старая дева, повернутая на животных», напрочь забывая, что Марина несколько лет назад едва-едва пережила гибель жениха. Тяжело, когда все усилия и забота о ближних, которых Марина любит, воспринимаются как должное, зато появление рядом с ней видного спутника, вызывает возмущение – как же так!
Да разве же может быть у невелички - Марины такой приличный мужчина?! Её участь – работа и помощь родственникам, а вот настоящее семейное счастье и прочие радости должны достаться её младшей сестре. Только Ася достойна всего этого - ведь это именно она настоящая наследница своих бабушки и деда, «их порода».
Бабушка и дед не знают, что Маринин спутник, приехавший на семейное сборище, вовсе и не жених, как он о себе говорит, а просто друг, который решил Марину выручить. Только вот, кажется, он слишком увлёкся этим процессом…
Пятая книга цикла "Абсолютно неправильные люди".
Ольга Назарова – российская писательница, известная книгой "Родом из детства" и короткими теплыми рассказами, которые она публикует на своем Дзен-канале. Количество подписчиков на канале Ольги "Родом из детства" насчитывает более 60 тысяч и продолжает расти.</x:t>
  </x:si>
  <x:si>
    <x:t>Российская проза</x:t>
  </x:si>
  <x:si>
    <x:t>Современная российская проза</x:t>
  </x:si>
  <x:si>
    <x:t>111.01.2.1</x:t>
  </x:si>
  <x:si>
    <x:t>Здоровая спина. 10 эффективных комплексов упражнений</x:t>
  </x:si>
  <x:si>
    <x:t>Демченко В.С.</x:t>
  </x:si>
  <x:si>
    <x:t>Азбука здоровья</x:t>
  </x:si>
  <x:si>
    <x:t>НПЛ</x:t>
  </x:si>
  <x:si>
    <x:t>ЗДОРОВЬЕ. ПОПУЛЯРНАЯ МЕДИЦИНА</x:t>
  </x:si>
  <x:si>
    <x:t>ПОПУЛЯРНАЯ И НЕТРАДИЦИОННАЯ МЕДИЦИНА. БЕРЕМЕННОСТЬ И РОДЫ. ЛЕЧЕБНАЯ КОСМЕТИКА И ЛЕЧЕБНОЕ ПИТАНИЕ. ДИЕТЫ. ЗДОРОВЫЙ ОБРАЗ ЖИЗНИ</x:t>
  </x:si>
  <x:si>
    <x:t>978-5-17-163679-1</x:t>
  </x:si>
  <x:si>
    <x:t>162х210</x:t>
  </x:si>
  <x:si>
    <x:t>бумага офсетная 120</x:t>
  </x:si>
  <x:si>
    <x:t>70x90/16</x:t>
  </x:si>
  <x:si>
    <x:t>Доп</x:t>
  </x:si>
  <x:si>
    <x:t>Челкина Елизавета Юрьевна</x:t>
  </x:si>
  <x:si>
    <x:t>АзбукаЗдоровья</x:t>
  </x:si>
  <x:si>
    <x:t>ASE000000000880559</x:t>
  </x:si>
  <x:si>
    <x:t>Кладезь. Медицина</x:t>
  </x:si>
  <x:si>
    <x:t>http://cdn.eksmo.ru/v2/ASE000000000880559/COVER/cover1.jpg</x:t>
  </x:si>
  <x:si>
    <x:t>АзбукаЗдоровья(цв)Демченко Здоровая спина. 10 эффективных комплексов упражнений</x:t>
  </x:si>
  <x:si>
    <x:t>От здоровья или проблем со спиной зависят наше самочувствие, настроение и работоспособность. Справиться с болями и недугами позвоночника поможет новая книга «Здоровая спина» врача невролога-вертебролога, мануального терапевта, доктора остеопатии Владимира Демченко, которому доверяют почти 1,5 миллиона подписчиков и сотни тысяч пациентов, уже избавившихся от проблем со спиной.
В этой книге вы найдете эффективные комплексы упражнений для профилактики и лечения распространенных заболеваний спины, такие как: мышечные боли, тугоподвижность, функциональная нестабильность и грыжи разных отделов позвоночника.
Упражнения разработаны при участии врача ЛФК, кинезиотерапевта Желтова Романа Викторовича. К каждому упражнению вы найдете подробные описания и фотографии, а также простые видеоинструкции, посмотреть которые вы можете по QR-кодам в начале каждого комплекса.
Возьмите здоровье спины в свои руки!
Важно! Книга не является пособием по самолечению. Используйте приведенные в ней рекомендации только после консультации с врачом.</x:t>
  </x:si>
  <x:si>
    <x:t>Каждый из нас хоть раз сталкивался с болью в спине. И, к сожалению, в 70% случаев лечение назначается неправильно или оно просто неэффективно. Но на самом деле боль – это не всегда про грыжи или неполадки с позвоночником. Во многих случаях вы можете помочь себе самостоятельно.
В этой книге собраны эффективные комплексы упражнений для профилактики и лечения распространенных заболеваний спины от Владимира Демченко, врача невролога-вертебролога, специалиста по спортивной медицине и реабилитации, которому доверяют почти 1,5 миллиона подписчиков и сотни тысяч пациентов, уже избавившихся от проблем со спиной.
Для каждого упражнения есть простые видеоинструкции, посмотреть которые вы можете по QR-кодам в начале каждого комплекса.</x:t>
  </x:si>
  <x:si>
    <x:t>Прикладная литература</x:t>
  </x:si>
  <x:si>
    <x:t>Медицина и здоровье</x:t>
  </x:si>
  <x:si>
    <x:t>Здоровый образ жизни. Фитнес</x:t>
  </x:si>
  <x:si>
    <x:t>Популярные системы сохранения здоровья. Здоровое питание</x:t>
  </x:si>
  <x:si>
    <x:t>114.02.2.4</x:t>
  </x:si>
  <x:si>
    <x:t>Кроссворды по английскому языку для начальной школы</x:t>
  </x:si>
  <x:si>
    <x:t>Виноградова Н.А.</x:t>
  </x:si>
  <x:si>
    <x:t>Академия начального образования</x:t>
  </x:si>
  <x:si>
    <x:t>ШЛ</x:t>
  </x:si>
  <x:si>
    <x:t>УЧЕБНАЯ ЛИТЕРАТУРА ДЛЯ НАЧАЛЬНОЙ ШКОЛЫ (1-4 КЛ)</x:t>
  </x:si>
  <x:si>
    <x:t>ИНОСТРАННЫЕ ЯЗЫКИ (1-4 КЛ)</x:t>
  </x:si>
  <x:si>
    <x:t>978-5-17-185957-2</x:t>
  </x:si>
  <x:si>
    <x:t>бумага типографская 60</x:t>
  </x:si>
  <x:si>
    <x:t>Ильин Олег Сергеевич</x:t>
  </x:si>
  <x:si>
    <x:t>АкмНачОбр</x:t>
  </x:si>
  <x:si>
    <x:t>7-10</x:t>
  </x:si>
  <x:si>
    <x:t>ASE000000000898548</x:t>
  </x:si>
  <x:si>
    <x:t>Сова. Малыш (Обучающая и развивающая литература)</x:t>
  </x:si>
  <x:si>
    <x:t>http://cdn.eksmo.ru/v2/ASE000000000898548/COVER/cover1.jpg</x:t>
  </x:si>
  <x:si>
    <x:t>АкмНачОбр.Кроссворды по английскому языку для начальной школы</x:t>
  </x:si>
  <x:si>
    <x:t>• повторение тем по программе начальной школы;
• более 60 словарных головоломок;
• разнообразные задания;
• кроссворды разного уровня сложности;
• есть раздел с ответами.</x:t>
  </x:si>
  <x:si>
    <x:t>«Кроссворды по английскому языку для начальной школы» — это сборник словарных головоломок по английскому для учеников 2–4 классов. В книге собрано более 60 занимательных кроссвордов на темы, изучаемые в начальной школе. Разгадывая кроссворды, ребята повторят правила и запомнят новую лексику, разовьют умственные способности, подготовятся к контрольным и проверочным работам по английскому языку.
Для начального образования.</x:t>
  </x:si>
  <x:si>
    <x:t>Дошкольное обучение. Подготовка к школе</x:t>
  </x:si>
  <x:si>
    <x:t>Прочая обучающая литература</x:t>
  </x:si>
  <x:si>
    <x:t>112.01.6.1</x:t>
  </x:si>
  <x:si>
    <x:t>Взрослые прописи для мотивации на успех</x:t>
  </x:si>
  <x:si>
    <x:t>Печерская В.</x:t>
  </x:si>
  <x:si>
    <x:t>Антистресс-каллиграфия</x:t>
  </x:si>
  <x:si>
    <x:t>ПОПУЛЯРНАЯ ПСИХОЛОГИЯ</x:t>
  </x:si>
  <x:si>
    <x:t>РАЗВИТИЕ ЛИЧНОСТИ И САМОСОВЕРШЕНСТВОВАНИЕ</x:t>
  </x:si>
  <x:si>
    <x:t>978-5-17-185050-0</x:t>
  </x:si>
  <x:si>
    <x:t>бумага офсетная 80</x:t>
  </x:si>
  <x:si>
    <x:t>Кочепасова Мария Александровна</x:t>
  </x:si>
  <x:si>
    <x:t>АнтистрессКаллиграфия</x:t>
  </x:si>
  <x:si>
    <x:t>ASE000000000897773</x:t>
  </x:si>
  <x:si>
    <x:t>Lingua. Русский язык</x:t>
  </x:si>
  <x:si>
    <x:t>http://cdn.eksmo.ru/v2/ASE000000000897773/COVER/cover1.jpg</x:t>
  </x:si>
  <x:si>
    <x:t>0+</x:t>
  </x:si>
  <x:si>
    <x:t>АнтистрессКаллиграфия Взрослые прописи для мотивации на успех</x:t>
  </x:si>
  <x:si>
    <x:t>Вероника Печерская — практикующий дипломированный кризисный психолог в направлении КПТ-терапии. Работает с негативными эмоциональными переживаниями и состояниями; со сложностями шаблонного поведения из-за иррациональных установок. 
Эта тетрадь поможет улучшить себя и свой почерк. Отвечая на вопросы и прописывая позитивные установки, вы станете увереннее в своих силах. 
Прописи серии «Антистресс-каллиграфия» подходят для всех, кто хочет восстановить навык письма. Обретите гармонию с собой и красивый почерк. И успех вам улыбнется!</x:t>
  </x:si>
  <x:si>
    <x:t>Психология</x:t>
  </x:si>
  <x:si>
    <x:t>Общая психология. Психотерапия</x:t>
  </x:si>
  <x:si>
    <x:t>Прочие издания</x:t>
  </x:si>
  <x:si>
    <x:t>114.13.1.8</x:t>
  </x:si>
  <x:si>
    <x:t>Взрослые прописи для повышения самооценки</x:t>
  </x:si>
  <x:si>
    <x:t>978-5-17-185068-5</x:t>
  </x:si>
  <x:si>
    <x:t>ASE000000000897774</x:t>
  </x:si>
  <x:si>
    <x:t>http://cdn.eksmo.ru/v2/ASE000000000897774/COVER/cover1.jpg</x:t>
  </x:si>
  <x:si>
    <x:t>АнтистрессКаллиграфия Взрослые прописи для повышения самооценки</x:t>
  </x:si>
  <x:si>
    <x:t>Вероника Печерская — практикующий дипломированный кризисный психолог в направлении КПТ-терапии. Работает с проблемой неуверенности в себе, низкой самооценки, постоянной самокритики и трудностями защиты личных границ; со сложностями шаблонного поведения из-за иррациональных установок.
Эта тетрадь поможет улучшить себя и свой почерк. Отвечая на вопросы и прописывая позитивные установки, вы станете увереннее в себе.
Прописи серии «Антистресс-каллиграфия» подходят для всех, кто хочет восстановить навык письма. Обретите гармонию с собой и красивый почерк.</x:t>
  </x:si>
  <x:si>
    <x:t>нитроем. АРТБУК</x:t>
  </x:si>
  <x:si>
    <x:t>нитроем</x:t>
  </x:si>
  <x:si>
    <x:t>Артбук. Графические миры</x:t>
  </x:si>
  <x:si>
    <x:t>ИСКУССТВО. КУЛЬТУРА</x:t>
  </x:si>
  <x:si>
    <x:t>ИСКУССТВО И КУЛЬТУРА</x:t>
  </x:si>
  <x:si>
    <x:t>978-5-17-186158-2</x:t>
  </x:si>
  <x:si>
    <x:t>Замятина Светлана Витальевна</x:t>
  </x:si>
  <x:si>
    <x:t>АртбукГрафичМиры</x:t>
  </x:si>
  <x:si>
    <x:t>ASE000000000898794</x:t>
  </x:si>
  <x:si>
    <x:t>Времена 2. Группа G</x:t>
  </x:si>
  <x:si>
    <x:t>http://cdn.eksmo.ru/v2/ASE000000000898794/COVER/cover1.jpg</x:t>
  </x:si>
  <x:si>
    <x:t>АртбукГрафичМиры нитроем. АРТБУК</x:t>
  </x:si>
  <x:si>
    <x:t>Артбук знакомит с творчеством российской художницы и иллюстратора нитроем — автора оригинальных работ, в которых переплетаются тонкая эмоциональность и продуманная художественная форма. В издании собраны произведения, раскрывающие особый взгляд художницы: её умение работать с настроением, выстраивать образный ряд и оставлять пространство для личных ассоциаций зрителя. В работах вы увидите то, что отличает нитроем: целостность композиций, внимание к деталям и особую интонацию, которая делает каждую работу узнаваемой. Книга даёт возможность увидеть, как в иллюстрациях рождается эмоциональная глубина и как продуманные визуальные «зацепки» позволяют зрителю по‑новому взглянуть на привычные вещи.</x:t>
  </x:si>
  <x:si>
    <x:t>Искусство</x:t>
  </x:si>
  <x:si>
    <x:t>Изобразительное искусство</x:t>
  </x:si>
  <x:si>
    <x:t>Живопись и графика. Техники и приемы рисования. Раскраски для взрослых</x:t>
  </x:si>
  <x:si>
    <x:t>114.15.3.1</x:t>
  </x:si>
  <x:si>
    <x:t>Новейший атлас России. (Крупнее обычного) Т</x:t>
  </x:si>
  <x:si>
    <x:t>Атлас универсальный</x:t>
  </x:si>
  <x:si>
    <x:t>ПРЛ</x:t>
  </x:si>
  <x:si>
    <x:t>ЕСТЕСТВЕННЫЕ НАУКИ</x:t>
  </x:si>
  <x:si>
    <x:t>НАУКИ О ЗЕМЛЕ</x:t>
  </x:si>
  <x:si>
    <x:t>978-5-17-175840-0</x:t>
  </x:si>
  <x:si>
    <x:t>210х280</x:t>
  </x:si>
  <x:si>
    <x:t>60x84/8</x:t>
  </x:si>
  <x:si>
    <x:t>Корнилова Ольга Александровна</x:t>
  </x:si>
  <x:si>
    <x:t>АтласУниверсальный</x:t>
  </x:si>
  <x:si>
    <x:t>ASE000000000890354</x:t>
  </x:si>
  <x:si>
    <x:t>ОГИЗ. Страноведение</x:t>
  </x:si>
  <x:si>
    <x:t>http://cdn.eksmo.ru/v2/ASE000000000890354/COVER/cover1.jpg</x:t>
  </x:si>
  <x:si>
    <x:t>12+</x:t>
  </x:si>
  <x:si>
    <x:t>АтласУниверсальный(тв)Новейший атлас России. (Крупнее обычного)</x:t>
  </x:si>
  <x:si>
    <x:t>В этом популярном атласе мира формата 21х28 см (твердая  обложка, страницы атласа прошиты) представлены административные карты всех субъектов Российской Федерации. Для каждого субъекта приведены флаг, площадь территории и численность населения. Россия представлена в новых границах: с Донецкой и Луганской Народными республиками, Запорожской и Херсонской областями, Республикой Крым и Севастополем. Карты атласа представлены в масштабе, позволяющем дать надписи на карте более крупным шрифтом, чем обычно в атласах, что позволит лучше рассмотреть страну. Отмечены административные центры, крупные населенные пункты, основные железные и автомобильные дороги. Наш атлас - подробная информация всегда под рукой в регулярно обновляемом издании.</x:t>
  </x:si>
  <x:si>
    <x:t>НГ(под)2027</x:t>
  </x:si>
  <x:si>
    <x:t>Естественные науки. Математика</x:t>
  </x:si>
  <x:si>
    <x:t>Науки о Земле. Экология</x:t>
  </x:si>
  <x:si>
    <x:t>114.10.3.1</x:t>
  </x:si>
  <x:si>
    <x:t>Атлас снега</x:t>
  </x:si>
  <x:si>
    <x:t>Атлас чудес природы</x:t>
  </x:si>
  <x:si>
    <x:t>ДЕТСКАЯ ЛИТЕРАТУРА (7 ЛЕТ И СТАРШЕ)</x:t>
  </x:si>
  <x:si>
    <x:t>ДЕТСКИЕ ЭНЦИКЛОПЕДИИ И АТЛАСЫ (7 ЛЕТ И СТАРШЕ)</x:t>
  </x:si>
  <x:si>
    <x:t>978-5-17-193019-6</x:t>
  </x:si>
  <x:si>
    <x:t>220х280</x:t>
  </x:si>
  <x:si>
    <x:t>бумага офсетная 160</x:t>
  </x:si>
  <x:si>
    <x:t>60x90/8</x:t>
  </x:si>
  <x:si>
    <x:t>АтласЧудесПрироды</x:t>
  </x:si>
  <x:si>
    <x:t>11-14</x:t>
  </x:si>
  <x:si>
    <x:t>ASE000000000900656</x:t>
  </x:si>
  <x:si>
    <x:t>Аванта</x:t>
  </x:si>
  <x:si>
    <x:t>http://cdn.eksmo.ru/v2/ASE000000000900656/COVER/cover1.jpg</x:t>
  </x:si>
  <x:si>
    <x:t>АтласЧудесПрироды Атлас снега</x:t>
  </x:si>
  <x:si>
    <x:t>Задумывались ли вы, о чём шепчет снегопад? Сколько тайн хранит одна-единственная 
снежинка, чья геометрия безупречна, а природа неповторима? Этот крошечный шестиугольник — не 
просто кристалл, а символ зимней стихии, говорящий с нами на языке чистоты и холодной красоты.
Если нивология объясняет механизмы рождения снега, его классификацию и природу, то 
поэзия, кино и музыка наделяют эти льдинки магией, превращая их в величественные полотна 
воображения. В свою очередь, архитектурные решения и полярные экспедиции открывают нам 
грани этого белоснежного феномена, о которых мы даже не догадывались.
Перелистывая эти страницы, вы ощутите хрупкое равновесие: воздушную легкость кристаллов 
соседствует с неистовой силой буранов, а стремительность метели — с той величественной 
неподвижностью, которую дарит земле снежный саван.
При участии Лавинного центра Арабба.
Для старшего школьного возраста</x:t>
  </x:si>
  <x:si>
    <x:t>НовГод2027</x:t>
  </x:si>
  <x:si>
    <x:t>Естественные науки (7+)</x:t>
  </x:si>
  <x:si>
    <x:t>112.03.1.1</x:t>
  </x:si>
  <x:si>
    <x:t>Мать-и-мачеха</x:t>
  </x:si>
  <x:si>
    <x:t>Садовникова Людмила</x:t>
  </x:si>
  <x:si>
    <x:t>Большая проза</x:t>
  </x:si>
  <x:si>
    <x:t>РУССКАЯ СОВРЕМЕННАЯ ПРОЗА И ДРАМАТУРГИЯ</x:t>
  </x:si>
  <x:si>
    <x:t>978-5-17-184843-9</x:t>
  </x:si>
  <x:si>
    <x:t>138х212</x:t>
  </x:si>
  <x:si>
    <x:t>60x90/16</x:t>
  </x:si>
  <x:si>
    <x:t>Бугайчук Анастасия Юрьевна</x:t>
  </x:si>
  <x:si>
    <x:t>БолПроза</x:t>
  </x:si>
  <x:si>
    <x:t>ASE000000000897531</x:t>
  </x:si>
  <x:si>
    <x:t>Редакция Елены Шубиной</x:t>
  </x:si>
  <x:si>
    <x:t>http://cdn.eksmo.ru/v2/ASE000000000897531/COVER/cover1.jpg</x:t>
  </x:si>
  <x:si>
    <x:t>БолПроза Садовникова Мать-и-мачеха</x:t>
  </x:si>
  <x:si>
    <x:t>— «Мать-и-мачеха» — дебютный роман Людмилы Садовниковой, основанный на истории собственной семьи. В центре книги — несколько поколений женщин, чьи судьбы складываются на протяжении почти всего XX века, от начала 1920-х до 1960-х годов. Это история о том, как время меняет людей, но не отменяет того, что однажды произошло с их близкими.
— Всё начинается с Софьи, которая во время голода оказывается перед страшным выбором и совершает поступок, навсегда изменивший жизнь семьи. Тайна, которую невозможно рассказать, становится частью наследства её дочерей, внучек и правнучек. Каждому следующему поколению приходится жить не только с последствиями прошлого, но и с вопросами, на которые уже некому дать ответ.
— В центре романа — женщины, очень разные по характеру и судьбе. Матрёна не боится идти против чужого мнения, Вера пытается обрести семейное счастье в новой советской реальности, а Надя и Люба оказываются наследницами не только семейных черт, но и опыта нескольких поколений. Их истории складываются в один непрерывный разговор о любви, вине, выборе и способности жить дальше.
— Особое место в романе занимают семейные вещи, жесты, слова и приметы, которые переживают своих владельцев. Веснушки, цвет волос, старое платье, малахитовые бусы или случайно сохраненная история оказываются ниточками, связывающими людей через десятилетия. Память здесь существует не только в рассказах — она словно остается в самом пространстве семьи и проявляется там, где её меньше всего ждешь.
— Людмила Садовникова — филолог, исследовательница ранней советской поэзии и книговед, родившаяся и выросшая в Нижнем Тагиле. Её профессиональный интерес к культуре первых десятилетий СССР соединяется в романе с личной семейной историей. «Мать-и-мачеха» становится для автора способом восстановить голоса нескольких поколений и превратить частную память в литературную историю, понятную каждому, кому близко чувство связи с предками.</x:t>
  </x:si>
  <x:si>
    <x:t>Людмила Садовникова родилась и выросла в Нижнем Тагиле. Филолог, исследовательница поэзии первых лет СССР, коллекционер-любитель, начинающий книговед. Дебютный роман Садовниковой основан на истории ее семьи, коренных уральцев. Время — 1920–60-е. Книгу можно назвать и романом-притчей об эпохе, и семейной сагой с элементами магического реализма, и психологическим романом. 
Это не легкое чтение, и требуется быть эмоционально зрелым человеком, чтобы через густой, всеобъемлющий хоррор обыденности, показанный в романе, увидеть нежный свет этой милой, единственной у всех нас жизни. Кому-то может показаться, что роман мрачноват. Но люди так жили, люди так живут, люди проживают судьбу, похожую на судьбу Верки, — а то и похуже — и остаются относительно нормальными людьми. И в этом и состоит чудо человеческой души.
Алексей Сальников
Большая русская проза — сильная, страстная, земляная и кровяная, смелая и порой жестокая, но всегда человечная, очень народная, внимательная к деталям, дарящая наслаждение терпким и точным языком — эта проза жива, несмотря ни на что. 
Денис Драгунский
Людмила Садовникова написала роман удивительной силы о том, что каждый человек знает, но никак не может понять: что посеешь на своей земле, то и пожнешь. Эта книга лишена жалости, но наполнена состраданием, и мать-и-мачеха вылечит, потому что в корне ее — любовь.
Анна Лужбина</x:t>
  </x:si>
  <x:si>
    <x:t>Берегись этой чертовки. Том 6 (вебтун)</x:t>
  </x:si>
  <x:si>
    <x:t>Сода А., Блю К., Берри</x:t>
  </x:si>
  <x:si>
    <x:t>Вебтун. Берегись этой чертовки</x:t>
  </x:si>
  <x:si>
    <x:t>?3</x:t>
  </x:si>
  <x:si>
    <x:t>КОМИКСЫ</x:t>
  </x:si>
  <x:si>
    <x:t>978-5-17-187096-6</x:t>
  </x:si>
  <x:si>
    <x:t>145х215</x:t>
  </x:si>
  <x:si>
    <x:t>бумага мелованная матовая 115</x:t>
  </x:si>
  <x:si>
    <x:t>62x92/16</x:t>
  </x:si>
  <x:si>
    <x:t>Чеченина Алиса Алексеевна</x:t>
  </x:si>
  <x:si>
    <x:t>ВебтунЧертовка</x:t>
  </x:si>
  <x:si>
    <x:t>그 악녀를 조심하세요! Beware the Villainess! Vol.6 (Manhwa)</x:t>
  </x:si>
  <x:si>
    <x:t>ASE000000000888408</x:t>
  </x:si>
  <x:si>
    <x:t>Молодежная литература. Комиксы</x:t>
  </x:si>
  <x:si>
    <x:t>http://cdn.eksmo.ru/v2/ASE000000000888408/COVER/cover1.jpg</x:t>
  </x:si>
  <x:si>
    <x:t>ВебтунЧертовка Берегись этой чертовки. Том 6 (вебтун)</x:t>
  </x:si>
  <x:si>
    <x:t>Сюжет несётся к финалу, а хитрая попаданка Мелисса Фоддебрат уже подстелила соломки везде, где только можно. Каково же её удивление, когда вместо «финального босса» на сцену выходит сам разгневанный автор!
Как бороться с тем, чья мощь безгранична и кто этот мир создал? Похоже, Мелисса всё-таки капельку перестаралась с «улучшением» сюжета!..</x:t>
  </x:si>
  <x:si>
    <x:t>Комиксы</x:t>
  </x:si>
  <x:si>
    <x:t>Восточные комиксы</x:t>
  </x:si>
  <x:si>
    <x:t>Корейские комиксы (Манхва, Вебтун)</x:t>
  </x:si>
  <x:si>
    <x:t>115.02.2.1</x:t>
  </x:si>
  <x:si>
    <x:t>Берегись этой чертовки. Том 6 (вебтун) + лимитированный мерч</x:t>
  </x:si>
  <x:si>
    <x:t>Комплект</x:t>
  </x:si>
  <x:si>
    <x:t>978-5-17-192801-8</x:t>
  </x:si>
  <x:si>
    <x:t>ASE000000000904164</x:t>
  </x:si>
  <x:si>
    <x:t>http://cdn.eksmo.ru/v2/ASE000000000904164/COVER/cover1.jpg</x:t>
  </x:si>
  <x:si>
    <x:t>ВебтунЧертовка Берегись этой чертовки. Том 6 (вебтун)+ лимитированный мерч</x:t>
  </x:si>
  <x:si>
    <x:t>Армии и битвы, победы и поражения</x:t>
  </x:si>
  <x:si>
    <x:t>Дорошкевич О.В.</x:t>
  </x:si>
  <x:si>
    <x:t>Визуальная энциклопедия. Подарочное</x:t>
  </x:si>
  <x:si>
    <x:t>ВОЕННОЕ ДЕЛО. ВОЕННАЯ ИСТОРИЯ, ВООРУЖЕНИЕ. СПЕЦСЛУЖБЫ</x:t>
  </x:si>
  <x:si>
    <x:t>978-5-17-164029-3</x:t>
  </x:si>
  <x:si>
    <x:t>Нибирис Анна Юрьевна</x:t>
  </x:si>
  <x:si>
    <x:t>Визуальная энциклопедия</x:t>
  </x:si>
  <x:si>
    <x:t>ASE000000000881135</x:t>
  </x:si>
  <x:si>
    <x:t>http://cdn.eksmo.ru/v2/ASE000000000881135/COVER/cover1.jpg</x:t>
  </x:si>
  <x:si>
    <x:t>ВизуалЭнц(под)Армии и битвы, победы и поражения</x:t>
  </x:si>
  <x:si>
    <x:t>Данное издание — не просто хроника военных конфликтов, а глубокий анализ того, как армии, их вооружение и гений полководцев меняли границы государств, рушили империи и определяли судьбы цивилизаций. Автор подробно рассматривает организационный и численный состав войск разных эпох, раскрывая особенности их формирования, оснащения, снабжения и тактики ведения боя. Читатель узнает, как создавались и действовали величайшие армии мира — от римских легионов и средневековых рыцарских орденов до наполеоновской гвардии и вооруженных сил вермахта и Красной Армии. Особое внимание уделяется выдающимся полководцам, чьи стратегические решения и тактические новации нередко определяли исход войн и течение самой истории. 
В книге детально анализируется эволюция вооружения — от первых бронзовых мечей и луков до появления пороха, огнестрельного оружия, танков и авиации. Автор объясняет, как технические прорывы влияли на способы ведения войны, делая одни армии непобедимыми, а другие — устаревшими. Отдельные главы посвящены ключевым битвам, изменившим мировую историю. Читатель увидит расстановку сил, численность войск, сможет проанализировать ошибки командования и гениальные тактические решения, предопределившие победу или поражение.
Книга насыщена яркими иллюстрациями, среди которых полотна художников-баталистов, портреты и скульптуры величайших полководцев, схемы построения войск, изображения воинов в боевой амуниции и образцы оружия, имевшегося на вооружении каждой армии, что делает материал наглядным и увлекательным. 
Издание будет интересно как историкам и специалистам по военному делу, так и широкому кругу читателей, увлекающихся историей в целом и военным искусством в частности</x:t>
  </x:si>
  <x:si>
    <x:t>Военное дело. Оружие. Специальные службы</x:t>
  </x:si>
  <x:si>
    <x:t>История военного дела. Военная история</x:t>
  </x:si>
  <x:si>
    <x:t>114.18.1.1</x:t>
  </x:si>
  <x:si>
    <x:t>Здравствуй, груздь!</x:t>
  </x:si>
  <x:si>
    <x:t>Вильмонт Е.Н.</x:t>
  </x:si>
  <x:si>
    <x:t>Про жизнь и про любовь: Екатерина Вильмонт</x:t>
  </x:si>
  <x:si>
    <x:t>978-5-17-093898-8</x:t>
  </x:si>
  <x:si>
    <x:t>107х165</x:t>
  </x:si>
  <x:si>
    <x:t>бумага газетная пухлая 45</x:t>
  </x:si>
  <x:si>
    <x:t>70x90/32</x:t>
  </x:si>
  <x:si>
    <x:t>Гусева Анастасия Егоровна</x:t>
  </x:si>
  <x:si>
    <x:t>Вильмонт(лучшее/м)</x:t>
  </x:si>
  <x:si>
    <x:t>ASE000000000719717</x:t>
  </x:si>
  <x:si>
    <x:t>Жанры</x:t>
  </x:si>
  <x:si>
    <x:t>http://cdn.eksmo.ru/v2/ASE000000000719717/COVER/cover1.jpg</x:t>
  </x:si>
  <x:si>
    <x:t>Вильмонт(лучшее/м)Здравствуй, груздь!</x:t>
  </x:si>
  <x:si>
    <x:t>Ах, насмешница-судьба! Как любит она порой расставлять ловушки!..  Он — известный писатель, одинокий волк. Его жизнь — сплошная круговерть из рукописей и презентаций вышедших книг, поездок на книжные ярмарки и ставших со временем скучными встреч. Он тоскует о настоящем и искреннем — возможно, о любви. И услужливая фортуна подкидывает ему загадку — незатейливую сережку на гостиничной лестнице. А уж писательская фантазия создает ее хозяйку — ту единственную, которая непременно должна войти в его жизнь. И надо же такому случиться — придуманная мечта неожиданно становится явью...</x:t>
  </x:si>
  <x:si>
    <x:t>Любовный роман</x:t>
  </x:si>
  <x:si>
    <x:t>Российский любовный роман</x:t>
  </x:si>
  <x:si>
    <x:t>111.06.2.1</x:t>
  </x:si>
  <x:si>
    <x:t>Цусима. Не та война</x:t>
  </x:si>
  <x:si>
    <x:t>Романов Г.И.</x:t>
  </x:si>
  <x:si>
    <x:t>Военная фантастика</x:t>
  </x:si>
  <x:si>
    <x:t>?6</x:t>
  </x:si>
  <x:si>
    <x:t>ФАНТАСТИКА, ФЭНТЕЗИ, МИСТИКА</x:t>
  </x:si>
  <x:si>
    <x:t>978-5-17-192708-0</x:t>
  </x:si>
  <x:si>
    <x:t>Шараева Елена Федоровна</x:t>
  </x:si>
  <x:si>
    <x:t>ВоенФантастика</x:t>
  </x:si>
  <x:si>
    <x:t>ASE000000000904039</x:t>
  </x:si>
  <x:si>
    <x:t>Ленинград ИД. Молодежная литература</x:t>
  </x:si>
  <x:si>
    <x:t>http://cdn.eksmo.ru/v2/ASE000000000904039/COVER/cover1.jpg</x:t>
  </x:si>
  <x:si>
    <x:t>ВоенФантастика Романов Цусима. Не та война(ИДЛенинград)</x:t>
  </x:si>
  <x:si>
    <x:t>Русско-японская война не закончилась сражением в 
Цусимском проливе — не случилось поражения 2-й Тихо
океанской эскадры. Наоборот, благодаря адмиралу Фель
керзаму, достигнут определенный успех, и русские корабли 
прорвались во Владивосток. Заключенное перемирие, вместо 
«позорного мира» в Портсмуте, оказалось коротким и по
зволило недоброжелателям России собраться с силами, за
ново вооружить Японию, привлечь дополнительную помощь. 
А как иначе — слишком большие деньги вложены в Страну 
восходящего солнца, капитал должен приносить Сити непло
хую прибыль, а не значительные убытки. А в такой ситуации 
война обязательно начнется снова. Во главе Тихоокеанского 
флота вице-адмирал Небогатов. И у него есть тетради, а в них 
записи о будущих временах — тут поневоле задумаешься, осо
бенно, когда «маленькая колониальная война» превращается 
в «большую», способную опалить своим пожаром весь мир…</x:t>
  </x:si>
  <x:si>
    <x:t>Фантастика</x:t>
  </x:si>
  <x:si>
    <x:t>Российская фантастика</x:t>
  </x:si>
  <x:si>
    <x:t>Военно-историческая фантастика. Фантастический боевик</x:t>
  </x:si>
  <x:si>
    <x:t>111.05.2.2</x:t>
  </x:si>
  <x:si>
    <x:t>Пирамида</x:t>
  </x:si>
  <x:si>
    <x:t>Леонов Л.М.</x:t>
  </x:si>
  <x:si>
    <x:t>Все в одном томе</x:t>
  </x:si>
  <x:si>
    <x:t>РУССКАЯ КЛАССИЧЕСКАЯ ПРОЗА И ДРАМАТУРГИЯ</x:t>
  </x:si>
  <x:si>
    <x:t>978-5-17-177805-7</x:t>
  </x:si>
  <x:si>
    <x:t>бумага типографская 55</x:t>
  </x:si>
  <x:si>
    <x:t>Новикова Мария Олеговна</x:t>
  </x:si>
  <x:si>
    <x:t>ASE000000000891962</x:t>
  </x:si>
  <x:si>
    <x:t>Neoclassic. Гамма</x:t>
  </x:si>
  <x:si>
    <x:t>http://cdn.eksmo.ru/v2/ASE000000000891962/COVER/cover1.jpg</x:t>
  </x:si>
  <x:si>
    <x:t>Все в одном томе Леонов Пирамида</x:t>
  </x:si>
  <x:si>
    <x:t>– «Пирамида» Леонида Леонова — роман, признанный последней великой книгой русской литературы XX века, над которым автор работал более полувека: от замысла 1940 года до публикации в год своей смерти (1994).
– Леонид Максимович Леонов (1899–1994) — русский писатель, прозаик и драматург, заслуженный деятель искусств РСФСР, Герой Социалистического Труда, лауреат Государственной премии СССР. Автор романов «Дорога на океан» и «Русский лес».
– В центре сюжета — мистическое событие осени 1940 года на Старо‑Федосеевском кладбище: ангел, изображенный на колонне храма, оживает. За этим чудом разворачивается масштабное философское повествование, исследующее природу человека, веру и судьбу России.
– Роман сочетает мистику, философские размышления и масштабное осмысление эпохи. Его многослойность и символика сделали книгу культовой для ценителей серьезной литературы.
– Книга входит в серию «Все в одном томе». Издание в твердом переплете с элегантным классическим оформлением станет достойным украшением книжной полки.</x:t>
  </x:si>
  <x:si>
    <x:t>Осенью 1940 года на Старо-Федосеевском кладбище происходит чудо — изображенный на одной из колонн храма ангел превращается в человека. Так начитается «Пирамида» — главное произведение в творчестве выдающегося русского писателя Леонида Леонова, над созданием которого он работал более полувека.
Вышедшая в 1994 году, «Пирамида» по праву завоевала славу последней великой книги русской литературы XX века, а скрытые за сюжетом философские рассуждения оказали огромное влияние на современников.</x:t>
  </x:si>
  <x:si>
    <x:t>Российская классическая проза</x:t>
  </x:si>
  <x:si>
    <x:t>111.01.2.2</x:t>
  </x:si>
  <x:si>
    <x:t>Николай Рерих. Мистика живописи</x:t>
  </x:si>
  <x:si>
    <x:t>Баженов В.М.</x:t>
  </x:si>
  <x:si>
    <x:t>Галерея мировой живописи</x:t>
  </x:si>
  <x:si>
    <x:t>Издательство АСТ ООО</x:t>
  </x:si>
  <x:si>
    <x:t>978-5-17-190084-7</x:t>
  </x:si>
  <x:si>
    <x:t>бумага мелованная матовая 130</x:t>
  </x:si>
  <x:si>
    <x:t>Чудова Анастасия Витальевна</x:t>
  </x:si>
  <x:si>
    <x:t>ГалереяМировойЖивописи</x:t>
  </x:si>
  <x:si>
    <x:t>ASE000000000901977</x:t>
  </x:si>
  <x:si>
    <x:t>ОГИЗ. Искусство</x:t>
  </x:si>
  <x:si>
    <x:t>http://cdn.eksmo.ru/v2/ASE000000000901977/COVER/cover1.jpg</x:t>
  </x:si>
  <x:si>
    <x:t>ГалереяМировойЖивописи Николай Рерих. Мистика живописи</x:t>
  </x:si>
  <x:si>
    <x:t>Откройте для себя многогранный мир Николая Рериха — художника, философа, путешественника и общественного деятеля!
Этот альбом — полноценное путешествие по жизни и творчеству мастера: от ранних работ, вдохновлённых древнерусской культурой, до величественных гималайских пейзажей, созданных в долине Кулу. В книге вы найдёте подробную биографию Рериха, где каждый этап — будь то экспедиции по древнерусским городам, Маньчжурская экспедиция или годы в Гималаях — раскрыт через призму его художественных поисков и мировоззрения.
Богатая иллюстративная часть включает репродукции знаковых полотен,  а также материалы о театральных и архитектурных проектах мастера. Вы увидите, как в его работах переплетаются история, философия и мистика, как Рерих стремился сохранить культурное наследие и выразить в красках свои духовные искания.
Альбом станет настоящей находкой для любителей искусства, коллекционеров и всех, кто хочет глубже понять феномен Рериха. Возьмите его в руки — и позвольте себе погрузиться в удивительный мир, где живопись становится посланием человечеству. Идеальный подарок и достойное украшение любой книжной коллекции!</x:t>
  </x:si>
  <x:si>
    <x:t>История изобразительного искусства</x:t>
  </x:si>
  <x:si>
    <x:t>114.15.3.3</x:t>
  </x:si>
  <x:si>
    <x:t>Лесси</x:t>
  </x:si>
  <x:si>
    <x:t>Найт Э.</x:t>
  </x:si>
  <x:si>
    <x:t>Детское чтение</x:t>
  </x:si>
  <x:si>
    <x:t>ДЕТСКАЯ И ПОДРОСТКОВАЯ КЛАССИЧЕСКАЯ ХУДОЖЕСТВЕННАЯ ЛИТЕРАТУРА</x:t>
  </x:si>
  <x:si>
    <x:t>КЛАССИЧЕСКАЯ ХУДОЖЕСТВЕННАЯ ЛИТЕРАТУРА (4-10 ЛЕТ)</x:t>
  </x:si>
  <x:si>
    <x:t>978-5-17-188686-8</x:t>
  </x:si>
  <x:si>
    <x:t>бумага офсетная пухлая 65 Кама</x:t>
  </x:si>
  <x:si>
    <x:t>Терентьева Наталья Николаевна</x:t>
  </x:si>
  <x:si>
    <x:t>ДетЧтение</x:t>
  </x:si>
  <x:si>
    <x:t>10-14</x:t>
  </x:si>
  <x:si>
    <x:t>ASE000000000900796</x:t>
  </x:si>
  <x:si>
    <x:t>Малыш(Художественная литература)</x:t>
  </x:si>
  <x:si>
    <x:t>http://cdn.eksmo.ru/v2/ASE000000000900796/COVER/cover1.jpg</x:t>
  </x:si>
  <x:si>
    <x:t>ДетЧтение Найт Лесси</x:t>
  </x:si>
  <x:si>
    <x:t>Лесси — необыкновенно красивая
и породистая колли. Сам герцог уже
который год надеется купить ее у хозяина.
И вот наступает момент, когда хозяин вынужден Лесси продать. Такое могут понять люди,
но собакам неведомы товарно-денежные отношения, и Лесси постоянно убегает домой. Новый хозяин увозит Лесси за сотни километров от прежнего дома. Сможет ли собака теперь вернуться? Эта чудесная история — о невероятной преданности, которая помогает преодолеть любые расстояния.</x:t>
  </x:si>
  <x:si>
    <x:t>Роман Эрика Найта «Лесси» — это история о преданности и силе духа, полюбившаяся читателям разных поколений. Крепкая дружба мальчика Джо и его колли Лесси кажется нерушимой, пока тяжёлые жизненные обстоятельства не вынуждают родителей Джо продать собаку. Но ни расстояние, ни преграды, ни опасности не способны сломить верность Лесси: она преодолевает долгий и трудный путь, чтобы вернуться к любимому хозяину. На этом пути собака встречает разных людей — добрых и жестоких, — и каждая встреча раскрывает грани человеческой натуры и силу настоящей привязанности. Книга учит сопереживанию, стойкости и бережному отношению к тем, кто нам дорог.</x:t>
  </x:si>
  <x:si>
    <x:t>Внеклассное чтение</x:t>
  </x:si>
  <x:si>
    <x:t>112.06.1.1</x:t>
  </x:si>
  <x:si>
    <x:t>Тёплый хлеб. Сказки и рассказы</x:t>
  </x:si>
  <x:si>
    <x:t>Паустовский К.Г.</x:t>
  </x:si>
  <x:si>
    <x:t>КЛАССИЧЕСКАЯ ХУДОЖЕСТВЕННАЯ ЛИТЕРАТУРА (11 ЛЕТ И СТАРШЕ)</x:t>
  </x:si>
  <x:si>
    <x:t>978-5-17-147262-7</x:t>
  </x:si>
  <x:si>
    <x:t>бумага офсетная 65</x:t>
  </x:si>
  <x:si>
    <x:t>Свидлер Елена Викторовна</x:t>
  </x:si>
  <x:si>
    <x:t>ASE000000000863406</x:t>
  </x:si>
  <x:si>
    <x:t>http://cdn.eksmo.ru/v2/ASE000000000863406/COVER/cover1.jpg</x:t>
  </x:si>
  <x:si>
    <x:t>ДетЧтение Паустовский Тёплый хлеб. Сказки и рассказы</x:t>
  </x:si>
  <x:si>
    <x:t>Однажды в деревню Бережки пришла настоящая лютая зима — ветер завывал в печных трубах, носились снежные вихри, вода замёрзла в колодцах, остановилось мельничное колесо. Это сама природа наказывала Фильку по прозвищу Ну Тебя за то, что он сильно обидел старого раненого коня — пожалел куска хлеба. Сможет ли Филька исправить то, что он натворил, уйдут ли из деревни беспощадные морозы и голод, ребята прочитают в рассказе К. Паустовского «Тёплый хлеб».
Также в нашу книгу вошли рассказы и сказки знаменитого писателя, которые дети изучают на уроках литературы в школе, — «Стальное колечко», «Дремучий медведь», «Барсучий нос» и другие.
Произведения печатаются без сокращений.</x:t>
  </x:si>
  <x:si>
    <x:t>В книге собраны рассказы и сказки Константина Георгиевича Паустовского о людях и животных, живущих рядом с человеком. Нежные, лиричные истории о незаслуженно обиженном коне по кличке Мальчик, о самоотверженном растрёпанном воробье Пашке, о древесной лягушке, которая помогла пролиться долгожданному дождю, будут интересны и детям, и взрослым. 
Рассказы и сказки, входящие в сборник, включены в программу обязательного и дополнительного чтения в школе. Тексты произведений печатаются без сокращений.
Рисунки И. Цыганкова.
Для среднего школьного возраста.</x:t>
  </x:si>
  <x:si>
    <x:t>Годсгрейв (новая редакция)</x:t>
  </x:si>
  <x:si>
    <x:t>Кристофф Д.</x:t>
  </x:si>
  <x:si>
    <x:t>Миры Джея Кристоффа</x:t>
  </x:si>
  <x:si>
    <x:t>ЗАРУБЕЖНАЯ ФАНТАСТИКА, ФЭНТЕЗИ, МИСТИКА</x:t>
  </x:si>
  <x:si>
    <x:t>978-5-17-187284-7</x:t>
  </x:si>
  <x:si>
    <x:t>бумага типографская пухлая 55</x:t>
  </x:si>
  <x:si>
    <x:t>Фоменко Евгения Юрьевна</x:t>
  </x:si>
  <x:si>
    <x:t>Джей Кристофф(Миры)</x:t>
  </x:si>
  <x:si>
    <x:t>ASE000000000899650</x:t>
  </x:si>
  <x:si>
    <x:t>Молодежная литература. Young Adult</x:t>
  </x:si>
  <x:si>
    <x:t>http://cdn.eksmo.ru/v2/ASE000000000899650/COVER/cover1.jpg</x:t>
  </x:si>
  <x:si>
    <x:t>Джей Кристофф(Миры)Годсгрейв (новая редакция)</x:t>
  </x:si>
  <x:si>
    <x:t>– «Годсгрейв» — продолжение бестселлера Джея Кристоффа «Неночь», которое погружает читателя в новую, ещё более напряжённую главу истории Мии Корвере: став ассасином среди Клинков Матери Священного Убийства, героиня по‑прежнему далека от заветной цели — возмездия.
– Автор книги — Джей Кристофф, австралийский писатель, автор известного фэнтези-романа «Империя вампиров». Его произведения неоднократно попадали в списки бестселлеров «Нью-Йорк Таймс», номинировались на престижные литературные премии и возглавляли читательские рейтинги.
– Ради возможности добраться до своих смертельных врагов Мия решается на отчаянный шаг: она продаёт себя в коллегию гладиатов, чтобы принять участие в грандиозных играх в Годсгрейве. Теперь её ждут не только смертельные поединки, но и сложные моральные выборы, которые проверят на прочность её принципы и волю.
– Детально проработанный мир, напряжённый сюжет и морально неоднозначные решения героев создают атмосферу, от которой невозможно оторваться.
– Главная героиня — Мия Корвере — неоднозначный и сложный персонаж: её поступки порой жестоки, мотивы неоднозначны, а путь к цели полон компромиссов с совестью. Такая глубина проработки образа делает историю особенно захватывающей и заставляет задуматься о цене мести.
– Переиздание бестселлера в серии «Миры Джея Кристоффа»: книга в твердой обложке с оригинальным оформлением станет достойным экземпляром в коллекцию поклонника жанра.</x:t>
  </x:si>
  <x:si>
    <x:t>Мия Корвере стала ассасином и обрела свое место среди Клинков Матери Священного Убийства, однако ничуть не приблизилась к желанной цели – возмездию. Когда по стране расходится весть о том, что ее смертельные враги появятся в финале грандиозных игр в Годсгрейве, Мия продает себя в коллегию гладиатов – ради возможности прикончить злодеев.</x:t>
  </x:si>
  <x:si>
    <x:t>Молодежная проза</x:t>
  </x:si>
  <x:si>
    <x:t>Зарубежная молодежная проза</x:t>
  </x:si>
  <x:si>
    <x:t>Молодежная фантастика и фэнтези</x:t>
  </x:si>
  <x:si>
    <x:t>111.11.1.1</x:t>
  </x:si>
  <x:si>
    <x:t>ЕГЭ-2027. Биология. 10 тренировочных вариантов экзаменационных работ для подготовки к ЕГЭ</x:t>
  </x:si>
  <x:si>
    <x:t>Кузьминова М.Л., Грум-Гржимайло О.А., Галас Т.А.</x:t>
  </x:si>
  <x:si>
    <x:t>ФИПИ-школьникам</x:t>
  </x:si>
  <x:si>
    <x:t>УЧЕБНАЯ ЛИТЕРАТУРА ДЛЯ СРЕДНЕЙ ШКОЛЫ (5-9 КЛ)</x:t>
  </x:si>
  <x:si>
    <x:t>ЕСТЕСТВЕННОНАУЧНЫЕ ПРЕДМЕТЫ (5-9 КЛ)</x:t>
  </x:si>
  <x:si>
    <x:t>978-5-17-190830-0</x:t>
  </x:si>
  <x:si>
    <x:t>Маталина Елена Николаевна</x:t>
  </x:si>
  <x:si>
    <x:t>ФИПИ(школьникам)</x:t>
  </x:si>
  <x:si>
    <x:t>ASE000000000902547</x:t>
  </x:si>
  <x:si>
    <x:t>Образовательные проекты</x:t>
  </x:si>
  <x:si>
    <x:t>http://cdn.eksmo.ru/v2/ASE000000000902547/COVER/cover1.jpg</x:t>
  </x:si>
  <x:si>
    <x:t>ЕГЭ-27!ФИПИ(школьникам)Биология. 10 экзаменационных вариантов для подготовки</x:t>
  </x:si>
  <x:si>
    <x:t>Вниманию школьников и абитуриентов предлагается поcобие для подготовки к ЕГЭ по биологии, которое содержит 10 вариантов тренировочных экзаменационных работ, соответствующих проекту демоверсии ЕГЭ 2027 года, ответы к заданиям и критерии их оценивания, а также инструкцию по выполнению экзаменационной работы.
Пособие предназначено для отработки учащимися умений и навыков выполнения типовых экзаменационных работ. Каждый вариант составлен в соответствии с требованиями единого государственного экзамена по биологии, включает задания разных типов и уровней сложности.
Адресовано учителям для объективной оценки качества освоения образовательной программы по предмету и обучающимся для самоподготовки и самоконтроля. Может использоваться на уроке и внеурочной деятельности.</x:t>
  </x:si>
  <x:si>
    <x:t>Вниманию школьников и абитуриентов предлагается поcобие для подготовки к ЕГЭ по биологии, которое содержит 20 вариантов тренировочных экзаменационных работ, соответствующих проекту демоверсии ЕГЭ 2027 года, ответы к заданиям и критерии их оценивания, а также инструкцию по выполнению экзаменационной работы.
Пособие предназначено для отработки учащимися умений и навыков выполнения типовых экзаменационных работ. Каждый вариант составлен в соответствии с требованиями единого государственного экзамена по биологии, включает задания разных типов и уровней сложности.
Предлагаемые тренировочные варианты помогут учителю организовать подготовку к итоговой аттестации, а учащимся — самостоятельно проверить свои знания и готовность к сдаче выпускного экзамена по биологии.</x:t>
  </x:si>
  <x:si>
    <x:t>Учебная литература</x:t>
  </x:si>
  <x:si>
    <x:t>Подготовка к экзаменам</x:t>
  </x:si>
  <x:si>
    <x:t>Подготовка к ЕГЭ</x:t>
  </x:si>
  <x:si>
    <x:t>113.03.1.1</x:t>
  </x:si>
  <x:si>
    <x:t>Обучение Таро с Мастером: от новичка до профессионала. Полная система и подробное толкование карт</x:t>
  </x:si>
  <x:si>
    <x:t>Прибылова Елена</x:t>
  </x:si>
  <x:si>
    <x:t>Законы мироздания</x:t>
  </x:si>
  <x:si>
    <x:t>ЭЗОТЕРИКА. САМОПОЗНАНИЕ. ТАЙНЫЕ ЯВЛЕНИЯ</x:t>
  </x:si>
  <x:si>
    <x:t>АСТРОЛОГИЯ. ГАДАНИЯ. СОННИКИ</x:t>
  </x:si>
  <x:si>
    <x:t>978-5-17-180754-2</x:t>
  </x:si>
  <x:si>
    <x:t>Ванеева Мария Александровна</x:t>
  </x:si>
  <x:si>
    <x:t>ЗаконыМироздания</x:t>
  </x:si>
  <x:si>
    <x:t>ASE000000000894254</x:t>
  </x:si>
  <x:si>
    <x:t>Прайм. Астери</x:t>
  </x:si>
  <x:si>
    <x:t>http://cdn.eksmo.ru/v2/ASE000000000894254/COVER/cover1.jpg</x:t>
  </x:si>
  <x:si>
    <x:t>ЗаконыМироздания Прибылова Обучение Таро с Мастером: от новичка до профессионала. Полная система и подробное толкование карт</x:t>
  </x:si>
  <x:si>
    <x:t>Карты Таро — это система, в которой есть логика, структура и ответы. И освоить ее может каждый, если обучение выстроено правильно.
Елена Прибылова, практикующий таролог-консультант с высшим психологическим образованием, с 20-летним опытом работы, автор хита «Матрица судьбы. Полная система», живет этим искусством и обучает ему так, что сложное становится понятным. Она не просто делится теорией — в этой книге собран ее личный практический опыт, который уже помог сотням учеников начать читать карты и уверенно работать с Таро.
Перед вами не набор разрозненных знаний, а цельная система обучения. Здесь вы найдете все, что обычно приходится искать годами: подробные значения карт, рекомендации по выбору колоды, подготовка к работе, расклады от простых до сложных, вопросы этики и, главное, принципы чтения, благодаря которым карты начинают «говорить».
Книга выстроена так, чтобы вы двигались шаг за шагом — от первых попыток до уверенных предсказаний. Без перегруженной теории, без путаницы и догадок — только ясная, логичная и проверенная практика, сопровождаемая историями из жизни автора в ее увлекательной подаче.
Это профессиональный самоучитель, который подойдет как новичкам, так и тем, кто хочет систематизировать знания и углубить понимание Таро. Уже в процессе обучения вы начнете видеть в раскладах ответы и чувствовать уверенность в своих интерпретациях.
Таро станет для вас не просто инструментом, а способом лучше понимать себя, других людей и происходящее вокруг.</x:t>
  </x:si>
  <x:si>
    <x:t>Эзотерика</x:t>
  </x:si>
  <x:si>
    <x:t>Гадания. Карты Таро. Хиромантия</x:t>
  </x:si>
  <x:si>
    <x:t>Гадание по картам. Карты Таро</x:t>
  </x:si>
  <x:si>
    <x:t>114.01.4.2</x:t>
  </x:si>
  <x:si>
    <x:t>Путеводитель по оркестру и его задворкам</x:t>
  </x:si>
  <x:si>
    <x:t>Зисман В.А.</x:t>
  </x:si>
  <x:si>
    <x:t>Записки музыканта</x:t>
  </x:si>
  <x:si>
    <x:t>978-5-17-090591-1</x:t>
  </x:si>
  <x:si>
    <x:t>125х165</x:t>
  </x:si>
  <x:si>
    <x:t>бумага офсетная пухлая 60 Кама</x:t>
  </x:si>
  <x:si>
    <x:t>70x108/32</x:t>
  </x:si>
  <x:si>
    <x:t>Епифанова Ирина Евгеньевна</x:t>
  </x:si>
  <x:si>
    <x:t>ЗапискиМузыканта</x:t>
  </x:si>
  <x:si>
    <x:t>ASE000000000710723</x:t>
  </x:si>
  <x:si>
    <x:t>Астрель СПб</x:t>
  </x:si>
  <x:si>
    <x:t>http://cdn.eksmo.ru/v2/ASE000000000710723/COVER/cover1.jpg</x:t>
  </x:si>
  <x:si>
    <x:t>ЗапискиМузыканта Путеводитель по оркестру и его задворкам</x:t>
  </x:si>
  <x:si>
    <x:t>Эта книга рассказывает про симфонический оркестр и про то, как он устроен, про музыкальные инструменты и людей, которые на них играют. И про тех, кто на них не играет, тоже.
Кстати, пусть вас не обманывает внешне добродушное название книги. Это настоящий триллер. Здесь  рассказывается о том, как вытягивают жилы, дергают за хвост, натягивают шкуру на котел и мучают детей. Да и взрослых тоже. Поэтому книга под завязку забита сценами насилия. Что никоим образом не исключает бесед о духовном. А это страшно уже само по себе.
Но самое ужасное —  книга абсолютно правдива. Весь жизненный опыт однозначно и бескомпромиссно говорит о том, что чем точнее в книге изображена жизнь, тем эта книга смешнее.
Правду жизни я вам обещаю.</x:t>
  </x:si>
  <x:si>
    <x:t>Музыка. Нотные издания</x:t>
  </x:si>
  <x:si>
    <x:t>Общие вопросы</x:t>
  </x:si>
  <x:si>
    <x:t>114.16.3.2</x:t>
  </x:si>
  <x:si>
    <x:t>Академия 505. Крах Ремали</x:t>
  </x:si>
  <x:si>
    <x:t>Эссес Д.</x:t>
  </x:si>
  <x:si>
    <x:t>Игры на выживание. Фантастика</x:t>
  </x:si>
  <x:si>
    <x:t>РОССИЙСКАЯ ФАНТАСТИКА, ФЭНТЕЗИ, МИСТИКА</x:t>
  </x:si>
  <x:si>
    <x:t>978-5-17-186247-3</x:t>
  </x:si>
  <x:si>
    <x:t>Матросова Мария Ивановна</x:t>
  </x:si>
  <x:si>
    <x:t>ИгрыНаВыживание</x:t>
  </x:si>
  <x:si>
    <x:t>ASE000000000895134</x:t>
  </x:si>
  <x:si>
    <x:t>Молодежная литература. Фантастика и фэнтези</x:t>
  </x:si>
  <x:si>
    <x:t>http://cdn.eksmo.ru/v2/ASE000000000895134/COVER/cover1.jpg</x:t>
  </x:si>
  <x:si>
    <x:t>ИгрыНаВыживание Эссес Академия 505-2. Крах Ремали (цветной обрез)</x:t>
  </x:si>
  <x:si>
    <x:t>– Долгожданный финал популярной дилогии Дарии Эссес: завершающая часть истории, начатой в «Циклах Ремали», раскроет все тайны и поставит точку в судьбе героев.
– Книга выпущена в лимитированном подарочном оформлении: печать по обрезу, досье героев на форзацах и невероятные внутренние иллюстрации от Kristinami Art. Издание станет украшением любой книжной коллекции.
– Дария Эссес — перспективная российская писательница с суммарным тиражом книг более 15 000 экземпляров, автор трилогии «Крылья свободы».
– История о мире на грани краха: в пятьдесят пятом кластере вспыхивает революция, а герои сталкиваются с шокирующей правдой о прародительнице Ремали. Им предстоит решить, что важнее — выжить или бороться до конца.
– Для поклонников антиутопий, темной академии и историй с эмоциональными поворотами. Драматические отношения героев, отчаянная борьба за место под солнцем в разгар революции и шокирующие открытия о вселенной Ремали — всё это ждет читателя на страницах книги.</x:t>
  </x:si>
  <x:si>
    <x:t>Две недели назад, когда Триона Марлоу решила провести генетический эксперимент, все изменилось. Теперь мы с сестрой — часть революции, что уже несколько лет назревает в пятьдесят пятом кластере.
Обстановка в мире накаляется так же стремительно, как и наши чувства. Кай бесследно пропал, Ксивер держит на него обиду, а я не могу смотреть на девушку, которую еще пару недель назад считал своей. Но все это мелочи по сравнению с тем, что мы вскоре узнаем о прародительнице Ремали.
Говорят, человеку подвластно все, но я с этим не согласен. Когда мир превращается в ад, остается лишь один выбор — бежать.</x:t>
  </x:si>
  <x:si>
    <x:t>Российская молодежная проза</x:t>
  </x:si>
  <x:si>
    <x:t>111.11.2.1</x:t>
  </x:si>
  <x:si>
    <x:t>Жуткие сказки с иллюстрациями Анны Ёрм</x:t>
  </x:si>
  <x:si>
    <x:t>Афанасьев А.Н.</x:t>
  </x:si>
  <x:si>
    <x:t>Иллюстрированные мифы народов России</x:t>
  </x:si>
  <x:si>
    <x:t>978-5-17-193101-8</x:t>
  </x:si>
  <x:si>
    <x:t>162х235</x:t>
  </x:si>
  <x:si>
    <x:t>70x100/16</x:t>
  </x:si>
  <x:si>
    <x:t>Большова Евгения Павловна</x:t>
  </x:si>
  <x:si>
    <x:t>ИллюстрМифыНародовРоссии</x:t>
  </x:si>
  <x:si>
    <x:t>ASE000000000899320</x:t>
  </x:si>
  <x:si>
    <x:t>http://cdn.eksmo.ru/v2/ASE000000000899320/COVER/cover1.jpg</x:t>
  </x:si>
  <x:si>
    <x:t>ИллюстрМифыНародовРоссии Жуткие сказки (илл. Анны Ёрм )</x:t>
  </x:si>
  <x:si>
    <x:t>Когда-то страшные сказки рассказывали не ради забавы — ими предостерегали от того, что скрывается за границей привычного мира.
В этой книге собраны жуткие истории из знаменитого собрания Александра Афанасьева. Здесь древние поверья оживают в образах нечистой силы, колдовства и таинственных созданий, а знакомый мир русских деревень оборачивается чем-то тревожным и необъяснимым.
А иллюстрации художницы Анны Ёрм вновь погрузят читателя в атмосферу мрачной, завораживающей старины.
Переверните страницу — и присмотритесь.
Возможно, самое страшное уже совсем близко...</x:t>
  </x:si>
  <x:si>
    <x:t>Фольклор. Афоризмы. Юмор</x:t>
  </x:si>
  <x:si>
    <x:t>Российский фольклор</x:t>
  </x:si>
  <x:si>
    <x:t>111.08.2.1</x:t>
  </x:si>
  <x:si>
    <x:t>Хорошая моя, здравствуй. 75 писем поддержки для женщин</x:t>
  </x:si>
  <x:si>
    <x:t>Гаврилов О.</x:t>
  </x:si>
  <x:si>
    <x:t>Институт православной книги. Батюшка-блогер</x:t>
  </x:si>
  <x:si>
    <x:t>РЕЛИГИЯ. ИСТОРИЯ РЕЛИГИИ. МОЛИТВЕННИКИ</x:t>
  </x:si>
  <x:si>
    <x:t>РЕЛИГИЯ. ИСТОРИЯ РЕЛИГИИ. МОЛИТВЕННИКИ. РЕЛИГИОЗНОЕ ВОСПИТАНИЕ</x:t>
  </x:si>
  <x:si>
    <x:t>978-5-17-184602-2</x:t>
  </x:si>
  <x:si>
    <x:t>115х180</x:t>
  </x:si>
  <x:si>
    <x:t>76x100/32</x:t>
  </x:si>
  <x:si>
    <x:t>Сазанова Виктория Александровна</x:t>
  </x:si>
  <x:si>
    <x:t>ИПК.БатюшкаБлогер</x:t>
  </x:si>
  <x:si>
    <x:t>ASE000000000897331</x:t>
  </x:si>
  <x:si>
    <x:t>http://cdn.eksmo.ru/v2/ASE000000000897331/COVER/cover1.jpg</x:t>
  </x:si>
  <x:si>
    <x:t>ИПК.БатюшкаБлогер Гаврилов Хорошая моя, здравствуй. 75 писем поддержки для женщин</x:t>
  </x:si>
  <x:si>
    <x:t>Женщины часто привыкают заботиться обо всех, всё держать на себе и откладывать себя на потом. Эта книга — для них.
Автор — отец Александр Гаврилов, настоятель храма Воскресения Христова у Варшавского вокзала в Санкт-Петербурге, автор программ о вере, эксперт телеканалов «Союз», «СПАС» и «Фома», муж и отец четверых сыновей.
Он написал женщинам 75 писем. Это не наставления и не готовые ответы, а бережная поддержка. Слова, которые помогают освободиться от чужих ожиданий, принять свои слабости и доверить Богу свои страхи.</x:t>
  </x:si>
  <x:si>
    <x:t>Религия. Теология</x:t>
  </x:si>
  <x:si>
    <x:t>Православное христианство</x:t>
  </x:si>
  <x:si>
    <x:t>114.11.3.1</x:t>
  </x:si>
  <x:si>
    <x:t>Гении загадывают загадки</x:t>
  </x:si>
  <x:si>
    <x:t>Казиник М.С.</x:t>
  </x:si>
  <x:si>
    <x:t>Михаил Казиник. Лучшее</x:t>
  </x:si>
  <x:si>
    <x:t>978-5-17-193308-1</x:t>
  </x:si>
  <x:si>
    <x:t>Кечайкина Дарья Дмитриевна</x:t>
  </x:si>
  <x:si>
    <x:t>Казиник(лучшее)</x:t>
  </x:si>
  <x:si>
    <x:t>ASE000000000904419</x:t>
  </x:si>
  <x:si>
    <x:t>Времена 2. Переплёт. История</x:t>
  </x:si>
  <x:si>
    <x:t>http://cdn.eksmo.ru/v2/ASE000000000904419/COVER/cover1.jpg</x:t>
  </x:si>
  <x:si>
    <x:t>Казиник(лучшее)Гении загадывают загадки</x:t>
  </x:si>
  <x:si>
    <x:t>Михаил Казиник — музыкант, писатель, философ, режиссер, просветитель и один из самых эрудированных людей нашего времени. Встреча с ним, без преувеличений, буквально переворачивает и внешний и внутренний мир человека.
Новая книга М. Казиника рассказывает, как научиться понимать и любить музыку, как суметь расшифровать скрытые смыслы в произведениях Баха, Моцарта, Бетховена, Мусоргского и многих других композиторов. Почему за игривой мелодией скрывается серьезность и напряжение, а в полифонии замаскирована математическая точность и космическая глубина, как из тишины рождается музыкальная мысль, можно ли преодолеть глухоту громким и масштабным звуком? Автор дает ответы на вопросы, почему одна музыка  повышает вдохновение и мотивацию, другая избавляет от стресса и страха, третья навевает печаль и поэтическое настроение. Впервые М. Казиник так подробно и увлекательно раскрывает читателю свою методику, благодаря которой люди влюбляются в классическую музыку.
Но загадки нам оставили также и писатели. М. Казиник заглядывает в подтексты произведений Пушкина, Чехова, Шекспира, отчего чтение сразу вызывает больший интерес и рождает свежесть восприятия.</x:t>
  </x:si>
  <x:si>
    <x:t>Шелдон представляет: Занимательные флаги</x:t>
  </x:si>
  <x:si>
    <x:t>Киноартефакты</x:t>
  </x:si>
  <x:si>
    <x:t>ПУБЛИЦИСТИКА</x:t>
  </x:si>
  <x:si>
    <x:t>ИСТОРИЧЕСКАЯ ПУБЛИЦИСТИКА</x:t>
  </x:si>
  <x:si>
    <x:t>978-5-17-189074-2</x:t>
  </x:si>
  <x:si>
    <x:t>138х210</x:t>
  </x:si>
  <x:si>
    <x:t>Швыркова Александра Игоревна</x:t>
  </x:si>
  <x:si>
    <x:t>ASE000000000898086</x:t>
  </x:si>
  <x:si>
    <x:t>http://cdn.eksmo.ru/v2/ASE000000000898086/COVER/cover1.jpg</x:t>
  </x:si>
  <x:si>
    <x:t>Киноартефакты Шелдон представляет: Занимательные флаги</x:t>
  </x:si>
  <x:si>
    <x:t>После закрытия моего популярного интернет-шоу «Занимательные флаги» мне не давала покоя мысль о том, какое количество людей по-прежнему пребывает в полном флаговом невежестве. Поэтому я решил написать эту книгу, чтобы поделиться с вами своими знаниями о вексиллологии в том же легком, познавательном и развлекательном формате, которым славилось мое шоу. Из нее вы узнаете, какой флаг является самым старым в мире, какое животное чаще всего встречается на государственных флагах, что значат три ноги на флаге острова Мэн, есть ли флаг у планеты Земля, почему пиратский флаг называют «Веселым Роджером» — и множество других интересных флагтов. Мы вместе совершим увлекательное путешествие во времени от древнего Шехдада до будущей колонизации Марса. Вы готовы позволить свету знаний проникнуть во тьму вашего разума? Тогда за мной, мои отважные флагшкетеры!</x:t>
  </x:si>
  <x:si>
    <x:t>Досуг. Хобби</x:t>
  </x:si>
  <x:si>
    <x:t>Популярные справочники для досуга</x:t>
  </x:si>
  <x:si>
    <x:t>114.05.6.1</x:t>
  </x:si>
  <x:si>
    <x:t>О сознании</x:t>
  </x:si>
  <x:si>
    <x:t>Манасеина М.М.</x:t>
  </x:si>
  <x:si>
    <x:t>Классика психологической литературы</x:t>
  </x:si>
  <x:si>
    <x:t>978-5-17-190689-4</x:t>
  </x:si>
  <x:si>
    <x:t>7Б</x:t>
  </x:si>
  <x:si>
    <x:t>Жигунова Екатерина Константиновна</x:t>
  </x:si>
  <x:si>
    <x:t>Классика псих. литературы</x:t>
  </x:si>
  <x:si>
    <x:t>ASE000000000902437</x:t>
  </x:si>
  <x:si>
    <x:t>Кладезь. Психология</x:t>
  </x:si>
  <x:si>
    <x:t>http://cdn.eksmo.ru/v2/ASE000000000902437/COVER/cover1.jpg</x:t>
  </x:si>
  <x:si>
    <x:t>КласПсихЛит Манасеина О сознании</x:t>
  </x:si>
  <x:si>
    <x:t>Что такое сознание и как рождаются наши мысли? Как связаны мозг, нервная система, мышление, память и восприятие? Эти вопросы волнуют ученых до сих пор — но Мария Михайловна Манасеина исследовала их еще в XIX веке!
В книге 1896 года «О сознании» выдающаяся отечественная исследовательница обращается к одной из главных загадок психологии — природе человеческого сознания.
Из книги вы узнаете:
•   как устроена психика человека;
•   какую роль играет нервная система;
•   как связаны ощущения, восприятие, память и мышление;
•   где проходит граница между физическим и психическим.
Наука шагнула далеко вперед, но вопросы, которыми задавался автор, актуальны и сегодня. «О сознании» — возможность открыть забытую классику психологии и увидеть, как более века назад ученые пытались разгадать механизмы нашей психики.</x:t>
  </x:si>
  <x:si>
    <x:t>Основы психологии</x:t>
  </x:si>
  <x:si>
    <x:t>114.13.1.1</x:t>
  </x:si>
  <x:si>
    <x:t>Преступление в Орсивале</x:t>
  </x:si>
  <x:si>
    <x:t>Габорио Э.</x:t>
  </x:si>
  <x:si>
    <x:t>Классический детектив</x:t>
  </x:si>
  <x:si>
    <x:t>?5</x:t>
  </x:si>
  <x:si>
    <x:t>ЗАРУБЕЖНАЯ КЛАССИЧЕСКАЯ ПРОЗА И ДРАМАТУРГИЯ</x:t>
  </x:si>
  <x:si>
    <x:t>978-5-17-162722-5</x:t>
  </x:si>
  <x:si>
    <x:t>Зайцева Ольга Сергеевна</x:t>
  </x:si>
  <x:si>
    <x:t>КлассичДетектив</x:t>
  </x:si>
  <x:si>
    <x:t>Le Crime d'Orcival</x:t>
  </x:si>
  <x:si>
    <x:t>ASE000000000879451</x:t>
  </x:si>
  <x:si>
    <x:t>Neoclassic. Омега</x:t>
  </x:si>
  <x:si>
    <x:t>http://cdn.eksmo.ru/v2/ASE000000000879451/COVER/cover1.jpg</x:t>
  </x:si>
  <x:si>
    <x:t>КлассичДетектив Габорио Преступление в Орсивале</x:t>
  </x:si>
  <x:si>
    <x:t>На берегу Сены в деревушке Орсиваль найден труп графини де Треморель. Поначалу подозрение падает на браконьеров, нашедших тело, и садовника Гепена с темным прошлым. Но вскоре следствие заходит в тупик, и тогда из Парижа прибывает знаменитый сыщик Лекок, мастер перевоплощений, в котором парадоксально сочетаются артистизм и холодный аналитический ум.  Там, где другие видят очевидные улики, Лекок замечает идеальную инсценировку. Он понимает: изощренный преступник намеренно водит следствие за нос. Чтобы сорвать с убийцы маску, сыщику придется раскопать самые грязные и пугающие тайны аристократического семейства, где у каждого — от слуги до близкого друга — есть свой скелет в шкафу...</x:t>
  </x:si>
  <x:si>
    <x:t>Зарубежная классическая проза</x:t>
  </x:si>
  <x:si>
    <x:t>111.01.1.2</x:t>
  </x:si>
  <x:si>
    <x:t>Джером Дэвид Сэлинджер: трудно быть богом</x:t>
  </x:si>
  <x:si>
    <x:t>Ливергант А.Я.</x:t>
  </x:si>
  <x:si>
    <x:t>Литературные биографии</x:t>
  </x:si>
  <x:si>
    <x:t>БИОГРАФИИ. МЕМУАРЫ</x:t>
  </x:si>
  <x:si>
    <x:t>БИОГРАФИИ, МЕМУАРЫ</x:t>
  </x:si>
  <x:si>
    <x:t>978-5-17-190193-6</x:t>
  </x:si>
  <x:si>
    <x:t>Портнов Алексей Сергеевич</x:t>
  </x:si>
  <x:si>
    <x:t>ЛитБиографии</x:t>
  </x:si>
  <x:si>
    <x:t>ASE000000000893281</x:t>
  </x:si>
  <x:si>
    <x:t>http://cdn.eksmo.ru/v2/ASE000000000893281/COVER/cover1.jpg</x:t>
  </x:si>
  <x:si>
    <x:t>ЛитБиографии Ливергант Джером Дэвид Сэлинджер: трудно быть богом</x:t>
  </x:si>
  <x:si>
    <x:t>– «Джером Дэвид Сэлинджер: трудно быть богом» — первая на русском языке биография культового американского писателя.
– Биография Сэлинджера, которого мы не знали: солдат Второй мировой, нашедший убежище от военных кошмаров в дзен-буддизме и Веданте, легендарный затворник, чье молчание оказалось громче любых слов.
– Александр Ливергант — литературовед, критик, переводчик, главный редактор журнала «Иностранная литература». Автор биографий Редьярда Киплинга, Сомерсета Моэма, Оскара Уайльда, Скотта Фицджеральда, Вирджинии Вулф, Агаты Кристи и многих других.</x:t>
  </x:si>
  <x:si>
    <x:t>Александр Ливергант — литературовед, критик, переводчик, главный редактор журнала «Иностранная литература», профессор РГГУ. Автор биографий Редьярда Киплинга, Сомерсета Моэма, Оскара Уайльда, Скотта Фицджеральда, Генри Миллера, Грэма Грима, Вирджинии Вулф, Агаты Кристи, Пэлема Гренвилла Вудхауса, Даниеля Дефо.
«Джером Дэвид Сэлинджер: трудно быть богом» — первая на русском языке биография самого загадочного писателя XX века, легендарного затворника Джерома Дэвида Сэлинджера.  
«Избалованным юнцом с Парк-авеню» Сэлинджер отправляется на войну, участвует в высадке в Нормандии, освобождении Парижа, Арденнской операции, и возвращается — раздражительным, подозрительным, нелюдимым. Роман «Над пропастью во ржи» писался десять лет. Выход книги — сенсация, момент величайшего триумфа и начало конца Сэлинджера как публичного человека. С 1965 года он не напечатает ни строчки, что не помешает ему остаться культовым автором. И не только в Америке. 
«С заезжими газетчиками, да и с соседями тоже, автор “Над пропастью во ржи” не церемонился, вел себя порой крайне агрессивно, непримиримо. Уходил, наотрез отказывался вступать в разговор, даже если журналист являлся к нему не по заданию редакции, а, так сказать, по зову сердца, были ведь и такие. Сэлинджер создал — хотел сам того или нет — образ вечного молчальника, пустынника, человека-невидимки».
Александр Ливергант</x:t>
  </x:si>
  <x:si>
    <x:t>Биографии. Мемуары</x:t>
  </x:si>
  <x:si>
    <x:t>Биографии и мемуары других известных людей</x:t>
  </x:si>
  <x:si>
    <x:t>111.07.8.1</x:t>
  </x:si>
  <x:si>
    <x:t>Сказки под подушку</x:t>
  </x:si>
  <x:si>
    <x:t>Иванов А.А., Коваль Ю.И., Остер Г.Б, Чуковский К.И и др.</x:t>
  </x:si>
  <x:si>
    <x:t>Лучшая детская книга</x:t>
  </x:si>
  <x:si>
    <x:t>978-5-17-176221-6</x:t>
  </x:si>
  <x:si>
    <x:t>Рожнова Ирина Олеговна</x:t>
  </x:si>
  <x:si>
    <x:t>ЛучшДетКнига</x:t>
  </x:si>
  <x:si>
    <x:t>4-6</x:t>
  </x:si>
  <x:si>
    <x:t>ASE000000000890740</x:t>
  </x:si>
  <x:si>
    <x:t>http://cdn.eksmo.ru/v2/ASE000000000890740/COVER/cover1.jpg</x:t>
  </x:si>
  <x:si>
    <x:t>ЛучшДетКнига Иванов Сказки под подушку</x:t>
  </x:si>
  <x:si>
    <x:t>В этом сборнике вы найдёте сказки классиков и современных авторов, которые можно читать ребёнку на ночь: коротенькие и добрые сказки Елены Григорьевой, сказки Корнея Чуковского «Топтыгин и Луна», «Краденое солнце», «Сказку про тигрёнка на подсолнухе» Юрия Коваля, «Он попался» Григория Остера, истории про знаменитых Хому и Суслика, придуманных Альбертом Ивановым, и про забавных подружек Машу и Ойку — о них расскажет Софья Прокофьева. А ещё русскую народную сказку  «Сивка-бурка» в обработке Константина Ушинского. 
Сборник проиллюстрирован С. Бордюгом и Н. Трепенок, Е. Гершуни, Л. Ерёминой-Ношин и другими известными художниками. 
Для дошкольного возраста.</x:t>
  </x:si>
  <x:si>
    <x:t>Детская художественная литература</x:t>
  </x:si>
  <x:si>
    <x:t>Сказки</x:t>
  </x:si>
  <x:si>
    <x:t>Российские сказки</x:t>
  </x:si>
  <x:si>
    <x:t>112.07.3.1</x:t>
  </x:si>
  <x:si>
    <x:t>Читаем малышу. Сказки о храбрых героях</x:t>
  </x:si>
  <x:si>
    <x:t>Чуковский К.И., Энтин Ю.С., Остер Г.Б.</x:t>
  </x:si>
  <x:si>
    <x:t>Любимая книга малыша</x:t>
  </x:si>
  <x:si>
    <x:t>978-5-17-176237-7</x:t>
  </x:si>
  <x:si>
    <x:t>Паничева Мария Вячеславовна</x:t>
  </x:si>
  <x:si>
    <x:t>ЛюбКнМалыша</x:t>
  </x:si>
  <x:si>
    <x:t>ASE000000000890751</x:t>
  </x:si>
  <x:si>
    <x:t>http://cdn.eksmo.ru/v2/ASE000000000890751/COVER/cover1.jpg</x:t>
  </x:si>
  <x:si>
    <x:t>ЛюбКнМалыша Чуковский/Энтин Читаем малышу. Сказки о храбрых героях</x:t>
  </x:si>
  <x:si>
    <x:t>Каждый родитель хочет вырастить сына смелым, но при этом — чутким, надёжным и умеющим дружить. Как объяснить малышу, что настоящий герой тот, кто умеет жалеть, договариваться и не бросать друзей в беде? Этот сборник — именно про таких героев. 
Подарите своему маленькому мужчине правильные ориентиры: пусть его кумирами станут добрые и храбрые персонажи самых известных сказок!</x:t>
  </x:si>
  <x:si>
    <x:t>Этот сборник со сказками не про то, как быть непобедимым воином. Он про то, как быть надёжным другом, человеком мудрым и с чутким сердцем. А также тем, кто умеет признавать свои слабости. Ведь настоящий герой — не тот, кто ничего не боится, а тот, кто действует вопреки страхам на благо себе и другим.
Для дошкольного возраста.</x:t>
  </x:si>
  <x:si>
    <x:t>Узница ледяного озера</x:t>
  </x:si>
  <x:si>
    <x:t>Блейк А.</x:t>
  </x:si>
  <x:si>
    <x:t>Любовь под прикрытием</x:t>
  </x:si>
  <x:si>
    <x:t>978-5-17-189854-0</x:t>
  </x:si>
  <x:si>
    <x:t>бумага типографская пухлая 60</x:t>
  </x:si>
  <x:si>
    <x:t>Цурихина Юлия Владимировна</x:t>
  </x:si>
  <x:si>
    <x:t>ЛюбовьПодПрикрытием</x:t>
  </x:si>
  <x:si>
    <x:t>ASE000000000901743</x:t>
  </x:si>
  <x:si>
    <x:t>http://cdn.eksmo.ru/v2/ASE000000000901743/COVER/cover1.jpg</x:t>
  </x:si>
  <x:si>
    <x:t>ЛюбовьПодПрикрытием Блейк Узница ледяного озера</x:t>
  </x:si>
  <x:si>
    <x:t>Жаклин Бальмон знает о смерти не понаслышке. Ее мать была убита, а она сама чудом спаслась от психопата, которому удалось скрыться. Теперь она учится на профайлера, чтобы разобраться в собственных демонах и поймать убийцу. Отношения – это последнее, о чем она стала бы думать именно сейчас.
Антуан Клей — блестящий молодой адвокат, который переехал в Треверберг ради работы с лучшими. Случайная встреча с Жаклин путает все планы и будит внутри чувства, которые не укладываются в намеченный план.</x:t>
  </x:si>
  <x:si>
    <x:t>Молодежная романтическая проза</x:t>
  </x:si>
  <x:si>
    <x:t>111.11.2.2</x:t>
  </x:si>
  <x:si>
    <x:t>Сто лет одиночества</x:t>
  </x:si>
  <x:si>
    <x:t>Гарсиа Маркес Г.</x:t>
  </x:si>
  <x:si>
    <x:t>Габриэль Гарсиа Маркес: лучшее</x:t>
  </x:si>
  <x:si>
    <x:t>978-5-17-121666-5</x:t>
  </x:si>
  <x:si>
    <x:t>Веснина Галина Олеговна</x:t>
  </x:si>
  <x:si>
    <x:t>Маркес(лучшее)</x:t>
  </x:si>
  <x:si>
    <x:t>ASE000000000850149</x:t>
  </x:si>
  <x:si>
    <x:t>Neoclassic. Дельта</x:t>
  </x:si>
  <x:si>
    <x:t>http://cdn.eksmo.ru/v2/ASE000000000850149/COVER/cover1.jpg</x:t>
  </x:si>
  <x:si>
    <x:t>Маркес(лучшее)Сто лет одиночества</x:t>
  </x:si>
  <x:si>
    <x:t>Одна из величайших книг ХХ века. 
Странная, поэтичная, причудливая история города Макондо, затерянного где-то в джунглях, – от сотворения до упадка.
История  рода Буэндиа – семьи, в которой чудеса столь повседневны, что на них даже не обращают внимания. Клан Буэндиа порождает святых и грешников, революционеров, героев и предателей, лихих авантюристов – и женщин, слишком прекрасных для обычной жизни. В нем кипят необычайные страсти – и происходят невероятные события.
Однако эти невероятные события снова и снова становятся своеобразным «волшебным зеркалом», сквозь которое читателю является подлинная история Латинской Америки…</x:t>
  </x:si>
  <x:si>
    <x:t>Никто, кроме тебя</x:t>
  </x:si>
  <x:si>
    <x:t>Дин Я.</x:t>
  </x:si>
  <x:si>
    <x:t>Мафия. Любовь на краю пропасти</x:t>
  </x:si>
  <x:si>
    <x:t>978-5-17-183230-8</x:t>
  </x:si>
  <x:si>
    <x:t>Тетрадзе Елизавета Андреевна</x:t>
  </x:si>
  <x:si>
    <x:t>МафияЛюбовь</x:t>
  </x:si>
  <x:si>
    <x:t>ASE000000000896414</x:t>
  </x:si>
  <x:si>
    <x:t>http://cdn.eksmo.ru/v2/ASE000000000896414/COVER/cover1.jpg</x:t>
  </x:si>
  <x:si>
    <x:t>МафияЛюбовь Дин Никто, кроме тебя</x:t>
  </x:si>
  <x:si>
    <x:t>– Новинка серии «Мафия. Любовь на краю пропасти». Старт нового цикла.
– Остросюжетная темная романтика для поклонников книг Коры Рейли, фильмов и книг о мафии, а также тропа «Ромео и Джульетта». 
– История из тех, что читаются на одном дыхании: войны криминальных кланов, постоянная опасность и чувство, вспыхнувшее там, где любить — непозволительная роскошь. Идеально для тех, кому мало лишь интриги и хочется, чтобы ставкой была сама жизнь.
– Яркие, живые герои и сюжет с неожиданными поворотами, где за каждым обещанием защиты прячется новая угроза.</x:t>
  </x:si>
  <x:si>
    <x:t>Между кланами Конселло и Де Лазар — многовековая кровная вражда, где предательство стало традицией, а смерть — способом сохранить имя. Когда моя жизнь становится их мишенью, появляется он. Мой телохранитель. Его задача проста: защищать меня и не переходить черту. Но в мире, где власть покупается кровью, границы стираются слишком легко. Он стал моей защитой и самым большим искушением. Человеком, рядом с которым я чувствую себя в безопасности и в смертельной опасности одновременно.Попав в плен к врагам, смогу ли я довериться ему — или любовь станет моим приговором?
История запретной любви в мире мафии, где долг сталкивается с желанием, предательство с верностью, а каждое решение может стоить жизни.</x:t>
  </x:si>
  <x:si>
    <x:t>Тот, кто ловит мотыльков</x:t>
  </x:si>
  <x:si>
    <x:t>Михалкова Е.И.</x:t>
  </x:si>
  <x:si>
    <x:t>Безупречный детектив (м)</x:t>
  </x:si>
  <x:si>
    <x:t>РОССИЙСКАЯ ОСТРОСЮЖЕТНАЯ ЛИТЕРАТУРА</x:t>
  </x:si>
  <x:si>
    <x:t>978-5-17-167584-4</x:t>
  </x:si>
  <x:si>
    <x:t>112х165</x:t>
  </x:si>
  <x:si>
    <x:t>70x100/32</x:t>
  </x:si>
  <x:si>
    <x:t>Захарова Татьяна Николаевна</x:t>
  </x:si>
  <x:si>
    <x:t>БезупречныйДетектив(м)</x:t>
  </x:si>
  <x:si>
    <x:t>ASE000000000884063</x:t>
  </x:si>
  <x:si>
    <x:t>http://cdn.eksmo.ru/v2/ASE000000000884063/COVER/cover1.jpg</x:t>
  </x:si>
  <x:si>
    <x:t>Михалкова(БезупречныйДетектив/м)Тот, кто ловит мотыльков</x:t>
  </x:si>
  <x:si>
    <x:t>•   Новое дело неподражаемого тандема частных сыщиков Макара Илюшина и Сергея Бабкина — в разных уголках страны бесследно пропали две женщины. Все думают, что одна просто ушла от мужа, а другая — заблудилась. Но почему их следы обрываются так неожиданно? И как связаны два этих исчезновения?
•   Переиздание истории в новой авторской серии «Безупречный детектив» в удобном покет-формате.
•   От мастера остросюжетного детектива в ярких российских реалиях и одной из самых экранизируемых писательниц. Тираж книг Елены Михалковой превысил 1 000 000 экземпляров.
•   Следствие ведут эксцентричные, но проницательные сыщики. Рекомендуем книгу всем, кто очарован историями о Пуаро, Ниро Вульфе и Коломбо и одновременно с интересом смотрит документалки о российском криминале.</x:t>
  </x:si>
  <x:si>
    <x:t>Богатая женщина уходит ненадолго из своего дома в подмосковном поселке — и исчезает бесследно.
Другая, живущая в глухой деревне, идет в лес — и не возвращается.
О первой говорят, что она сбежала от нелюбимого мужа.
О второй — что она заблудилась.
Частным детективам предстоит выяснить, правда ли это.
Что скрывают дома пропавших? Почему следы обеих обрываются так странно?
Об очередном расследовании Макара Илюшина и Сергея Бабкина читайте в детективе Елены Михалковой!</x:t>
  </x:si>
  <x:si>
    <x:t>Детектив</x:t>
  </x:si>
  <x:si>
    <x:t>Российский детектив</x:t>
  </x:si>
  <x:si>
    <x:t>Детективный роман. Триллер</x:t>
  </x:si>
  <x:si>
    <x:t>111.04.2.1</x:t>
  </x:si>
  <x:si>
    <x:t>Что такое хорошо и что такое плохо?</x:t>
  </x:si>
  <x:si>
    <x:t>Маяковский В.В.</x:t>
  </x:si>
  <x:si>
    <x:t>Моя первая классика</x:t>
  </x:si>
  <x:si>
    <x:t>978-5-17-187095-9</x:t>
  </x:si>
  <x:si>
    <x:t>бумага мелованная матовая 150</x:t>
  </x:si>
  <x:si>
    <x:t>Булгакова Екатерина Александровна</x:t>
  </x:si>
  <x:si>
    <x:t>МояПервКлассика</x:t>
  </x:si>
  <x:si>
    <x:t>ASE000000000899524</x:t>
  </x:si>
  <x:si>
    <x:t>http://cdn.eksmo.ru/v2/ASE000000000899524/COVER/cover1.jpg</x:t>
  </x:si>
  <x:si>
    <x:t>МояПервКлассика Маяковский Что такое хорошо и что такое плохо? (илл. А. Сазонова)</x:t>
  </x:si>
  <x:si>
    <x:t>МОЯ ПЕРВАЯ КЛАССИКА:
Произведения, вошедшие в историю детской литературы;
Иллюстрации, проверенные временем;
Книги, связывающие поколения.
«Крошка сын к отцу пришёл…» — строки, которые
знает каждый. Благодаря уникальной ритмике и ярким
образам стихотворение Владимира Маяковского «Что
такое хорошо и что такое плохо?» дети и их родители
цитируют вот уже целый век. В данном издании это
произведение, давно ставшее классикой детской
поэзии, выходит с иллюстрациями замечательного
художника и мультипликатора Анатолия
Сазонова.</x:t>
  </x:si>
  <x:si>
    <x:t>В книге представлено знаменитое стихотворение Владимира Маяковского «Что такое хорошо и что такое плохо?», которое родители читают своим детям на протяжении уже ста лет. Поучительную историю в стихах сопровождают рисунки известного мультипликатора и иллюстратора Анатолия Пантелеймоновича Сазонова.
Для детей до 3-х лет.</x:t>
  </x:si>
  <x:si>
    <x:t>Стихи и песни. Поэзия для детей</x:t>
  </x:si>
  <x:si>
    <x:t>112.07.4.1</x:t>
  </x:si>
  <x:si>
    <x:t>Дражайший плут</x:t>
  </x:si>
  <x:si>
    <x:t>Хойт Э.</x:t>
  </x:si>
  <x:si>
    <x:t>Шарм(мини)</x:t>
  </x:si>
  <x:si>
    <x:t>СЕНТИМЕНТАЛЬНАЯ ПРОЗА ЗАРУБЕЖНЫХ АВТОРОВ</x:t>
  </x:si>
  <x:si>
    <x:t>978-5-17-190638-2</x:t>
  </x:si>
  <x:si>
    <x:t>МШ.</x:t>
  </x:si>
  <x:si>
    <x:t>Dearest Rogue</x:t>
  </x:si>
  <x:si>
    <x:t>ASE000000000902365</x:t>
  </x:si>
  <x:si>
    <x:t>http://cdn.eksmo.ru/v2/ASE000000000902365/COVER/cover1.jpg</x:t>
  </x:si>
  <x:si>
    <x:t>МШ.Хойт Дражайший плут</x:t>
  </x:si>
  <x:si>
    <x:t>Леди Феба Баттен красива, остроумна, обладает живым и бойким характером... но, к сожалению, слепа. Опасаясь за нее, старший брат нанимает телохранителя, – закаленного в боях капитана Джеймса Тревельона, вынужденного распрощаться из-за последствий ранения с военной службой.
Поначалу это кажется очень плохой идеей: суровый солдат и дерзкая девушка буквально не выносят друг друга. Но постепенно их пикировки становятся все более дружелюбными, а дружба с каждым днем превращается в куда более нежное чувство.
Чувство, ради которого Джеймс рискнет собственной жизнью, когда Фебу похитит таинственный и опасный негодяй...</x:t>
  </x:si>
  <x:si>
    <x:t>Зарубежный любовный роман</x:t>
  </x:si>
  <x:si>
    <x:t>111.06.1.1</x:t>
  </x:si>
  <x:si>
    <x:t>Последние Девушки</x:t>
  </x:si>
  <x:si>
    <x:t>Сейгер Р.</x:t>
  </x:si>
  <x:si>
    <x:t>Новый мировой триллер(м)</x:t>
  </x:si>
  <x:si>
    <x:t>ЗАРУБЕЖНАЯ ОСТРОСЮЖЕТНАЯ ЛИТЕРАТУРА</x:t>
  </x:si>
  <x:si>
    <x:t>978-5-17-137315-3</x:t>
  </x:si>
  <x:si>
    <x:t>Неволина Екатерина Александровна</x:t>
  </x:si>
  <x:si>
    <x:t>НовМирТриллер(м)</x:t>
  </x:si>
  <x:si>
    <x:t>FINAL GIRLS</x:t>
  </x:si>
  <x:si>
    <x:t>ASE000000000858188</x:t>
  </x:si>
  <x:si>
    <x:t>http://cdn.eksmo.ru/v2/ASE000000000858188/COVER/cover1.jpg</x:t>
  </x:si>
  <x:si>
    <x:t>НовМирТриллер(м)Сейгер Последние Девушки</x:t>
  </x:si>
  <x:si>
    <x:t>Десять лет назад Куинси Карпентер поехала отдыхать в "Сосновый коттедж" с пятью однокурсниками, а вернулась одна. Ее друзья погибли под ножом жестокого маньяка. Журналисты тут же окрестили ее Последней Девушкой и записали третьей к двум выжившим в похожих бойнях: Лайзе и Саманте. Вот только, в отличие от них, Куинси не помнит, что произошло в том коттедже. Ее мозг будто бы спрятал от нее воспоминания обо всех кровавых ужасах. Куинси изо всех сил старается стать обычным человеком, и ей это почти удается. Она живет с внимательным и заботливым бойфрендом, ведет популярный кондитерский блог и благодаря лекарствам почти не вспоминает о давней трагедии.
Но вот Лайзу находят дома, в ванне, с перерезанными венами, а Саманта врывается в жизнь Куинси с явным намерением переворошить ее страшное прошлое и заставить вспомнить все. Какие цели она преследует? Постепенно Куинси понимает, что только вспомнив прошлое, она сможет разобраться с настоящим. Но не окажется ли цена слишком велика?</x:t>
  </x:si>
  <x:si>
    <x:t>Зарубежный детектив</x:t>
  </x:si>
  <x:si>
    <x:t>111.04.1.1</x:t>
  </x:si>
  <x:si>
    <x:t>ОГЭ-2027. Математика. 50 тренировочных вариантов экзаменационных работ для подготовки к основному государственному экзамену</x:t>
  </x:si>
  <x:si>
    <x:t>Ким Н.А.</x:t>
  </x:si>
  <x:si>
    <x:t>ОГЭ-2027. Большой сборник тренировочных вариантов</x:t>
  </x:si>
  <x:si>
    <x:t>978-5-17-188031-6</x:t>
  </x:si>
  <x:si>
    <x:t>бумага газетная 45</x:t>
  </x:si>
  <x:si>
    <x:t>Шмакова Елена Юрьевна</x:t>
  </x:si>
  <x:si>
    <x:t>ОГЭ-2027. Большой сборник</x:t>
  </x:si>
  <x:si>
    <x:t>ASE000000000900359</x:t>
  </x:si>
  <x:si>
    <x:t>http://cdn.eksmo.ru/v2/ASE000000000900359/COVER/cover1.jpg</x:t>
  </x:si>
  <x:si>
    <x:t>ОГЭ-27!Математика (60х84/8)50 вариантов</x:t>
  </x:si>
  <x:si>
    <x:t>Данное пособие предназначено для учащихся 10–11 классов и абитуриентов. Оно позволяет в кратчайшие сроки успешно подготовиться к сдаче единого государственного экзамена по математике.
Пособие содержит 50 тренировочных вариантов. Варианты составлены в полном соответствии с требованиями ЕГЭ, включают задания разных типов и уровней сложности. 
В конце каждого варианта представлены образцы экзаменационных бланков для записи ответов. Ответы на все задания, размещенные в пособии, помогут в осуществлении контроля и оценки своих знаний.</x:t>
  </x:si>
  <x:si>
    <x:t>Данное пособие предназначено для учащихся 9 классов. Оно позволяет в кратчайшие сроки успешно подготовиться к сдаче основного государственного экзамена по математике.
Пособие содержит 50 тренировочных вариантов. Варианты составлены в полном соответствии с требованиями ОГЭ, включают задания разных типов и уровней сложности. В конце каждого варианта представлены образцы экзаменационных бланков для записи ответов.
Ответы на все задания, размещенные в пособии, помогут в осуществлении контроля и оценки своих знаний.</x:t>
  </x:si>
  <x:si>
    <x:t>Подготовка к ОГЭ</x:t>
  </x:si>
  <x:si>
    <x:t>113.03.2.1</x:t>
  </x:si>
  <x:si>
    <x:t>Соблазнительный шелк</x:t>
  </x:si>
  <x:si>
    <x:t>Чейз Л.</x:t>
  </x:si>
  <x:si>
    <x:t>Очарование</x:t>
  </x:si>
  <x:si>
    <x:t>978-5-17-188268-6</x:t>
  </x:si>
  <x:si>
    <x:t>Калинина Татьяна Сергеевна</x:t>
  </x:si>
  <x:si>
    <x:t>Очар.</x:t>
  </x:si>
  <x:si>
    <x:t>Silk Is For Seduction</x:t>
  </x:si>
  <x:si>
    <x:t>ASE000000000900664</x:t>
  </x:si>
  <x:si>
    <x:t>http://cdn.eksmo.ru/v2/ASE000000000900664/COVER/cover1.jpg</x:t>
  </x:si>
  <x:si>
    <x:t>Очар.Чейз Соблазнительный шелк</x:t>
  </x:si>
  <x:si>
    <x:t>– Первая книга цикла «Портнихи» (“The Dressmakers”) от Лоретты Чейз, в который вошли исторические любовные романы о мире лондонской моды и интригах Англии XIX века.
– В центре истории — Марселина Нуаро, талантливая модистка, для которой создание свадебного платья герцогини — шанс доказать свой талант.
– Мода здесь становится инструментом власти: в мире, где фасон платья демонстрирует социальный статус, а портниха знает все секреты высшего света, каждое решение Марселины становится частью большой игры.
– Лоретта Чейз — современная американская писательница, автор множества любовных романов. Ее произведения отличаются фирменным юмором, живыми диалогами и харизматичными героям.
– Издание в серии «Очарование» в твердой обложке с продуманным атмосферным оформлением.</x:t>
  </x:si>
  <x:si>
    <x:t>Марселина Нуаро — восходящая звезда лондонской моды. Она знает все о секретах женских платьев. И чтобы добиться заслуженного успеха, ей нужно лишь одно: создать свадебное платье для невесты герцога Кливдона… 
Но на пути к ее триумфу возникает непредвиденная преграда — сам герцог, заказчик платья, за блеском титула и безупречными манерами которого скрывается расчетливый охотник.
Теперь в этой игре на кону не только репутация модистки, но и ее сердце. Марселина готова бороться за успех, но сможет ли она устоять, когда мимолетная искра превратится в пожар неистовой страсти?</x:t>
  </x:si>
  <x:si>
    <x:t>АРТ-маяк. Ориентир в мире искусства</x:t>
  </x:si>
  <x:si>
    <x:t>Катаева Виктория К.</x:t>
  </x:si>
  <x:si>
    <x:t>пАРТер. Лекции</x:t>
  </x:si>
  <x:si>
    <x:t>978-5-17-172721-5</x:t>
  </x:si>
  <x:si>
    <x:t>Гаевская Юлия Сергеевна</x:t>
  </x:si>
  <x:si>
    <x:t>пАРТер(Лекции)</x:t>
  </x:si>
  <x:si>
    <x:t>ASE000000000887968</x:t>
  </x:si>
  <x:si>
    <x:t>Антропос</x:t>
  </x:si>
  <x:si>
    <x:t>http://cdn.eksmo.ru/v2/ASE000000000887968/COVER/cover1.jpg</x:t>
  </x:si>
  <x:si>
    <x:t>пАРТер(Лекции)Катаева Виктория АРТ-маяк. Ориентир в мире искусства</x:t>
  </x:si>
  <x:si>
    <x:t>«Арт-Маяк» - это проводник для тех, кто хочет не просто смотреть, а понимать искусство. 
Если «Черный квадрат» Малевича по-прежнему остается для вас загадкой, а  в музеях вы ловите себя на мысли "почему это считается гениальным?" -  вы найдете в этой книге ключи к пониманию разных стилей и течений искусства. 
Для заинтересованных новичков этот текст станет плавным и увлекательным введением в базовые знания об истории искусства: вы узнаете базовые понятия, познакомитесь с ключевыми фигурами и систематизируете разрозненные знания.
Тем, кто уже обладает базой будет интересна аналитическая часть, посвященная кризисам в искусстве. Вы поймете, почему искусство вечно находится в кризисе и как исторические потрясения рождают новые течения и шедевры
Об авторах:
Виктория Катаева –просветитель и создатель популярного Телеграм-канала «Париж не стоит мессы», а также проекта «elitarnoe» посвященного философии и культуре. 
Софья Кузьменко – выпускница программы «История искусств» НИУ ВШЭ, автор статей по истории искусства.</x:t>
  </x:si>
  <x:si>
    <x:t>История искусств. Искусствоведение</x:t>
  </x:si>
  <x:si>
    <x:t>114.15.1.1</x:t>
  </x:si>
  <x:si>
    <x:t>В погоне за светлячками</x:t>
  </x:si>
  <x:si>
    <x:t>Морган А.</x:t>
  </x:si>
  <x:si>
    <x:t>Потусторонние расследования</x:t>
  </x:si>
  <x:si>
    <x:t>978-5-17-169748-8</x:t>
  </x:si>
  <x:si>
    <x:t>Пислегина Наталия Андреевна</x:t>
  </x:si>
  <x:si>
    <x:t>ПотусторонРасследование</x:t>
  </x:si>
  <x:si>
    <x:t>ASE000000000884770</x:t>
  </x:si>
  <x:si>
    <x:t>http://cdn.eksmo.ru/v2/ASE000000000884770/COVER/cover1.jpg</x:t>
  </x:si>
  <x:si>
    <x:t>ПотусторонРасследование Морган В погоне за светлячками</x:t>
  </x:si>
  <x:si>
    <x:t>Его будущее могло стать идеальным. Но настоящее превратилось в поиск забытых троп и древних секретов.
Ещё утром Аарон был уверен: его ждёт роскошная жизнь. Элитный пентхаус в центре Лондона, учёба в лучшем художественном университете, прекрасная невеста и правильные друзья. Да, он не счастлив, но кого это волнует? Всё меняется, когда его секрет оказывается под угрозой, а жизнь превращается в череду странных и удивительных событий. Теперь Аарону предстоит решить, готов ли он стать частью нового мира и выяснить правду, о которой не принято говорить вслух. 
Старые сказки оживают, забытые воспоминания всплывают на поверхность, а врата, запертые много веков назад, угрожают распахнуться вновь…</x:t>
  </x:si>
  <x:si>
    <x:t>Кроссворды для детей</x:t>
  </x:si>
  <x:si>
    <x:t>Почемучкины головоломки</x:t>
  </x:si>
  <x:si>
    <x:t>ДЕТСКИЕ И ПОДРОСТКОВЫЕ РАСКРАСКИ И АКТИВИТИ (4 ЛЕТ И СТАРШЕ)</x:t>
  </x:si>
  <x:si>
    <x:t>ИГРЫ И ГОЛОВОЛОМКИ</x:t>
  </x:si>
  <x:si>
    <x:t>978-5-17-191669-5</x:t>
  </x:si>
  <x:si>
    <x:t>Кондакова Мария Андреевна</x:t>
  </x:si>
  <x:si>
    <x:t>Почемучкины гол</x:t>
  </x:si>
  <x:si>
    <x:t>ASE000000000902893</x:t>
  </x:si>
  <x:si>
    <x:t>http://cdn.eksmo.ru/v2/ASE000000000902893/COVER/cover1.jpg</x:t>
  </x:si>
  <x:si>
    <x:t>ПочемучГоловоломки Кроссворды для детей</x:t>
  </x:si>
  <x:si>
    <x:t>С этой книжкой ты убедишься, что кроссворды — это не скучное занятие, а весьма увлекательные головоломки и настоящий вызов для разума! Внутри тебя ждут кроссворды на самые разные темы: животные, растения, космос, спорт, искусство, древние государства — и по одному интересному факту на каждой странице. Отличный способ весело провести досуг и расширить кругозор!</x:t>
  </x:si>
  <x:si>
    <x:t>Детское творчество и досуг</x:t>
  </x:si>
  <x:si>
    <x:t>Досуг для детей</x:t>
  </x:si>
  <x:si>
    <x:t>Головоломки. Кроссворды. Загадки. Ребусы</x:t>
  </x:si>
  <x:si>
    <x:t>112.05.3.1</x:t>
  </x:si>
  <x:si>
    <x:t>Ребусы для детей</x:t>
  </x:si>
  <x:si>
    <x:t>978-5-17-191670-1</x:t>
  </x:si>
  <x:si>
    <x:t>ASE000000000902892</x:t>
  </x:si>
  <x:si>
    <x:t>http://cdn.eksmo.ru/v2/ASE000000000902892/COVER/cover1.jpg</x:t>
  </x:si>
  <x:si>
    <x:t>ПочемучГоловоломки Ребусы для детей</x:t>
  </x:si>
  <x:si>
    <x:t>Эта книжка станет идеальным подарком для любознательного ребёнка. В ней собрано более 300 ребусов на самые разные темы: животные, растения, космос, явления природы, имена, профессии, транспорт, тело человека, сказки, путешествия. Ребёнка ждут не только занимательные головоломки, но и научные факты по каждой из тем. Отличный способ провести досуг, развить мышление и расширить кругозор!</x:t>
  </x:si>
  <x:si>
    <x:t>Самая волшебная ночь. Новогодние истории</x:t>
  </x:si>
  <x:si>
    <x:t>Андерсен Х., Гофман Э., Гоголь Н.В.</x:t>
  </x:si>
  <x:si>
    <x:t>Праздник-праздник — детям</x:t>
  </x:si>
  <x:si>
    <x:t>978-5-17-191680-0</x:t>
  </x:si>
  <x:si>
    <x:t>Зверева Елизавета Сергеевна</x:t>
  </x:si>
  <x:si>
    <x:t>ПраздникПраздник(детям)</x:t>
  </x:si>
  <x:si>
    <x:t>Den lille Pige med Svovlstikkerne</x:t>
  </x:si>
  <x:si>
    <x:t>ASE000000000903216</x:t>
  </x:si>
  <x:si>
    <x:t>Астрель СПб. Малыш (Художественная литература)</x:t>
  </x:si>
  <x:si>
    <x:t>http://cdn.eksmo.ru/v2/ASE000000000903216/COVER/cover1.jpg</x:t>
  </x:si>
  <x:si>
    <x:t>ПраздникПраздник(детям)Андерсен/Гофман Самая волшебная ночь. Новогодние истории</x:t>
  </x:si>
  <x:si>
    <x:t>Причины купить книгу «Самая волшебная ночь. Новогодие истории»
— Классические рождественские истории от классиков жанра.
— Большинство произведений сборника входит в список школьной программы по литературе.
— Прекрасный подарок для всей семьи к Новому году и Рождеству.
— Полноценный сборник для семейной традиции святочных чтений.</x:t>
  </x:si>
  <x:si>
    <x:t>Любимые рассказы и повести о чудесах и ожидании чуда в самую волшебную ночь.
Эта книга — прекрасный подарок для всей семьи к Новому году и Рождеству, сборник лучших произведений русской и зарубежной классики в жанре святочного рассказа: «Ночь перед Рождеством» Н. В. Гоголя, рассказы Николая Лескова, А. П. Чехова, Александра Куприна, Лидии Чарской и, конечно же, «Щелкунчик» Э. Т. А. Гофмана.
Большинство произведений сборника входит в список школьной программы по литературе.
Состав:
ЗАРУБЕЖНАЯ КЛАССИКА
Эрнст Теодор Амадей Гофман «Щелкунчик и Мышиный король»
Ганс Христиан Андерсен «Девочка со спичками»
РУССКАЯ КЛАССИКА
Николай Гоголь «Ночь перед Рождеством»
Николай Лесков «Неразменный рубль»
Антон Чехов «Мальчики»
Александр Куприн «Тапёр»
Лидия Чарская «Ёлка через сто лет»
Леонид Андреев «Ангелочек»
Аркадий Аверченко «Рождественский день у Киндяковых»</x:t>
  </x:si>
  <x:si>
    <x:t>Зарубежные сказки</x:t>
  </x:si>
  <x:si>
    <x:t>112.07.3.2</x:t>
  </x:si>
  <x:si>
    <x:t>Сказки. А. С. Пушкин</x:t>
  </x:si>
  <x:si>
    <x:t>Пушкин А.С.</x:t>
  </x:si>
  <x:si>
    <x:t>Разноцветные странички</x:t>
  </x:si>
  <x:si>
    <x:t>978-5-17-192647-2</x:t>
  </x:si>
  <x:si>
    <x:t>Букина Светлана Анатольевна</x:t>
  </x:si>
  <x:si>
    <x:t>РазноцветСтранички</x:t>
  </x:si>
  <x:si>
    <x:t>ASE000000000903973</x:t>
  </x:si>
  <x:si>
    <x:t>http://cdn.eksmo.ru/v2/ASE000000000903973/COVER/cover1.jpg</x:t>
  </x:si>
  <x:si>
    <x:t>РазноцветСтранички Пушкин Сказки.  (илл.И.Цыганков)</x:t>
  </x:si>
  <x:si>
    <x:t>В этот сборник вошли бессмертные сказки Александра Сергеевича Пушкина – жемчужины русской литературы: «Сказка о рыбаке и рыбке», «Сказка о золотом петушке», «Сказка о мёртвой царевне и семи богатырях», «Сказка о царе Салтане…». Наполненные народной мудростью и красотой, они учат добру, смелости и благородству.</x:t>
  </x:si>
  <x:si>
    <x:t>Судоку</x:t>
  </x:si>
  <x:si>
    <x:t>Разогрей мозги</x:t>
  </x:si>
  <x:si>
    <x:t>ДОМ. ДОСУГ. РУКОДЕЛИЕ И РЕМЕСЛА</x:t>
  </x:si>
  <x:si>
    <x:t>ХОББИ И РАЗВЛЕЧЕНИЯ. ОРГАНИЗАЦИЯ ДОСУГА. ПЕСЕННИКИ.</x:t>
  </x:si>
  <x:si>
    <x:t>978-5-17-188858-9</x:t>
  </x:si>
  <x:si>
    <x:t>Кускова Дарья Александровна</x:t>
  </x:si>
  <x:si>
    <x:t>РазогрейМозги</x:t>
  </x:si>
  <x:si>
    <x:t>ASE000000000900942</x:t>
  </x:si>
  <x:si>
    <x:t>http://cdn.eksmo.ru/v2/ASE000000000900942/COVER/cover1.jpg</x:t>
  </x:si>
  <x:si>
    <x:t>РазогрейМозги Судоку</x:t>
  </x:si>
  <x:si>
    <x:t>Погрузитесь в мир спокойствия и тишины!
Этот сборник создан, чтобы помочь вам расслабиться, отпустить тревоги и сосредоточиться на простом и приятном занятии!
- Одна головоломка на разворот 
- Крупные поля 
- Мягкий переплет 
Все ответы — в конце.</x:t>
  </x:si>
  <x:si>
    <x:t>Игры. Развлечения</x:t>
  </x:si>
  <x:si>
    <x:t>114.05.1.1</x:t>
  </x:si>
  <x:si>
    <x:t>Рисуем за 30 секунд. Для девочек</x:t>
  </x:si>
  <x:si>
    <x:t>Дмитриева В.Г.</x:t>
  </x:si>
  <x:si>
    <x:t>Рисуем за 30 секунд</x:t>
  </x:si>
  <x:si>
    <x:t>РАСКРАСКИ И РИСОВАЛКИ</x:t>
  </x:si>
  <x:si>
    <x:t>978-5-17-152285-8</x:t>
  </x:si>
  <x:si>
    <x:t>Глотова Мария Дмитриевна</x:t>
  </x:si>
  <x:si>
    <x:t>Рисуем(за 30 секунд)</x:t>
  </x:si>
  <x:si>
    <x:t>ASE000000000868624</x:t>
  </x:si>
  <x:si>
    <x:t>http://cdn.eksmo.ru/v2/ASE000000000868624/COVER/cover1.jpg</x:t>
  </x:si>
  <x:si>
    <x:t>Рисуем(за 30 секунд)Для девочек</x:t>
  </x:si>
  <x:si>
    <x:t>Дочь постоянно просит нарисовать что-то, но вы не умеете? Или малышка делает первые шаги в мире рисования, а вы не знаете, как ей помочь? Решение есть! Воспользуйтесь книгой «Рисуем за 30 секунд для девочек». Вы увидите, что вовсе необязательно оканчивать художественную школу, чтобы красиво рисовать! Достаточно провести несколько чёрточек и пару кружков и квадратиков и готово — на альбомном листе уже красуются симпатичные рисунки!
 В книге собраны подробные пошаговые инструкции по рисованию ягод, цветов, животных и различных предметов. Занимаясь с такой книгой, любая девочка легко и быстро научится рисовать, разовьёт мелкую моторику, внимание и воображение, подготовит руку к письму. Но самое главное — малышка проведёт время с удовольствием!</x:t>
  </x:si>
  <x:si>
    <x:t>В книге «Рисуем за 30 секунд. Для девочек» собраны подробные пошаговые инструкции по рисованию для девочек и родителей. Малышка научится рисовать ягоды, цветы, зверей, птиц, насекомых, сказочных героев и различные предметы, разовьёт мелкую моторику и воображение, подготовит руку к письму. А родители смогут помочь дочери в творческом начинании, даже если совсем не умеют рисовать.
Для дошкольного возраста.</x:t>
  </x:si>
  <x:si>
    <x:t>Детское художественное творчество</x:t>
  </x:si>
  <x:si>
    <x:t>112.05.1.1</x:t>
  </x:si>
  <x:si>
    <x:t>Охота на искры</x:t>
  </x:si>
  <x:si>
    <x:t>Воронцова О.С.</x:t>
  </x:si>
  <x:si>
    <x:t>Романы рунета</x:t>
  </x:si>
  <x:si>
    <x:t>ТАЙНЫЕ ЯВЛЕНИЯ. ЭКСТРАСЕНСОРИКА. БИОЭНЕРГЕТИКА</x:t>
  </x:si>
  <x:si>
    <x:t>978-5-17-187977-8</x:t>
  </x:si>
  <x:si>
    <x:t>бумага офсетная НЕ ПУХЛАЯ 60 Кама</x:t>
  </x:si>
  <x:si>
    <x:t>Зарина Ольга Михайловна</x:t>
  </x:si>
  <x:si>
    <x:t>РоманыРунета</x:t>
  </x:si>
  <x:si>
    <x:t>ASE000000000900303</x:t>
  </x:si>
  <x:si>
    <x:t>Кладезь. Самопознание</x:t>
  </x:si>
  <x:si>
    <x:t>http://cdn.eksmo.ru/v2/ASE000000000900303/COVER/cover1.jpg</x:t>
  </x:si>
  <x:si>
    <x:t>РоманыРунета Воронцова Охота на искры</x:t>
  </x:si>
  <x:si>
    <x:t>В приморском городе одна за другой гибнут женщины. На месте каждого убийства — древняя руна.
У следователя Майи Вединской есть особый дар: прикоснувшись к следу жертвы, она проживает ее последние минуты. Ее посылают в провинцию — распутать серию убийств, в которых нет ни логики, ни улик. Только магические символы, которые находит лишь она.
Напарник Майи — суровый майор Артем Волков. Единственный человек, рядом с которым ее дар молчит. Но к которому ее безоговорочно тянет. А еще он скрывает, что по ночам перестает быть человеком…
Чем ближе Майя к разгадке, тем яснее: убийца знал о ней еще до того, как она сошла с трапа самолета, а руны на местах убийств — совсем не подпись, а приглашение… на ее казнь.</x:t>
  </x:si>
  <x:si>
    <x:t>Мистика. Ужасы</x:t>
  </x:si>
  <x:si>
    <x:t>111.05.2.3</x:t>
  </x:si>
  <x:si>
    <x:t>Мгновения любви. Романтические истории русских классиков</x:t>
  </x:si>
  <x:si>
    <x:t>Русский фандом: классика</x:t>
  </x:si>
  <x:si>
    <x:t>978-5-17-193761-4</x:t>
  </x:si>
  <x:si>
    <x:t>Русский фандом(классика)</x:t>
  </x:si>
  <x:si>
    <x:t>ASE000000000904004</x:t>
  </x:si>
  <x:si>
    <x:t>http://cdn.eksmo.ru/v2/ASE000000000904004/COVER/cover1.jpg</x:t>
  </x:si>
  <x:si>
    <x:t>Русский фандом(классика)Мгновения любви. Романтические истории русских классиков (цветной обрез)</x:t>
  </x:si>
  <x:si>
    <x:t>Любовь в русской литературе — чувство, которое  не знает покоя: оно вспыхивает среди метелей и балов,  проверяется разлукой, ревностью,  сословными преградами и самой судьбой. В этот сборник вошли рассказы о любви русских классиков :А. С. Пушкина,  А. Н. Толстого, И. А. Бунина и др. Разные эпохи, голоса и судьбы, но одна тема — любовь как счастье и мука, как миг и как вечность. Для тех, кто ценит русскую прозу и хочет услышать,как бьётся сердце от первой встречи до последнего прощания.</x:t>
  </x:si>
  <x:si>
    <x:t>Русский язык. Все правила для школьников в схемах и таблицах</x:t>
  </x:si>
  <x:si>
    <x:t>Алексеев Ф.С.</x:t>
  </x:si>
  <x:si>
    <x:t>Словарь школьный новый</x:t>
  </x:si>
  <x:si>
    <x:t>ГУМАНИТАРНЫЕ НАУКИ</x:t>
  </x:si>
  <x:si>
    <x:t>ФИЛОЛОГИЯ. ЛИТЕРАТУРОВЕДЕНИЕ. ОБЩЕЕ ЯЗЫКОЗНАНИЕ. РУССКИЙ ЯЗЫК. КУЛЬТУРА РЕЧИ. РИТОРИКА</x:t>
  </x:si>
  <x:si>
    <x:t>978-5-17-161046-3</x:t>
  </x:si>
  <x:si>
    <x:t>Комарова Варвара Алексеевна</x:t>
  </x:si>
  <x:si>
    <x:t>СловШкНов.</x:t>
  </x:si>
  <x:si>
    <x:t>ASE000000000877636</x:t>
  </x:si>
  <x:si>
    <x:t>http://cdn.eksmo.ru/v2/ASE000000000877636/COVER/cover1.jpg</x:t>
  </x:si>
  <x:si>
    <x:t>СловШкНов.Рус.яз.Все правила для школьников в схемах и таблицах</x:t>
  </x:si>
  <x:si>
    <x:t>Издание включает в себя курс русского языка для учащихся 5–9-х классов. Все правила проиллюстрированы примерами из живой речи и художественной литературы. Простые таблицы и схемы помогут в кратчайшие сроки освоить или повторить любую грамматическую тему.
Грамматика дополнена приложениями, а также упражнениями с ключами.
Пособие поможет учащимся средней и старшей школы выполнять домашние задания, облегчит подготовку к экзаменам, станет подспорьем для формирования грамотной устной и письменной речи.</x:t>
  </x:si>
  <x:si>
    <x:t>Средняя и старшая школа</x:t>
  </x:si>
  <x:si>
    <x:t>Гуманитарные дисциплины</x:t>
  </x:si>
  <x:si>
    <x:t>Русский язык</x:t>
  </x:si>
  <x:si>
    <x:t>113.02.2.2</x:t>
  </x:si>
  <x:si>
    <x:t>Сам читаю по слогам. Короткие тексты от 30 до 55 слов. 2 уровень</x:t>
  </x:si>
  <x:si>
    <x:t>Полуэктова С.П.</x:t>
  </x:si>
  <x:si>
    <x:t>Слог за слогом. Учусь читать</x:t>
  </x:si>
  <x:si>
    <x:t>РАЗВИТИЕ РЕБЕНКА И ПОДГОТОВКА К ШКОЛЕ (0-6 ЛЕТ)</x:t>
  </x:si>
  <x:si>
    <x:t>РАЗВИТИЕ РЕБЕНКА И ПОДГОТОВКА К ШКОЛЕ (4-6 ЛЕТ)</x:t>
  </x:si>
  <x:si>
    <x:t>978-5-17-189624-9</x:t>
  </x:si>
  <x:si>
    <x:t>Хохлова Вера Владимировна</x:t>
  </x:si>
  <x:si>
    <x:t>СлогЗаСлогом</x:t>
  </x:si>
  <x:si>
    <x:t>ASE000000000901494</x:t>
  </x:si>
  <x:si>
    <x:t>http://cdn.eksmo.ru/v2/ASE000000000901494/COVER/cover1.jpg</x:t>
  </x:si>
  <x:si>
    <x:t>СлогЗаСлогом Короткие тексты от 30 до 55 слов. Сам читаю по слогам.2 уровень</x:t>
  </x:si>
  <x:si>
    <x:t>Баннер 1
Первое чтение
5+
51 рассказ
Небольшой формат 16х21 см — удобно взять с собой 
Можно читать дома, на прогулке, в дороге
Баннер 2
Продуманная методика
Слова поделены на слоги
Расставлены ударения
Крупный шрифт — глаза не устают
Баннер 3
Фиксируем результат!
Указано количество слов
Можно проверить скорость чтения
Баннер 4
Навык уверенного чтения за 3 шага
От простого к сложному — 3 уровня
(обложки серии РИН 901598, 901494, 901606)
Карточки конкурентов:
https://www.wildberries.ru/catalog/482593113/detail.aspx
https://www.wildberries.ru/catalog/65455739/detail.aspx</x:t>
  </x:si>
  <x:si>
    <x:t>«Сам читаю по слогам. Короткие тексты от 30 до 55 слов. 2 уровень» — удобная книга для формирования и закрепления навыка уверенного чтения. Крупный шрифт, забавные истории, красивые картинки — малыш будет учиться читать с удовольствием.
Для дошкольного возраста.</x:t>
  </x:si>
  <x:si>
    <x:t>Обучение чтению. Азбуки, буквари, хрестоматии</x:t>
  </x:si>
  <x:si>
    <x:t>112.01.1.1</x:t>
  </x:si>
  <x:si>
    <x:t>Сам читаю по слогам. Простые тексты до 30 слов. 1 уровень</x:t>
  </x:si>
  <x:si>
    <x:t>978-5-17-189725-3</x:t>
  </x:si>
  <x:si>
    <x:t>ASE000000000901598</x:t>
  </x:si>
  <x:si>
    <x:t>http://cdn.eksmo.ru/v2/ASE000000000901598/COVER/cover1.jpg</x:t>
  </x:si>
  <x:si>
    <x:t>СлогЗаСлогом Простые тексты до 30 слов.. Сам читаю по слогам.1 уровень</x:t>
  </x:si>
  <x:si>
    <x:t>Баннер 1
Первое чтение
5+
62 рассказа
Небольшой формат 16х21 см — удобно взять с собой 
Можно читать дома, на прогулке, в дороге
Баннер 2
Продуманная методика
Слова поделены на слоги
Расставлены ударения
Крупный шрифт — глаза не устают
Баннер 3
Фиксируем результат!
Указано количество слов
Можно проверить скорость чтения
Баннер 4
Навык уверенного чтения за 3 шага
От простого к сложному — 3 уровня
(обложки серии РИН 901598, 901494, 901606)
Карточки конкурентов:
https://www.wildberries.ru/catalog/482593113/detail.aspx
https://www.wildberries.ru/catalog/65455739/detail.aspx</x:t>
  </x:si>
  <x:si>
    <x:t>«Сам читаю по слогам. Простые тексты до 30 слов. 1 уровень» — удобная книга для первого чтения. Крупный шрифт, забавные истории, красивые картинки — благодаря продуманной методике ребёнок быстро приобретёт навык уверенного чтения.
Для дошкольного возраста.</x:t>
  </x:si>
  <x:si>
    <x:t>О психотерапии и психоанализе</x:t>
  </x:si>
  <x:si>
    <x:t>Ганнушкин П.Б.</x:t>
  </x:si>
  <x:si>
    <x:t>Советский нон-фикшн</x:t>
  </x:si>
  <x:si>
    <x:t>ПСИХОЛОГИЯ. ПЕДАГОГИКА</x:t>
  </x:si>
  <x:si>
    <x:t>978-5-17-192929-9</x:t>
  </x:si>
  <x:si>
    <x:t>Каламина Виолетта Евгеньевна</x:t>
  </x:si>
  <x:si>
    <x:t>СоветскийНонФикшн</x:t>
  </x:si>
  <x:si>
    <x:t>ASE000000000904228</x:t>
  </x:si>
  <x:si>
    <x:t>http://cdn.eksmo.ru/v2/ASE000000000904228/COVER/cover1.jpg</x:t>
  </x:si>
  <x:si>
    <x:t>СоветскийНонФикшн Ганнушкин О психотерапии и психоанализе</x:t>
  </x:si>
  <x:si>
    <x:t>В этот сборник трудов выдающегося отечественного психиатра П. Б. Ганнушкина вошли ключевые статьи и лекции, заложившие основы современной психиатрии и учения о пограничных состояниях. Автор исследует фундаментальный вопрос о границах душевного здоровья, анализирует шизофреническую и пилептоидную конституции, а также дает глубокую, клиническую оценку психоаналитическому методу и возможностям психотерапии. Особую ценность представляют лекции о психических расстройствах военного времени, опередившие современные представления о психотравме.
Книга демонстрирует образцовую школу клинического наблюдения, гуманизм и преемственность традиций С. С. Корсакова и В. П. Сербского. Издание предназначено для врачей-психиатров, психотерапевтов, психологов и людей, желающих расширить свое понимание этой темы.</x:t>
  </x:si>
  <x:si>
    <x:t>Английская грамматика в схемах и таблицах</x:t>
  </x:si>
  <x:si>
    <x:t>Державина В.А.</x:t>
  </x:si>
  <x:si>
    <x:t>Суперпупертренажер</x:t>
  </x:si>
  <x:si>
    <x:t>ИНОСТРАННЫЕ ЯЗЫКИ</x:t>
  </x:si>
  <x:si>
    <x:t>УЧЕБНЫЕ ПОСОБИЯ И САМОУЧИТЕЛИ ИНОСТРАННЫХ ЯЗЫКОВ</x:t>
  </x:si>
  <x:si>
    <x:t>978-5-17-116893-3</x:t>
  </x:si>
  <x:si>
    <x:t>Пуляшкина Анна Валерьевна</x:t>
  </x:si>
  <x:si>
    <x:t>ASE000000000845278</x:t>
  </x:si>
  <x:si>
    <x:t>Lingua. Европейские языки</x:t>
  </x:si>
  <x:si>
    <x:t>http://cdn.eksmo.ru/v2/ASE000000000845278/COVER/cover1.jpg</x:t>
  </x:si>
  <x:si>
    <x:t>Супертренажёр Англ.Яз. Грамматика в схемах и таблицах</x:t>
  </x:si>
  <x:si>
    <x:t>В серию "Суперпупертренажер" входят пособия по английскому и русскому языкам.
Книги серии отличают красивый цветной макет, удобный формат, необходимые при изучении английского и русского языков темы, обилие упражнений.
Пособие "Английская грамматика в схемах и таблицах" содержит базовый курс английской грамматики. Материал дается в четких и наглядных таблицах, что способствует эффективному восприятию информации.
Пособие является незаменимым помощником в процессе изучения английского языка и предназначено для всех, кто учит английский язык.</x:t>
  </x:si>
  <x:si>
    <x:t>Пособие содержит базовый курс английской грамматики. Рассматриваются такие темы, как артикль, степени сравнения прилагательных и наречий, времена, употребление инфинитива, перевод прямой речи в косвенную и др.
Материал представлен в четких и наглядных схемах и таблицах, что способствует быстрому и качественному усвоению. По пособию можно и учить, и повторять.
Незаменимый помощник при изучении английского языка.
Издание предназначено для всех, кто учит английский язык.</x:t>
  </x:si>
  <x:si>
    <x:t>Филологические науки</x:t>
  </x:si>
  <x:si>
    <x:t>Английский язык</x:t>
  </x:si>
  <x:si>
    <x:t>114.14.3.1</x:t>
  </x:si>
  <x:si>
    <x:t>Английский язык. Речевой тренажер</x:t>
  </x:si>
  <x:si>
    <x:t>978-5-17-122055-6</x:t>
  </x:si>
  <x:si>
    <x:t>Манухина Анна Андреевна</x:t>
  </x:si>
  <x:si>
    <x:t>ASE000000000850539</x:t>
  </x:si>
  <x:si>
    <x:t>Lingua. Восточные языки</x:t>
  </x:si>
  <x:si>
    <x:t>http://cdn.eksmo.ru/v2/ASE000000000850539/COVER/cover1.jpg</x:t>
  </x:si>
  <x:si>
    <x:t>Супертренажёр Англ.Яз. Речевой тренажер</x:t>
  </x:si>
  <x:si>
    <x:t>В серию "Суперпупертренажер" входят тренировочные пособия по английскому языку.
Отличительные особенности серии - красивый цветной макет, обилие упражнений, советы и рекомендации автора.
Серия известная на рынке и пользуется популярностью.
Пособие "Английский язык. Речевой тренажер" посвящено отработке самых употребительных речевых конструкций.
Издание предназначено для всех, кто учит английский язык.</x:t>
  </x:si>
  <x:si>
    <x:t>В пособии даются самые распространенные речевые конструкции. К речевым конструкциям предлагаются мини-диалоги на разнообразные ситуации, которые рекомендуется заучивать.
Огромное количество упражнений позволяет выработать устойчивые навыки употребления этих конструкций, использовать готовые предложения в своей речи или строить по образцу собственные высказывания.
Пособие предназначено для всех изучающих английский язык.</x:t>
  </x:si>
  <x:si>
    <x:t>Итальянский язык. Тренажер по запоминанию всех слов для начинающих</x:t>
  </x:si>
  <x:si>
    <x:t>Ушакова А.Б.</x:t>
  </x:si>
  <x:si>
    <x:t>978-5-17-175092-3</x:t>
  </x:si>
  <x:si>
    <x:t>Голубцова Ольга Николаевна</x:t>
  </x:si>
  <x:si>
    <x:t>ASE000000000889940</x:t>
  </x:si>
  <x:si>
    <x:t>http://cdn.eksmo.ru/v2/ASE000000000889940/COVER/cover1.jpg</x:t>
  </x:si>
  <x:si>
    <x:t>Супертренажёр Итальянский язык. Тренажер по запоминанию всех слов для начинающих</x:t>
  </x:si>
  <x:si>
    <x:t>Алена Борисовна Ушакова — опытный преподаватель итальянского языка, который работает в коммуникативном подходе и делает акцент на разговорной практике.
В этом пособии есть все основные слова для начинающих изучать итальянский язык. Слова сгруппированы по актуальным темам и сопровождаются разнообразными упражнениями, поэтому учатся в контексте и лучше запоминаются. Ключи к упражнениям представлены в конце пособия.
Удобный формат позволяет брать тренажер с собой куда угодно, а небольшие упражнения вы сможете выполнять даже в дороге.
Тренажер подходит для всех, кто только начинает изучать итальянский язык и хочет как можно быстрее запомнить слова, необходимые для уровней А1–А2.</x:t>
  </x:si>
  <x:si>
    <x:t>Другие языки</x:t>
  </x:si>
  <x:si>
    <x:t>114.14.7.1</x:t>
  </x:si>
  <x:si>
    <x:t>Немецкий язык. Тренажер по запоминанию всех слов для начинающих</x:t>
  </x:si>
  <x:si>
    <x:t>978-5-17-161116-3</x:t>
  </x:si>
  <x:si>
    <x:t>ASE000000000877709</x:t>
  </x:si>
  <x:si>
    <x:t>http://cdn.eksmo.ru/v2/ASE000000000877709/COVER/cover1.jpg</x:t>
  </x:si>
  <x:si>
    <x:t>Супертренажёр Немецкий язык. Тренажер по запоминанию всех слов для начинающих</x:t>
  </x:si>
  <x:si>
    <x:t>Путаете bitten и anbieten, mitnehmen и mitmachen, Opa и Oma?
Теперь вы запомните все слова, необходимые на начальном этапе изучения немецкого языка! С помощью этого тренажера вы расширите лексический запас, пополнив его словами, часто встречающимися в повседневной жизни. В тренажере представлены сгруппированные по распространенным темам слова, поэтому материал учится в контексте и лучше запоминается. Благодаря множеству разнообразных упражнений вы выучите полезную лексику, а также начнете употреблять ее в речи.
Удобный формат позволяет брать тренажер с собой куда угодно, а объем упражнений дает возможность выполнять их даже в дороге. Тренажер подходит для всех, кто находится на уровнях А1-В1.</x:t>
  </x:si>
  <x:si>
    <x:t>Немецкий язык</x:t>
  </x:si>
  <x:si>
    <x:t>114.14.4.1</x:t>
  </x:si>
  <x:si>
    <x:t>Люби сильнее</x:t>
  </x:si>
  <x:si>
    <x:t>Тодорова Е.Л.</x:t>
  </x:si>
  <x:si>
    <x:t>Твоя любовь</x:t>
  </x:si>
  <x:si>
    <x:t>978-5-17-173906-5</x:t>
  </x:si>
  <x:si>
    <x:t>Камышенкова Дарья Дмитриевна</x:t>
  </x:si>
  <x:si>
    <x:t>ТвояЛюбовь</x:t>
  </x:si>
  <x:si>
    <x:t>ASE000000000888914</x:t>
  </x:si>
  <x:si>
    <x:t>http://cdn.eksmo.ru/v2/ASE000000000888914/COVER/cover1.jpg</x:t>
  </x:si>
  <x:si>
    <x:t>ТвояЛюбовь Тодорова Люби сильнее</x:t>
  </x:si>
  <x:si>
    <x:t>Она ждала его три года. Он вернулся, но совсем другим. Ему больше не нужна ее дружба. Детство закончилось, теперь он не умеет любить наполовину. И пусть эта любовь больная… Если она хочет быть с ним, то будет принадлежать полностью. Душой и телом. До гробовой доски. На меньшее он не согласен.
Сжигая мосты. Причиняя друг другу боль. Требуя и отдавая максимум.
Сильные. Жадные. Влюбленные.
Он. Она. И одно бессонное лето.
Хватит ли этого, чтобы получить целую жизнь «вместе»?</x:t>
  </x:si>
  <x:si>
    <x:t>Падение Нуменора (с илл. Алана Ли)</x:t>
  </x:si>
  <x:si>
    <x:t>Толкин Д.Р.</x:t>
  </x:si>
  <x:si>
    <x:t>Толкин - творец Средиземья</x:t>
  </x:si>
  <x:si>
    <x:t>978-5-17-168703-8</x:t>
  </x:si>
  <x:si>
    <x:t>Демичев Владимир Константинович</x:t>
  </x:si>
  <x:si>
    <x:t>ТолкинТворецСредиземья</x:t>
  </x:si>
  <x:si>
    <x:t>The Fall of Numenor (with illustrations by Alan Lee)</x:t>
  </x:si>
  <x:si>
    <x:t>ASE000000000885127</x:t>
  </x:si>
  <x:si>
    <x:t>http://cdn.eksmo.ru/v2/ASE000000000885127/COVER/cover1.jpg</x:t>
  </x:si>
  <x:si>
    <x:t>ТолкинТворецСредиземья Падение Нуменора (с илл. Алана Ли)</x:t>
  </x:si>
  <x:si>
    <x:t>— От создателя знаменитых книг «Хоббит» и «Властелин колец».
— Впервые на русском языке — и впервые под одной обложке — полная, понятная и последовательная история основных событий Второй эпохи — расцвета и падения гордого острова Нуменор, создания Колец Власти и образования Последнего союза людей и эльфов, который и положил конец правлению Саурона.
— Вошедшие в данное издание материалы отобраны и прокомментированы Брайаном Сибли, исследователем творчества Толкина, на основе различных текстов Профессора.
— С иллюстрациями известного художника Алана Ли.</x:t>
  </x:si>
  <x:si>
    <x:t>Дж. Р. Р. Толкин, как известно, описал Вторую эпоху Средиземья как годы, о которых «сохранилось не так уж много сведений». Поэтому читателям до поры приходилось довольствоваться захватывающими отрывками, найденными на страницах «Властелина Колец» и приложений к нему, включая создание Колец Власти, строительство Барад-дура и возвышение Саурона.
Более полную историю удалось рассказать только после публикации Кристофером Толкином «Сильмариллиона». Хотя большая часть книги касалась Первой эпохи Средиземья, в конце ее были две истории, раскрывающие бурные события, связанные с расцветом и падением острова Нуменор. Поднятое из Великого Моря и подаренное людям Средиземья в награду за помощь валар и эльфам в победе над Темным Властелином Морготом и его пленении, королевство стало влиятельным и богатым центром Средиземья; но по мере того, как росла мощь нуменорцев, неизбежно было посеяно семя их падения, кульминацией которого стал Последний союз эльфов и людей.
«Неоконченные сказания Нуменора и Средиземья» и двенадцатитомная «История» подарили читателям новые сведения, а редактор Брайан Сибли собрал в этот том новую хронику Второй эпохи, изложенную на основе различных текстов Дж. Р.Р. Толкина.</x:t>
  </x:si>
  <x:si>
    <x:t>Зарубежная фантастика</x:t>
  </x:si>
  <x:si>
    <x:t>Фэнтези</x:t>
  </x:si>
  <x:si>
    <x:t>111.05.1.1</x:t>
  </x:si>
  <x:si>
    <x:t>Хоббит</x:t>
  </x:si>
  <x:si>
    <x:t>Толкин Д.Р.Р.</x:t>
  </x:si>
  <x:si>
    <x:t>978-5-17-106123-4</x:t>
  </x:si>
  <x:si>
    <x:t>THE HOBBIT</x:t>
  </x:si>
  <x:si>
    <x:t>ASE000000000833967</x:t>
  </x:si>
  <x:si>
    <x:t>http://cdn.eksmo.ru/v2/ASE000000000833967/COVER/cover1.jpg</x:t>
  </x:si>
  <x:si>
    <x:t>ТолкинТворецСредиземья Хоббит (с илл. Алана Ли)</x:t>
  </x:si>
  <x:si>
    <x:t>Джон Рональд Руэл Толкин (3.01.1892 – 2.09.1973) – писатель, поэт, филолог, профессор Оксфордского университета, родоначальник 
 современной фэнтези. В 1937 году был написан «Хоббит», а в середине 1950-х годов увидели свет три книги «Властелина колец», повествующие 
 о Средиземье – мире, населенном представителями волшебных рас со сложной культурой, историей и мифологией.
 В последующие годы эти романы были переведены на все мировые языки, адаптированы для кино, мультипликации, аудиопьес, театра, 
 компьютерных игр, комиксов и породили массу подражаний и пародий.
Алан Ли (р. 20.08.1947) – художник-иллюстратор десятков книг в жанре фэнтези. Наибольшую известность приобрели его обложки и 
 иллюстрации к произведениям Джона Р.Р. Толкина: «Хоббит», «Властелин Колец», «Дети Хурина». Также иллюстрировал трилогию «Горменгаст» 
 Мервина Пика, цикл средневековых валлийских повестей «Мабиногион» и многое другое</x:t>
  </x:si>
  <x:si>
    <x:t>Откуда есть пошла Россия</x:t>
  </x:si>
  <x:si>
    <x:t>Шамбаров В.Е.</x:t>
  </x:si>
  <x:si>
    <x:t>Увлекательная история в иллюстрациях</x:t>
  </x:si>
  <x:si>
    <x:t>978-5-17-187645-6</x:t>
  </x:si>
  <x:si>
    <x:t>Козлова Элана Александровна</x:t>
  </x:si>
  <x:si>
    <x:t>Увистви</x:t>
  </x:si>
  <x:si>
    <x:t>ASE000000000889855</x:t>
  </x:si>
  <x:si>
    <x:t>http://cdn.eksmo.ru/v2/ASE000000000889855/COVER/cover1.jpg</x:t>
  </x:si>
  <x:si>
    <x:t>УвлекатИсторИллюстр Шамбаров Откуда есть пошла Россия</x:t>
  </x:si>
  <x:si>
    <x:t>Откуда есть пошла Россия? – таким вопросим задавались люди на протяжении многих веков. И действительно, откуда же? Где кроется момент зарождения могущественной державы? С чего начинается история Родины? Ответы на эти вопросы дает Валерий Шамбаров. Автор ведет читателя сквозь первые века существования северо-западной Руси: знакомит с князьями, рассказывает про междоусобицы и войны, показывает быт и нравы того далекого времени. Вам предстоит увлекательное путешествие по древности нашей страны. Не отказывайте себе в этой возможности! Повествование дополняют уникальные иллюстрации Елены Шилиной, созданные специально для книги «Откуда есть пошла Россия»!</x:t>
  </x:si>
  <x:si>
    <x:t>История. Исторические науки</x:t>
  </x:si>
  <x:si>
    <x:t>Российская история</x:t>
  </x:si>
  <x:si>
    <x:t>Общие работы по истории России</x:t>
  </x:si>
  <x:si>
    <x:t>114.19.2.6</x:t>
  </x:si>
  <x:si>
    <x:t>Химические элементы</x:t>
  </x:si>
  <x:si>
    <x:t>Леенсон И.А.</x:t>
  </x:si>
  <x:si>
    <x:t>Узнай за 1 минуту</x:t>
  </x:si>
  <x:si>
    <x:t>ХИМИЯ. ХИМИЧЕСКИЕ НАУКИ</x:t>
  </x:si>
  <x:si>
    <x:t>978-5-17-190713-6</x:t>
  </x:si>
  <x:si>
    <x:t>125х180</x:t>
  </x:si>
  <x:si>
    <x:t>76x108/32</x:t>
  </x:si>
  <x:si>
    <x:t>Лазуткина Ольга Дмитриевна</x:t>
  </x:si>
  <x:si>
    <x:t>ASE000000000902474</x:t>
  </x:si>
  <x:si>
    <x:t>ОГИЗ. Научно-популярная литература</x:t>
  </x:si>
  <x:si>
    <x:t>http://cdn.eksmo.ru/v2/ASE000000000902474/COVER/cover1.jpg</x:t>
  </x:si>
  <x:si>
    <x:t>УзнайЗаМинуту Леенсон Химические элементы</x:t>
  </x:si>
  <x:si>
    <x:t>Илья Абрамович Леенсон (1945--2019) --- автор научных и научно-популярных книг и статей; преподавал на химическом факультете МГУ и в Высшем химическом колледже РАН. Ставший классическим путеводитель по химическим элементам представлен здесь в новой форме — насыщенного текста, который легко прочитывается всего за одну минуту, и коллажа, иллюстрирующего изложенные факты.</x:t>
  </x:si>
  <x:si>
    <x:t>Химические науки</x:t>
  </x:si>
  <x:si>
    <x:t>114.10.2.1</x:t>
  </x:si>
  <x:si>
    <x:t>2500 задач по математике с зачетами и ответами. 5 класс</x:t>
  </x:si>
  <x:si>
    <x:t>Узорова О.В.</x:t>
  </x:si>
  <x:si>
    <x:t>Основная школа: академия образования</x:t>
  </x:si>
  <x:si>
    <x:t>978-5-17-187356-1</x:t>
  </x:si>
  <x:si>
    <x:t>Шишкова Ирина Леонидовна</x:t>
  </x:si>
  <x:si>
    <x:t>Узорова(основная школа)</x:t>
  </x:si>
  <x:si>
    <x:t>ASE000000000899814</x:t>
  </x:si>
  <x:si>
    <x:t>Малыш(Обучающая и развивающая литература)</x:t>
  </x:si>
  <x:si>
    <x:t>http://cdn.eksmo.ru/v2/ASE000000000899814/COVER/cover1.jpg</x:t>
  </x:si>
  <x:si>
    <x:t>Узорова(основная школа)2500 задач по математике с зачетами и ответами. 5 класс</x:t>
  </x:si>
  <x:si>
    <x:t>1) Задания на все темы по курсу математики для 5 класса.
2) Проверенная методика О.В. Узоровой: решай задачи на время, чтобы довести навык счёта до автоматизма.
3) Ответы на все задания и зачёты в конце книги.
4) Подходит для самостоятельных занятий.</x:t>
  </x:si>
  <x:si>
    <x:t>В пособие входят задания на все темы по курсу математики для 5 класса. С помощью этой книги ученики смогут лучше отработать изучаемый материал и довести навыки решения задач и примеров до автоматизма. 
Степень усвоения полученных знаний можно оценить по скорости выполнения зачётов, которые даны ко всем темам.
Книга подходит для самостоятельных занятий и содержит ответы ко всем заданиям и зачётам.</x:t>
  </x:si>
  <x:si>
    <x:t>Начальная школа</x:t>
  </x:si>
  <x:si>
    <x:t>Математика</x:t>
  </x:si>
  <x:si>
    <x:t>113.01.1.1</x:t>
  </x:si>
  <x:si>
    <x:t>Офицер разведки</x:t>
  </x:si>
  <x:si>
    <x:t>Поселягин В.Г.</x:t>
  </x:si>
  <x:si>
    <x:t>Фантастический боевик. Новая эра</x:t>
  </x:si>
  <x:si>
    <x:t>978-5-17-192721-9</x:t>
  </x:si>
  <x:si>
    <x:t>ФанБоевикНовЭра</x:t>
  </x:si>
  <x:si>
    <x:t>ASE000000000904060</x:t>
  </x:si>
  <x:si>
    <x:t>http://cdn.eksmo.ru/v2/ASE000000000904060/COVER/cover1.jpg</x:t>
  </x:si>
  <x:si>
    <x:t>ФанБоевикНовЭра Поселягин Офицер разведки</x:t>
  </x:si>
  <x:si>
    <x:t>Снова повезло, и Герман Одинцов выжил, убежав в очеред
ной раз из плена. 1943 год, идут бои, наши армии наступают, ос
вобождая Украину и Белоруссию, и офицер разведки как никогда 
востребован. Но на него началась охота.</x:t>
  </x:si>
  <x:si>
    <x:t>Сильнодействующее лекарство</x:t>
  </x:si>
  <x:si>
    <x:t>Хейли А.</x:t>
  </x:si>
  <x:si>
    <x:t>Артур Хейли: классика для всех(м)</x:t>
  </x:si>
  <x:si>
    <x:t>978-5-17-091924-6</x:t>
  </x:si>
  <x:si>
    <x:t>Андреева Лилия Григорьевна</x:t>
  </x:si>
  <x:si>
    <x:t>Хейли(best/м)</x:t>
  </x:si>
  <x:si>
    <x:t>STRONG MEDICINE</x:t>
  </x:si>
  <x:si>
    <x:t>ASE000000000714646</x:t>
  </x:si>
  <x:si>
    <x:t>http://cdn.eksmo.ru/v2/ASE000000000714646/COVER/cover1.jpg</x:t>
  </x:si>
  <x:si>
    <x:t>Хейли(best/м)Сильнодействующее лекарство</x:t>
  </x:si>
  <x:si>
    <x:t>Они — врачи. Хорошие врачи. Слишком хорошие... 
Слишком хорошие, чтобы не быть абсолютно честными... 
Чтобы не потерять большую любовь... 
Чтобы не избежать вечных неприятностей... 
Чтобы не страдать и не мучиться из-за чужой боли... 
...И врачи становятся героями. Людьми, находящими выход из безвыходных ситуаций. Потому что мужество врача — это самое сильнодействующее лекарство.</x:t>
  </x:si>
  <x:si>
    <x:t>Триллер-парк. Thriller Paradise. Книга 2</x:t>
  </x:si>
  <x:si>
    <x:t>Саньтянь Лянцзюэ</x:t>
  </x:si>
  <x:si>
    <x:t>Хиты Китая. Триллер-парк. Thriller Paradise</x:t>
  </x:si>
  <x:si>
    <x:t>978-5-17-183928-4</x:t>
  </x:si>
  <x:si>
    <x:t>Рязанцева Елизавета Игоревна</x:t>
  </x:si>
  <x:si>
    <x:t>ХитыКитаяParadise</x:t>
  </x:si>
  <x:si>
    <x:t>Thriller Paradise 2  / 惊悚乐园 2</x:t>
  </x:si>
  <x:si>
    <x:t>ASE000000000879716</x:t>
  </x:si>
  <x:si>
    <x:t>http://cdn.eksmo.ru/v2/ASE000000000879716/COVER/cover1.jpg</x:t>
  </x:si>
  <x:si>
    <x:t>ХитыКитаяParadise Триллер-парк. Thriller Paradise. Книга 2</x:t>
  </x:si>
  <x:si>
    <x:t>– Вторая часть китайского хоррор‑бестселлера от Саньтянь Лянцзюэ, завоевавшего поклонников по всему миру. 
– Новелла занимает топовые позиции на книжном рынке: более 4 миллионов рекомендаций, место в постоянной коллекции Национальной библиотеки Китая и в списке шедевров онлайн-литературы.
– Саньтянь Лянцзюэ — член China Literature Group, а также популярный видеоблогер. В 2020 году вошёл в список влиятельных мужчин‑писателей китайской онлайн‑литературы.
– Продолжение истории о виртуальной хоррор-игре с полным погружением: Фэн Буцзюэ уже не новичок, а создатель собственной команды, и каждое новое испытание не похоже на предыдущее — детективные сюжетные линии сменяются жестокими боями с монстрами.
– Вас ждут насыщенные локации, пугающая атмосфера, запутанные загадки, красочные сражения, харизматичные герои и разнообразные монстры.
– Качественное и яркое издание в переплете с суперобложкой. Иллюстрация на суперобложке от mimmirii, переводчики — Наталья Березина и Елена Корчёмкина.</x:t>
  </x:si>
  <x:si>
    <x:t>Триллер-парк затягивает Фэн Буцзюэ в свои хитроумные сети квестов и загадок. Отсутствие страха, смекалка и широкий кругозор помогают ему быстро набрать большое количество баллов и повысить свой уровень. Теперь он не просто новичок, но и создатель игровой команды!
Каждое испытание в игре не похоже на предыдущее — детективные сюжетные линии сменяются жестокими боями с монстрами. Нужно быть начеку, так как игра, кажется, знает о Фэн Буцзюэ больше, чем указано в его профиле… Писатель и его сокомандники умело пользуются своими
навыками и проходят самые разные задания, совершенно не подозревая о том, что за ними наблюдают странные модераторы. Проявят ли они себя как-то и смогут ли помешать Фэн Буцзюэ? И что за «порожденные», что неожиданно появляются на пути?..
Насыщенные сюжеты, неожиданные препятствия, загадочное реалити-шоу и даже боги — что еще ждет игроков в самой страшной игре?</x:t>
  </x:si>
  <x:si>
    <x:t>111.05.1.3</x:t>
  </x:si>
  <x:si>
    <x:t>Волшебник Изумрудного города. Рис. Л. Владимирского</x:t>
  </x:si>
  <x:si>
    <x:t>Волков А.М.</x:t>
  </x:si>
  <x:si>
    <x:t>Шедевры детской классики</x:t>
  </x:si>
  <x:si>
    <x:t>978-5-17-185122-4</x:t>
  </x:si>
  <x:si>
    <x:t>ШедеврыДетКлас</x:t>
  </x:si>
  <x:si>
    <x:t>ASE000000000897860</x:t>
  </x:si>
  <x:si>
    <x:t>http://cdn.eksmo.ru/v2/ASE000000000897860/COVER/cover1.jpg</x:t>
  </x:si>
  <x:si>
    <x:t>ШедеврыДетКлас Волков Волшебник Изумрудного города (илл. Л. Владимирского)</x:t>
  </x:si>
  <x:si>
    <x:t>«Волшебник Изумрудного города» — увлекательная добрая повесть-сказка о приключениях девочки Элли и её собачки Тотошки, попавших в Волшебную страну. Вместе с новыми друзьями — Страшилой, Железным Дровосеком, Трусливым Львом — девочке удаётся справиться со злыми колдуньями и разоблачить Великого Обманщика Гудвина.
Повесть проиллюстрирована замечательными рисунками Леонида Владимирского. Автор книги Александр Волков считал его иллюстрации лучшими.
Для младшего школьного возраста.</x:t>
  </x:si>
  <x:si>
    <x:t>Сердце повелителя тьмы</x:t>
  </x:si>
  <x:si>
    <x:t>Хармон Х.</x:t>
  </x:si>
  <x:si>
    <x:t>Необыкновенная магия. Шедевры Рунета</x:t>
  </x:si>
  <x:si>
    <x:t>978-5-17-189262-3</x:t>
  </x:si>
  <x:si>
    <x:t>ШедеврыРунета</x:t>
  </x:si>
  <x:si>
    <x:t>ASE000000000901399</x:t>
  </x:si>
  <x:si>
    <x:t>http://cdn.eksmo.ru/v2/ASE000000000901399/COVER/cover1.jpg</x:t>
  </x:si>
  <x:si>
    <x:t>ШедеврыРунета Хармон Сердце повелителя тьмы</x:t>
  </x:si>
  <x:si>
    <x:t>Мои наставники – белые маги – приговорили меня к смерти! Единственный шанс выжить – соблазнить генерала чёрных магов – монстра-завоевателя, от которого в венах закипает кровь. Если генерал сочтет меня шпионкой, я поплачусь жизнью. Но я намерена сделать всё, чтобы выжить!..</x:t>
  </x:si>
  <x:si>
    <x:t>111.05.2.1</x:t>
  </x:si>
  <x:si>
    <x:t>Пески времени</x:t>
  </x:si>
  <x:si>
    <x:t>Шелдон С.</x:t>
  </x:si>
  <x:si>
    <x:t>Шелдон-exclusive</x:t>
  </x:si>
  <x:si>
    <x:t>978-5-17-182113-5</x:t>
  </x:si>
  <x:si>
    <x:t>Тарасова Валерия Витальевна</x:t>
  </x:si>
  <x:si>
    <x:t>Шелдон(best/м)</x:t>
  </x:si>
  <x:si>
    <x:t>The Sands of Time</x:t>
  </x:si>
  <x:si>
    <x:t>ASE000000000895472</x:t>
  </x:si>
  <x:si>
    <x:t>http://cdn.eksmo.ru/v2/ASE000000000895472/COVER/cover1.jpg</x:t>
  </x:si>
  <x:si>
    <x:t>Шелдон(best/м)Пески времени (новый перевод)</x:t>
  </x:si>
  <x:si>
    <x:t>– Сидни Шелдон — лауреат «Оскара» и премии Эдгара По, его романы переведены на 51 язык и изданы тиражом свыше 300 миллионов экземпляров более чем в 180 странах, по его сценариям снято 25 фильмов.
– Фирменный стиль автора: быстрое развитие событий, высокие ставки, жанровый микс триллера, детектива и драматичной эмоциональной линии.
– Несколько сильных женских характеров, которым придется работать вместе ради своей свободы.</x:t>
  </x:si>
  <x:si>
    <x:t>Дочь итальянского мафиозо, скрывающаяся от врагов убитого отца…
Красавица с загадочным прошлым…
Озорная девчонка с повадками сорванца…
Нервная женщина, балансирующая на грани безумия…
Они оказались не в том месте и не в то время. Теперь им угрожает гибель.
Они бегут – бегут, спасая свои жизни…
Но путь к свободе так тернист!</x:t>
  </x:si>
  <x:si>
    <x:t>Шьём по ГОСТу: юбки</x:t>
  </x:si>
  <x:si>
    <x:t>Высоцкая З.В.</x:t>
  </x:si>
  <x:si>
    <x:t>Шить может каждый</x:t>
  </x:si>
  <x:si>
    <x:t>РУКОДЕЛИЕ И РЕМЕСЛА</x:t>
  </x:si>
  <x:si>
    <x:t>978-5-17-184297-0</x:t>
  </x:si>
  <x:si>
    <x:t>бумага книжная кремовая 60</x:t>
  </x:si>
  <x:si>
    <x:t>Панёва Дарья</x:t>
  </x:si>
  <x:si>
    <x:t>ШитьМожетКаждый</x:t>
  </x:si>
  <x:si>
    <x:t>ASE000000000897304</x:t>
  </x:si>
  <x:si>
    <x:t>Времена 2. Vita</x:t>
  </x:si>
  <x:si>
    <x:t>http://cdn.eksmo.ru/v2/ASE000000000897304/COVER/cover1.jpg</x:t>
  </x:si>
  <x:si>
    <x:t>ШитьМожетКаждый(м)Высоцкая Шьём по ГОСТу: юбки</x:t>
  </x:si>
  <x:si>
    <x:t>В эпоху массмаркета и изобилия брендов индивидуальный пошив одежды не теряет своей актуальности. Более того, иметь в своем гардеробе вещи, выполненные по индивидуальным меркам, модно и престижно. Самый экономичный способ обзавестись эксклюзивным изделием — сшить его самостоятельно.
В книге «Шьём по ГОСТу. Юбки» собраны теоретические материалы, подробные сведения о моделях юбок, их кройке и шитье. Издание помогает последовательно разобраться в устройстве изделий, особенностях их конструкции и принципах построения.</x:t>
  </x:si>
  <x:si>
    <x:t>Домоводство. Индивидуальное строительство. Сад. Огород</x:t>
  </x:si>
  <x:si>
    <x:t>Рукоделие</x:t>
  </x:si>
  <x:si>
    <x:t>Крой и шитье</x:t>
  </x:si>
  <x:si>
    <x:t>114.03.1.1</x:t>
  </x:si>
  <x:si>
    <x:t>Арабско-русский русско-арабский словарь с произношением</x:t>
  </x:si>
  <x:si>
    <x:t>Азар М.</x:t>
  </x:si>
  <x:si>
    <x:t>Школа арабского языка</x:t>
  </x:si>
  <x:si>
    <x:t>СЛОВАРИ</x:t>
  </x:si>
  <x:si>
    <x:t>978-5-17-188267-9</x:t>
  </x:si>
  <x:si>
    <x:t>ШколаАрабскогоЯзыка</x:t>
  </x:si>
  <x:si>
    <x:t>ASE000000000900663</x:t>
  </x:si>
  <x:si>
    <x:t>http://cdn.eksmo.ru/v2/ASE000000000900663/COVER/cover1.jpg</x:t>
  </x:si>
  <x:si>
    <x:t>ШколаАрабскогоЯзыка Арабско-русский русско-арабский словарь с произношением</x:t>
  </x:si>
  <x:si>
    <x:t>Махмуд Азар – автор множества справочных и учебных пособий по арабскому языку. Его книги позволяют овладеть языком с нуля и постепенно перейти к чтению Священного Корана в оригинале.
«Арабско-русский русско-арабский словарь с произношением» содержит более 6000 слов и словосочетаний с произношением, правила чтения и полезные приложения. Издание станет незаменимым помощником для чтения и перевода текстов различной сложности, а также для пополнения словарного запаса.
Словарь предназначен для всех, кто начинает изучать арабский язык.</x:t>
  </x:si>
  <x:si>
    <x:t>Фол последней надежды</x:t>
  </x:si>
  <x:si>
    <x:t>Артеева Ю.</x:t>
  </x:si>
  <x:si>
    <x:t>Школьное стекло</x:t>
  </x:si>
  <x:si>
    <x:t>978-5-17-179759-1</x:t>
  </x:si>
  <x:si>
    <x:t>ШкольноеСтекло</x:t>
  </x:si>
  <x:si>
    <x:t>ASE000000000893549</x:t>
  </x:si>
  <x:si>
    <x:t>http://cdn.eksmo.ru/v2/ASE000000000893549/COVER/cover1.jpg</x:t>
  </x:si>
  <x:si>
    <x:t>ШкольноеСтекло Артеева Фол последней надежды</x:t>
  </x:si>
  <x:si>
    <x:t>– По многочисленным просьбам читателей! Переиздание любимого романа с бонусной главой о брате главной героини.
– Young adult о первой любви, дружбе и взрослении в российских реалиях.
– «Милая и захватывающая история первой любви. Хитрые планы и злобные бывшие. Яркая клякса жизни футболиста и влюбленной девчонки. Милая Энж, примеряющая роль ледышки, и яркий Ваня Гром, нагло своровавший ее спокойный сон. Все это оставит неизгладимое впечатление и затянет вас в сюжет с головой!» — Эшли Хэшброу, автор бестселлеров, @ashleyhashbrow.
– Каждая книга серии «Школьное стекло» оформлена как личный дневник с клапаном-«замочком», внутри — задания и тайные послания.
– Юля Артеева — автор хитов «Физика любви», «Бей первая», «Правило 24 секунд». Ее истории полны искренности, тепла и легкой иронии.</x:t>
  </x:si>
  <x:si>
    <x:t>Когда ты подросток, учиться приходится не только основным предметам в школе, но и тому, как понимать и проявлять себя. И иногда признаться в своих чувствах сложнее, чем разобраться с геометрией.
ВАНЯ ГРОМОВ мечтает о карьере в профессиональном футболе и делает всё для этого. Спорт для него важнее учебы, красивых девушек и того, что сестра друга тайно влюблена в Ваню с детства.
АНГЕЛИНА СУББОТИНА - дочь футбольного тренера. Она разбирается в спорте лучше, чем в любви, поэтому долгие годы скрывает свои чувства, изображая равнодушие.
Когда Ваня получает травму, только Геля может помочь ему с тренировками, которые запретили и врач, и тренер. Теперь они вместе против целого мира. Но поможет ли это в борьбе за любовь?
В аудиокниге вас ждёт бонусная глава!</x:t>
  </x:si>
  <x:si>
    <x:t>Рассуждение о методе</x:t>
  </x:si>
  <x:si>
    <x:t>Декарт Р.</x:t>
  </x:si>
  <x:si>
    <x:t>Эксклюзивная классика</x:t>
  </x:si>
  <x:si>
    <x:t>ФИЛОСОФИЯ. ЛОГИКА. ЭТИКА. ЭСТЕТИКА</x:t>
  </x:si>
  <x:si>
    <x:t>978-5-17-119354-6</x:t>
  </x:si>
  <x:si>
    <x:t>Никитенко Наталья Ивановна</x:t>
  </x:si>
  <x:si>
    <x:t>ЭксклюзивКлассика</x:t>
  </x:si>
  <x:si>
    <x:t>Discours de la méthode pour bien conduire sa raison, et chercher la verité dans les sciences</x:t>
  </x:si>
  <x:si>
    <x:t>ASE000000000847727</x:t>
  </x:si>
  <x:si>
    <x:t>http://cdn.eksmo.ru/v2/ASE000000000847727/COVER/cover1.jpg</x:t>
  </x:si>
  <x:si>
    <x:t>ЭксклюзивКлассика Декарт Рассуждения о методе</x:t>
  </x:si>
  <x:si>
    <x:t>«Рассуждение о методе, чтобы верно направлять свой разум и отыскивать истину в науках» — самая известная работа Рене Декарта, в которой он формулирует рациональный метод научного познания. Декарт предлагает читателю познакомиться с тем способом рассуждений, который позволил ему проникать в суть вещей и явлений и приходить к достоверным выводам.
В сборник вошли также: 
«Разыскание истины посредством естественного света»
«Размышления о первой философии, в коих доказывается существование бога и различие между человеческой душой и телом»
«Первоначала философии»</x:t>
  </x:si>
  <x:si>
    <x:t>Философия</x:t>
  </x:si>
  <x:si>
    <x:t>История философии</x:t>
  </x:si>
  <x:si>
    <x:t>114.12.1.1</x:t>
  </x:si>
  <x:si>
    <x:t>Комната кошмаров</x:t>
  </x:si>
  <x:si>
    <x:t>Дойл А. К.</x:t>
  </x:si>
  <x:si>
    <x:t>978-5-17-175772-4</x:t>
  </x:si>
  <x:si>
    <x:t>ASE000000000890282</x:t>
  </x:si>
  <x:si>
    <x:t>http://cdn.eksmo.ru/v2/ASE000000000890282/COVER/cover1.jpg</x:t>
  </x:si>
  <x:si>
    <x:t>ЭксклюзивКлассика Дойл Комната кошмаров</x:t>
  </x:si>
  <x:si>
    <x:t>– «Комната кошмаров» Артура Конан Дойла — это сборник мистических и интригующих рассказов, раскрывающий новую грань таланта автора: здесь он проявляет себя как мастер таинственных сюжетов с неожиданными поворотами.
– В книгу вошли 18 произведений, среди которых: «Роковой выстрел», «Пастор ущелья Джекмана», «Хозяин Черного замка», «Новые катакомбы», «Литературная мозаика», «Сквозь завесу», «Подъемник» и другие. Каждый рассказ погружает читателя в атмосферу загадки, где реальность граничит с мистикой.
– Автор исследует темы сверхъестественного: общение с умершими, тайны старинных предметов, вещие сны, скрытые силы прошлого. При этом Дойл сохраняет фирменный стиль с четкой композицией, динамичным сюжетом и психологической достоверностью.
– Издание серии «Эксклюзивная классика» в удобном формате компактного покета с узнаваемым оформлением.</x:t>
  </x:si>
  <x:si>
    <x:t>Артур Конан Дойл использовал элементы загадочности и интриги не только в «Шерлоке Холмсе». В рассказах, включенных в этот сборник, он также умело вводит читателя в таинственную — а порой даже в мистическую — атмосферу и добавляет неожиданные повороты, что делает чтение захватывающим и оставляет пространство для размышлений.
Как побеседовать с давно умершими писателями? Что происходит в музее на Белмор-стрит под покровом ночи? Можно ли заглянуть в прошлое через старинное зеркало? Стоит ли верить вещим снам?..
В сборник вошли рассказы «Роковой выстрел», «Пастор ущелья Джекмана», «Хозяин Черного замка», «Новые катакомбы», «Литературная мозаика», «Сквозь завесу», «Подъемник» и другие истории.</x:t>
  </x:si>
  <x:si>
    <x:t>Некрономикон. Книга запретных тайн</x:t>
  </x:si>
  <x:si>
    <x:t>Лавкрафт Г.</x:t>
  </x:si>
  <x:si>
    <x:t>978-5-17-119689-9</x:t>
  </x:si>
  <x:si>
    <x:t>ASE000000000848094</x:t>
  </x:si>
  <x:si>
    <x:t>http://cdn.eksmo.ru/v2/ASE000000000848094/COVER/cover1.jpg</x:t>
  </x:si>
  <x:si>
    <x:t>ЭксклюзивКлассика Лавкрафт Некрономикон. Книга запретных тайн</x:t>
  </x:si>
  <x:si>
    <x:t>Причудливые, полные ужаса истории, вошедшие в этот сборник, расскажут о тех, кто вкусил из ядовитой чаши запретных знаний - "Некрономикона" - и в полной мере ощутил последствия этого шага. Но Лавкрафт, как ни странно, создавал и другие рассказы - уютные, насмешливо-пародийные, полные дружеского тепла по отношению к своим собратьям по перу: Кларку Э. Смиту, Августу Дерлету, Роберту Говарду и другим, хотя со многими из них он никогда в жизни не встречался...</x:t>
  </x:si>
  <x:si>
    <x:t>Научная фантастика</x:t>
  </x:si>
  <x:si>
    <x:t>111.05.1.4</x:t>
  </x:si>
  <x:si>
    <x:t>Гептамерон</x:t>
  </x:si>
  <x:si>
    <x:t>Наваррская М.</x:t>
  </x:si>
  <x:si>
    <x:t>978-5-17-191047-1</x:t>
  </x:si>
  <x:si>
    <x:t>EIN FASTENPREDIGER</x:t>
  </x:si>
  <x:si>
    <x:t>ASE000000000901555</x:t>
  </x:si>
  <x:si>
    <x:t>http://cdn.eksmo.ru/v2/ASE000000000901555/COVER/cover1.jpg</x:t>
  </x:si>
  <x:si>
    <x:t>ЭксклюзивКлассика Наваррская Гептамерон</x:t>
  </x:si>
  <x:si>
    <x:t>«Гептамерон» Маргариты Наваррской написан под явным влиянием «Декамерона» Боккаччо. Он состоит из коротких новелл — назидательных и смешных, трогательных и жестоких, откровенных и возвышенных — и, по утверждениям автора, исключительно подлинных. Это истории о любви и предательстве, верности и обмане, которыми развлекает друг друга группа аристократов разного возраста, характера и взглядов, временно оказавшихся в изоляции.
«Гептамерон» — это захватывающее путешествие в мир страстей, тайн и человеческих слабостей эпохи Ренессанса и блестящее исследование природы любви, интересное даже спустя пять веков.</x:t>
  </x:si>
  <x:si>
    <x:t>Паук-оборотень</x:t>
  </x:si>
  <x:si>
    <x:t>Хирн Л.</x:t>
  </x:si>
  <x:si>
    <x:t>978-5-17-168174-6</x:t>
  </x:si>
  <x:si>
    <x:t>Шанина Анастасия Александровна</x:t>
  </x:si>
  <x:si>
    <x:t>In Ghostly Japan</x:t>
  </x:si>
  <x:si>
    <x:t>ASE000000000884689</x:t>
  </x:si>
  <x:si>
    <x:t>http://cdn.eksmo.ru/v2/ASE000000000884689/COVER/cover1.jpg</x:t>
  </x:si>
  <x:si>
    <x:t>ЭксклюзивКлассика Хирн Паук-оборотень</x:t>
  </x:si>
  <x:si>
    <x:t>Известный американский журналист Лафкадио Хирн увлекся мистикой еще в юном возрасте, впервые познакомившись с кельтскими легендами. После переезда в Японию интерес к сверхъестественному только увеличился. Погрузившись в изучение мифов, легенд и верований Страны восходящего солнца, Хирн с большим удовольствием писал о духах и привидениях, о святых и проклятых местах, о связи мистики и повседневности и хрупкой границе между зримым и незримым.
В данное издание вошли избранные произведения из авторских сборников «Призрачные тени», «Карма и другие истории», «В призрачной Японии», «Китайские привидения» и «Кайданы: истории и очерки о странных вещах».</x:t>
  </x:si>
  <x:si>
    <x:t>О дивный новый мир</x:t>
  </x:si>
  <x:si>
    <x:t>Хаксли О.</x:t>
  </x:si>
  <x:si>
    <x:t>Эксклюзивная классика (Лучшее)</x:t>
  </x:si>
  <x:si>
    <x:t>978-5-17-155921-2</x:t>
  </x:si>
  <x:si>
    <x:t>Горяева Ирина Валерьевна</x:t>
  </x:si>
  <x:si>
    <x:t>ЭксклюзивКлассика(тв)</x:t>
  </x:si>
  <x:si>
    <x:t>BRAVE NEW WORLD</x:t>
  </x:si>
  <x:si>
    <x:t>ASE000000000872330</x:t>
  </x:si>
  <x:si>
    <x:t>http://cdn.eksmo.ru/v2/ASE000000000872330/COVER/cover1.jpg</x:t>
  </x:si>
  <x:si>
    <x:t>ЭксклюзивКлассика(тв/ляссе)Хаксли О дивный новый мир (2-ое издание)</x:t>
  </x:si>
  <x:si>
    <x:t>– Олдос Хаксли — автор романов «Остров», «Гений и богиня» и «Двери восприятия».
– Автор — один из самых известных авторов XX века, семь раз номинировался на Нобелевскую премию по литературе.
– Для поклонников антиутопий «Город за рекой» Германа Казака, «Мы» Евгения Замятина и «1984» Джорджа Оруэлла.
– Остроумная антиутопия о генетически программируемом «обществе потребления»
– Колкая сатира на тоталитарное общество.</x:t>
  </x:si>
  <x:si>
    <x:t>«О дивный новый мир» — культовая антиутопия Олдоса Хаксли, изданная миллионными тиражами по всем умиру. Роман о генетически программируемом «обществе потребления», обществе «всеобщего счастья», в котором разворачивается трагическая история человека, ставшего чужаком в этом мире...</x:t>
  </x:si>
  <x:si>
    <x:t>Эротические рассказы древнего Китая</x:t>
  </x:si>
  <x:si>
    <x:t>Пу С., &lt;не указано&gt;</x:t>
  </x:si>
  <x:si>
    <x:t>Эротическая литература</x:t>
  </x:si>
  <x:si>
    <x:t>МОДА, СТИЛЬ, КРАСОТА, ЭТИКЕТ. ЭРОТИКА И СЕКС</x:t>
  </x:si>
  <x:si>
    <x:t>ЭРОТИКА И СЕКС</x:t>
  </x:si>
  <x:si>
    <x:t>978-5-17-191791-3</x:t>
  </x:si>
  <x:si>
    <x:t>Селезнева Александра Андреевна</x:t>
  </x:si>
  <x:si>
    <x:t>ЭротичЛитература</x:t>
  </x:si>
  <x:si>
    <x:t>ASE000000000902851</x:t>
  </x:si>
  <x:si>
    <x:t>Времена 2. Переплёт. Культура</x:t>
  </x:si>
  <x:si>
    <x:t>http://cdn.eksmo.ru/v2/ASE000000000902851/COVER/cover1.jpg</x:t>
  </x:si>
  <x:si>
    <x:t>ЭротичЛитература Пу Эротические рассказы древнего Китая</x:t>
  </x:si>
  <x:si>
    <x:t>За ширмами из резного дерева в густом аромате дымящегося сандала и под шорох тяжелого шелка в Древнем Китае зародилось особое искусство — искусство «облаков и дождей». Этот сборник открывает читателю мир классической китайской эротической новеллистики, где плотская любовь неразрывно связана с философией, поэзией и поиском гармонии.
На его страницах оживают истории, которые веками передавались из уст в уста, скрытые от глаз строгих конфуцианских цензоров. Вы прочтете о пылких ночах в покоях императорских наложниц и тайных свиданиях ученых мужей с искусными куртизанками; о мистических союзах смертных с духами- лисичками, принимающими облик неземных красавиц, и о даосских практиках, превращающих страсть в путь к долголетию.
В отличие от западной традиции, древнекитайские авторы избегали вульгарной откровенности. Их эротика — это изящная игра метафор: распускающийся лотос, дрожащий на ветру пион, танец теней от свечи. Это литература для вдумчивого читателя, ценящего красоту слога и глубину восточной мысли. 
Откройте для себя нежную и чувственную душу Поднебесной, где каждое прикосновение — это священнодействие, а каждая ночь — маленькая вселенная.</x:t>
  </x:si>
  <x:si>
    <x:t>Уважаемые клиенты!</x:t>
  </x:si>
  <x:si>
    <x:t>Наш прайс-лист имеет довольно сложное устройство ввиду стремления издательства</x:t>
  </x:si>
  <x:si>
    <x:t>к повышению уровня обслуживания клиентов и обеспечению приёма Ваших заказов по прайсу.</x:t>
  </x:si>
  <x:si>
    <x:t>Поэтому, просим Вас ознакомиться с настоящей инструкцией и не нарушать целостности</x:t>
  </x:si>
  <x:si>
    <x:r>
      <x:rPr>
        <x:vertAlign val="baseline"/>
        <x:sz val="14"/>
        <x:color indexed="12"/>
        <x:rFont val="Arial"/>
        <x:family val="2"/>
        <x:charset val="204"/>
      </x:rPr>
      <x:t>файла прайс-листа.</x:t>
    </x:r>
    <x:r>
      <x:rPr>
        <x:vertAlign val="baseline"/>
        <x:sz val="14"/>
        <x:color indexed="10"/>
        <x:rFont val="Arial"/>
        <x:family val="2"/>
        <x:charset val="204"/>
      </x:rPr>
      <x:t xml:space="preserve"> В частности, просим Вас:</x:t>
    </x:r>
  </x:si>
  <x:si>
    <x:t>!! не удалять из прайса-листа и не добавлять вручную колонки и строки;</x:t>
  </x:si>
  <x:si>
    <x:t>!! вносить количества к заказу только в специально предназначенные колонки (они выделены желтым):</x:t>
  </x:si>
  <x:si>
    <x:t>!! никаким другим образом не модифицировать прайс, не менять его структуру, колонки и т.д.;</x:t>
  </x:si>
  <x:si>
    <x:r>
      <x:rPr>
        <x:vertAlign val="baseline"/>
        <x:sz val="14"/>
        <x:color indexed="10"/>
        <x:rFont val="Arial"/>
        <x:family val="2"/>
        <x:charset val="204"/>
      </x:rPr>
      <x:t xml:space="preserve">   </x:t>
    </x:r>
    <x:r>
      <x:rPr>
        <x:b/>
        <x:vertAlign val="baseline"/>
        <x:sz val="14"/>
        <x:color indexed="10"/>
        <x:rFont val="Arial"/>
        <x:family val="2"/>
        <x:charset val="204"/>
      </x:rPr>
      <x:t>«Заказ, штук»</x:t>
    </x:r>
    <x:r>
      <x:rPr>
        <x:vertAlign val="baseline"/>
        <x:sz val="14"/>
        <x:color indexed="10"/>
        <x:rFont val="Arial"/>
        <x:family val="2"/>
        <x:charset val="204"/>
      </x:rPr>
      <x:t xml:space="preserve">, </x:t>
    </x:r>
    <x:r>
      <x:rPr>
        <x:b/>
        <x:vertAlign val="baseline"/>
        <x:sz val="14"/>
        <x:color indexed="10"/>
        <x:rFont val="Arial"/>
        <x:family val="2"/>
        <x:charset val="204"/>
      </x:rPr>
      <x:t>«Заказ, пачек»</x:t>
    </x:r>
    <x:r>
      <x:rPr>
        <x:vertAlign val="baseline"/>
        <x:sz val="14"/>
        <x:color indexed="10"/>
        <x:rFont val="Arial"/>
        <x:family val="2"/>
        <x:charset val="204"/>
      </x:rPr>
      <x:t>, не вносите в них буквы и другую постороннюю информацию;</x:t>
    </x:r>
  </x:si>
  <x:si>
    <x:t>В противном случае мы не гарантируем быструю и корректную обработку заказа!</x:t>
  </x:si>
  <x:si>
    <x:t>В прайс-листе работают стандартные возможности Excel для поиска информации:</x:t>
  </x:si>
  <x:si>
    <x:t>поиск по колонкам и строкам (Ctrl-F), фильтры по всем колонкам прайс-листа: «Автор», «Серия» и т.д.</x:t>
  </x:si>
  <x:si>
    <x:t>В конце работы Вы можете очиcтить файл заказа от лишних (незаказанных) позиций,</x:t>
  </x:si>
  <x:si>
    <x:t>а также сохранить его перед отправкой менеджеру.</x:t>
  </x:si>
  <x:si>
    <x:t xml:space="preserve">Удаление незаказанных позиций позволит, уменьшив размер получившегося файла, обеспечить </x:t>
  </x:si>
  <x:si>
    <x:t>его беспрепятственное прохождение по электронной почте,</x:t>
  </x:si>
  <x:si>
    <x:t xml:space="preserve">сэкономить место на Вашем компьютере, ускорить обработку вашего заказа в «Эксмо». </x:t>
  </x:si>
  <x:si>
    <x:t>Желаем Вам приятной работы!</x:t>
  </x:si>
  <x:si>
    <x:t>Глоссарий прайс-листа.</x:t>
  </x:si>
  <x:si>
    <x:r>
      <x:rPr>
        <x:b/>
        <x:vertAlign val="baseline"/>
        <x:sz val="12"/>
        <x:color rgb="FF000000"/>
        <x:rFont val="Arial"/>
        <x:family val="2"/>
        <x:charset val="204"/>
      </x:rPr>
      <x:t xml:space="preserve">Категория ликвидности </x:t>
    </x:r>
    <x:r>
      <x:rPr>
        <x:vertAlign val="baseline"/>
        <x:sz val="12"/>
        <x:color rgb="FF000000"/>
        <x:rFont val="Arial"/>
        <x:family val="2"/>
        <x:charset val="204"/>
      </x:rPr>
      <x:t>- в издательстве используется 10-ти бальная шкала ликвидности, которая рассчитывается</x:t>
    </x:r>
  </x:si>
  <x:si>
    <x:t xml:space="preserve">на основе всех суммарных отгрузок за последний месяц. Где 1 - наиболее ликвидная позиция, </x:t>
  </x:si>
  <x:si>
    <x:t>Страт серия и Старт1 - стратегические проекты издательства, с высоким рекламным бюджетом</x:t>
  </x:si>
  <x:si>
    <x:r>
      <x:rPr>
        <x:vertAlign val="baseline"/>
        <x:sz val="12"/>
        <x:color rgb="FF000000"/>
        <x:rFont val="Arial"/>
        <x:family val="2"/>
        <x:charset val="204"/>
      </x:rPr>
      <x:t>10- наименее ликвидная позиция.</x:t>
    </x:r>
    <x:r>
      <x:rPr>
        <x:i/>
        <x:vertAlign val="baseline"/>
        <x:sz val="11"/>
        <x:color rgb="FF000000"/>
        <x:rFont val="Arial"/>
        <x:family val="2"/>
        <x:charset val="204"/>
      </x:rPr>
      <x:t xml:space="preserve">  (Информация обновляется еженедельно)</x:t>
    </x:r>
  </x:si>
  <x:si>
    <x:r>
      <x:rPr>
        <x:b/>
        <x:vertAlign val="baseline"/>
        <x:sz val="12"/>
        <x:color rgb="FF000000"/>
        <x:rFont val="Arial"/>
        <x:family val="2"/>
        <x:charset val="204"/>
      </x:rPr>
      <x:t>Тип серии / СОВ</x:t>
    </x:r>
    <x:r>
      <x:rPr>
        <x:vertAlign val="baseline"/>
        <x:sz val="12"/>
        <x:color rgb="FF000000"/>
        <x:rFont val="Arial"/>
        <x:family val="2"/>
        <x:charset val="204"/>
      </x:rPr>
      <x:t xml:space="preserve"> - Серии особого внимания издательства (СОВ)</x:t>
    </x:r>
  </x:si>
  <x:si>
    <x:t>(высоколиквидные и с длинным жизненным циклов всех входящих в них книг).</x:t>
  </x:si>
  <x:si>
    <x:r>
      <x:rPr>
        <x:b/>
        <x:vertAlign val="baseline"/>
        <x:sz val="12"/>
        <x:color rgb="FF000000"/>
        <x:rFont val="Arial"/>
        <x:family val="2"/>
        <x:charset val="204"/>
      </x:rPr>
      <x:t>Сезон продаж/акция</x:t>
    </x:r>
    <x:r>
      <x:rPr>
        <x:vertAlign val="baseline"/>
        <x:sz val="12"/>
        <x:color rgb="FF000000"/>
        <x:rFont val="Arial"/>
        <x:family val="2"/>
        <x:charset val="204"/>
      </x:rPr>
      <x:t xml:space="preserve"> - Выделение ассортимента, который участвует в федеральных акциях и пользуется сезонным спросом</x:t>
    </x:r>
  </x:si>
  <x:si>
    <x:r>
      <x:rPr>
        <x:vertAlign val="baseline"/>
        <x:sz val="12"/>
        <x:color rgb="FF000000"/>
        <x:rFont val="Arial"/>
        <x:family val="2"/>
        <x:charset val="204"/>
      </x:rPr>
      <x:t xml:space="preserve">На основе этих серий формируются ассортиментные матрицы издательства. </x:t>
    </x:r>
    <x:r>
      <x:rPr>
        <x:i/>
        <x:vertAlign val="baseline"/>
        <x:sz val="11"/>
        <x:color rgb="FF000000"/>
        <x:rFont val="Arial"/>
        <x:family val="2"/>
        <x:charset val="204"/>
      </x:rPr>
      <x:t>(Информация обновляется ежеквартально)</x:t>
    </x:r>
  </x:si>
  <x:si>
    <x:t>Основные виды сезонов/акций:</x:t>
  </x:si>
  <x:si>
    <x:t>Весна</x:t>
  </x:si>
  <x:si>
    <x:t>Дни здоровья</x:t>
  </x:si>
  <x:si>
    <x:t>Сад - Огород (Пост - Пасха)</x:t>
  </x:si>
  <x:si>
    <x:t>Детство</x:t>
  </x:si>
  <x:si>
    <x:t>Лето</x:t>
  </x:si>
  <x:si>
    <x:t>Школа</x:t>
  </x:si>
  <x:si>
    <x:t>Бизнес год</x:t>
  </x:si>
  <x:si>
    <x:t>Календари</x:t>
  </x:si>
  <x:si>
    <x:t>Психология (Эзотерика)</x:t>
  </x:si>
  <x:si>
    <x:t>Новый год</x:t>
  </x:si>
  <x:si>
    <x:t>(Информация обновляется ежемесячно)</x:t>
  </x:si>
  <x:si>
    <x:r>
      <x:rPr>
        <x:b/>
        <x:vertAlign val="baseline"/>
        <x:sz val="12"/>
        <x:color rgb="FF000000"/>
        <x:rFont val="Arial"/>
        <x:family val="2"/>
        <x:charset val="204"/>
      </x:rPr>
      <x:t xml:space="preserve">Сегмент (кратко) </x:t>
    </x:r>
    <x:r>
      <x:rPr>
        <x:vertAlign val="baseline"/>
        <x:sz val="12"/>
        <x:color rgb="FF000000"/>
        <x:rFont val="Arial"/>
        <x:family val="2"/>
        <x:charset val="204"/>
      </x:rPr>
      <x:t xml:space="preserve">- Краткое наименование сегмента, приятое по классификации в издательстве:
</x:t>
    </x:r>
  </x:si>
  <x:si>
    <x:t>ВРЛ - взрослая развлекательная литература</x:t>
  </x:si>
  <x:si>
    <x:t>ДРЛ - детская развлекательная литература</x:t>
  </x:si>
  <x:si>
    <x:t>НПЛ - научно-популярная литература</x:t>
  </x:si>
  <x:si>
    <x:t>ПРЛ - прикладная литература</x:t>
  </x:si>
  <x:si>
    <x:t>ШЛ - школьная литература</x:t>
  </x:si>
  <x:si>
    <x:r>
      <x:rPr>
        <x:b/>
        <x:vertAlign val="baseline"/>
        <x:sz val="12"/>
        <x:color rgb="FF000000"/>
        <x:rFont val="Arial"/>
        <x:family val="2"/>
        <x:charset val="204"/>
      </x:rPr>
      <x:t>Вид продукции</x:t>
    </x:r>
    <x:r>
      <x:rPr>
        <x:vertAlign val="baseline"/>
        <x:sz val="12"/>
        <x:color rgb="FF000000"/>
        <x:rFont val="Arial"/>
        <x:family val="2"/>
        <x:charset val="204"/>
      </x:rPr>
      <x:t xml:space="preserve"> - Книга, блокнот, календарь, карта, значок, сумка и т.д.</x:t>
    </x:r>
  </x:si>
  <x:si>
    <x:r>
      <x:rPr>
        <x:b/>
        <x:vertAlign val="baseline"/>
        <x:sz val="12"/>
        <x:color rgb="FF000000"/>
        <x:rFont val="Arial"/>
        <x:family val="2"/>
        <x:charset val="204"/>
      </x:rPr>
      <x:t>Издательство</x:t>
    </x:r>
    <x:r>
      <x:rPr>
        <x:vertAlign val="baseline"/>
        <x:sz val="12"/>
        <x:color rgb="FF000000"/>
        <x:rFont val="Arial"/>
        <x:family val="2"/>
        <x:charset val="204"/>
      </x:rPr>
      <x:t xml:space="preserve"> - название издательства, указываемого в выходных данных книги.</x:t>
    </x:r>
  </x:si>
  <x:si>
    <x:r>
      <x:rPr>
        <x:b/>
        <x:vertAlign val="baseline"/>
        <x:sz val="12"/>
        <x:color rgb="FF000000"/>
        <x:rFont val="Arial"/>
        <x:family val="2"/>
        <x:charset val="204"/>
      </x:rPr>
      <x:t xml:space="preserve">Издательский бренд </x:t>
    </x:r>
    <x:r>
      <x:rPr>
        <x:vertAlign val="baseline"/>
        <x:sz val="12"/>
        <x:color rgb="FF000000"/>
        <x:rFont val="Arial"/>
        <x:family val="2"/>
        <x:charset val="204"/>
      </x:rPr>
      <x:t>- название издательства, принадлежащего конгломерату.</x:t>
    </x:r>
  </x:si>
  <x:si>
    <x:t>Т.е. импринт (англ. imprint)  - подразделение издательства или бренд, под которым издательство выпускает некоторые из</x:t>
  </x:si>
  <x:si>
    <x:t>своих печатных изданий.</x:t>
  </x:si>
  <x:si>
    <x:r>
      <x:rPr>
        <x:b/>
        <x:vertAlign val="baseline"/>
        <x:sz val="12"/>
        <x:color rgb="FF000000"/>
        <x:rFont val="Arial"/>
        <x:family val="2"/>
        <x:charset val="204"/>
      </x:rPr>
      <x:t>Переплет</x:t>
    </x:r>
    <x:r>
      <x:rPr>
        <x:vertAlign val="baseline"/>
        <x:sz val="12"/>
        <x:color rgb="FF000000"/>
        <x:rFont val="Arial"/>
        <x:family val="2"/>
        <x:charset val="204"/>
      </x:rPr>
      <x:t xml:space="preserve"> -  в издательстве принято следующее условное обозначение видов перептов:</x:t>
    </x:r>
  </x:si>
  <x:si>
    <x:t>7, 7Б, 7Бц, 7-инт - твердые переплеты</x:t>
  </x:si>
  <x:si>
    <x:t>3 - мягкий переплет</x:t>
  </x:si>
  <x:si>
    <x:t>5 - плотный картон</x:t>
  </x:si>
</x:sst>
</file>

<file path=xl/styles.xml><?xml version="1.0" encoding="utf-8"?>
<x:styleSheet xmlns:x14="http://schemas.microsoft.com/office/spreadsheetml/2009/9/main" xmlns:x15="http://schemas.microsoft.com/office/spreadsheetml/2010/11/main" xmlns:mc="http://schemas.openxmlformats.org/markup-compatibility/2006" xmlns:x14ac="http://schemas.microsoft.com/office/spreadsheetml/2009/9/ac" xmlns:x16r2="http://schemas.microsoft.com/office/spreadsheetml/2015/02/main" xmlns:x="http://schemas.openxmlformats.org/spreadsheetml/2006/main" mc:Ignorable="x14ac x16r2">
  <x:numFmts count="7">
    <x:numFmt numFmtId="164" formatCode="#,##0.000"/>
    <x:numFmt numFmtId="165" formatCode="#,##0.00[$р.-419]"/>
    <x:numFmt numFmtId="166" formatCode="dd/mm/yyyy;@"/>
    <x:numFmt numFmtId="167" formatCode="[$-F800]dddd\,\ mmmm\ dd\,\ yyyy"/>
    <x:numFmt numFmtId="168" formatCode="0.000"/>
    <x:numFmt numFmtId="169" formatCode="dd/mm/yy;@"/>
    <x:numFmt numFmtId="170" formatCode="dd\.mm\.yyyy;@"/>
  </x:numFmts>
  <x:fonts count="43" x14ac:knownFonts="1">
    <x:font>
      <x:sz val="10"/>
      <x:name val="Arial"/>
      <x:charset val="204"/>
    </x:font>
    <x:font>
      <x:sz val="8"/>
      <x:color indexed="9"/>
      <x:name val="Arial"/>
      <x:family val="2"/>
      <x:charset val="204"/>
    </x:font>
    <x:font>
      <x:b/>
      <x:sz val="10"/>
      <x:name val="Arial"/>
      <x:family val="2"/>
      <x:charset val="204"/>
    </x:font>
    <x:font>
      <x:sz val="10"/>
      <x:name val="Arial"/>
      <x:family val="2"/>
      <x:charset val="204"/>
    </x:font>
    <x:font>
      <x:b/>
      <x:sz val="12"/>
      <x:name val="Arial"/>
      <x:family val="2"/>
      <x:charset val="204"/>
    </x:font>
    <x:font>
      <x:u/>
      <x:sz val="10"/>
      <x:color indexed="12"/>
      <x:name val="MS Sans Serif"/>
      <x:family val="2"/>
      <x:charset val="204"/>
    </x:font>
    <x:font>
      <x:sz val="10"/>
      <x:color indexed="9"/>
      <x:name val="Arial"/>
      <x:family val="2"/>
      <x:charset val="204"/>
    </x:font>
    <x:font>
      <x:sz val="8"/>
      <x:name val="Arial"/>
      <x:family val="2"/>
      <x:charset val="204"/>
    </x:font>
    <x:font>
      <x:b/>
      <x:sz val="8"/>
      <x:color indexed="81"/>
      <x:name val="Tahoma"/>
      <x:family val="2"/>
      <x:charset val="204"/>
    </x:font>
    <x:font>
      <x:b/>
      <x:sz val="8"/>
      <x:name val="Arial"/>
      <x:family val="2"/>
      <x:charset val="204"/>
    </x:font>
    <x:font>
      <x:sz val="8"/>
      <x:name val="Arial"/>
      <x:family val="2"/>
      <x:charset val="204"/>
    </x:font>
    <x:font>
      <x:u/>
      <x:sz val="8"/>
      <x:color indexed="12"/>
      <x:name val="Arial"/>
      <x:family val="2"/>
      <x:charset val="204"/>
    </x:font>
    <x:font>
      <x:b/>
      <x:sz val="8"/>
      <x:color indexed="57"/>
      <x:name val="Arial"/>
      <x:family val="2"/>
      <x:charset val="204"/>
    </x:font>
    <x:font>
      <x:b/>
      <x:sz val="11"/>
      <x:name val="Arial"/>
      <x:family val="2"/>
      <x:charset val="204"/>
    </x:font>
    <x:font>
      <x:b/>
      <x:sz val="9"/>
      <x:name val="Arial"/>
      <x:family val="2"/>
      <x:charset val="204"/>
    </x:font>
    <x:font>
      <x:b/>
      <x:sz val="16"/>
      <x:color indexed="12"/>
      <x:name val="Arial"/>
      <x:family val="2"/>
      <x:charset val="204"/>
    </x:font>
    <x:font>
      <x:sz val="14"/>
      <x:color indexed="12"/>
      <x:name val="Arial"/>
      <x:family val="2"/>
      <x:charset val="204"/>
    </x:font>
    <x:font>
      <x:sz val="14"/>
      <x:color indexed="10"/>
      <x:name val="Arial"/>
      <x:family val="2"/>
      <x:charset val="204"/>
    </x:font>
    <x:font>
      <x:u/>
      <x:sz val="14"/>
      <x:color indexed="10"/>
      <x:name val="Arial"/>
      <x:family val="2"/>
      <x:charset val="204"/>
    </x:font>
    <x:font>
      <x:b/>
      <x:u/>
      <x:sz val="14"/>
      <x:color indexed="12"/>
      <x:name val="Arial"/>
      <x:family val="2"/>
      <x:charset val="204"/>
    </x:font>
    <x:font>
      <x:i/>
      <x:sz val="14"/>
      <x:color indexed="12"/>
      <x:name val="Arial"/>
      <x:family val="2"/>
      <x:charset val="204"/>
    </x:font>
    <x:font>
      <x:b/>
      <x:sz val="14"/>
      <x:color indexed="10"/>
      <x:name val="Arial"/>
      <x:family val="2"/>
      <x:charset val="204"/>
    </x:font>
    <x:font>
      <x:b/>
      <x:sz val="14"/>
      <x:name val="Arial"/>
      <x:family val="2"/>
      <x:charset val="204"/>
    </x:font>
    <x:font>
      <x:sz val="9"/>
      <x:color indexed="81"/>
      <x:name val="Tahoma"/>
      <x:family val="2"/>
      <x:charset val="204"/>
    </x:font>
    <x:font>
      <x:b/>
      <x:sz val="9"/>
      <x:color indexed="81"/>
      <x:name val="Tahoma"/>
      <x:family val="2"/>
      <x:charset val="204"/>
    </x:font>
    <x:font>
      <x:sz val="12"/>
      <x:name val="Arial"/>
      <x:family val="2"/>
      <x:charset val="204"/>
    </x:font>
    <x:font>
      <x:i/>
      <x:sz val="11"/>
      <x:name val="Arial"/>
      <x:family val="2"/>
      <x:charset val="204"/>
    </x:font>
    <x:font>
      <x:b/>
      <x:sz val="16"/>
      <x:name val="Arial"/>
      <x:family val="2"/>
      <x:charset val="204"/>
    </x:font>
    <x:font>
      <x:b/>
      <x:sz val="14"/>
      <x:color indexed="12"/>
      <x:name val="Arial"/>
      <x:family val="2"/>
      <x:charset val="204"/>
    </x:font>
    <x:font>
      <x:u/>
      <x:sz val="10"/>
      <x:color indexed="12"/>
      <x:name val="Arial"/>
      <x:family val="2"/>
      <x:charset val="204"/>
    </x:font>
    <x:font>
      <x:b/>
      <x:sz val="10"/>
      <x:color indexed="10"/>
      <x:name val="Arial"/>
      <x:family val="2"/>
      <x:charset val="204"/>
    </x:font>
    <x:font>
      <x:sz val="10"/>
      <x:color indexed="10"/>
      <x:name val="Arial"/>
      <x:family val="2"/>
      <x:charset val="204"/>
    </x:font>
    <x:font>
      <x:b/>
      <x:sz val="7"/>
      <x:name val="Arial"/>
      <x:family val="2"/>
      <x:charset val="204"/>
    </x:font>
    <x:font>
      <x:sz val="11"/>
      <x:color rgb="FF006100"/>
      <x:name val="Calibri"/>
      <x:family val="2"/>
      <x:charset val="204"/>
      <x:scheme val="minor"/>
    </x:font>
    <x:font>
      <x:sz val="10"/>
      <x:color theme="0"/>
      <x:name val="Arial"/>
      <x:family val="2"/>
      <x:charset val="204"/>
    </x:font>
    <x:font>
      <x:sz val="10"/>
      <x:color rgb="FF0000FF"/>
      <x:name val="Arial"/>
      <x:family val="2"/>
      <x:charset val="204"/>
    </x:font>
    <x:font>
      <x:b/>
      <x:sz val="10"/>
      <x:color rgb="FFFF0000"/>
      <x:name val="Arial"/>
      <x:family val="2"/>
      <x:charset val="204"/>
    </x:font>
    <x:font>
      <x:b/>
      <x:sz val="10"/>
      <x:color theme="0"/>
      <x:name val="Arial"/>
      <x:family val="2"/>
      <x:charset val="204"/>
    </x:font>
    <x:font>
      <x:b/>
      <x:sz val="10"/>
      <x:color rgb="FF0000FF"/>
      <x:name val="Arial"/>
      <x:family val="2"/>
      <x:charset val="204"/>
    </x:font>
    <x:font>
      <x:b/>
      <x:sz val="12"/>
      <x:color rgb="FF1700C0"/>
      <x:name val="Arial"/>
      <x:family val="2"/>
      <x:charset val="204"/>
    </x:font>
    <x:font>
      <x:sz val="12"/>
      <x:color rgb="FF1700C0"/>
      <x:name val="Arial"/>
      <x:family val="2"/>
      <x:charset val="204"/>
    </x:font>
    <x:font>
      <x:sz val="9"/>
      <x:name val="Arial"/>
      <x:family val="2"/>
      <x:charset val="204"/>
    </x:font>
    <x:font>
      <x:vertAlign val="baseline"/>
      <x:sz val="11"/>
      <x:color rgb="FF000000"/>
      <x:name val="Calibri"/>
      <x:family val="2"/>
    </x:font>
  </x:fonts>
  <x:fills count="10">
    <x:fill>
      <x:patternFill patternType="none"/>
    </x:fill>
    <x:fill>
      <x:patternFill patternType="gray125"/>
    </x:fill>
    <x:fill>
      <x:patternFill patternType="solid">
        <x:fgColor indexed="42"/>
        <x:bgColor indexed="64"/>
      </x:patternFill>
    </x:fill>
    <x:fill>
      <x:patternFill patternType="solid">
        <x:fgColor indexed="43"/>
        <x:bgColor indexed="64"/>
      </x:patternFill>
    </x:fill>
    <x:fill>
      <x:patternFill patternType="solid">
        <x:fgColor indexed="50"/>
        <x:bgColor indexed="64"/>
      </x:patternFill>
    </x:fill>
    <x:fill>
      <x:patternFill patternType="solid">
        <x:fgColor indexed="47"/>
        <x:bgColor indexed="64"/>
      </x:patternFill>
    </x:fill>
    <x:fill>
      <x:patternFill patternType="solid">
        <x:fgColor rgb="FFC6EFCE"/>
      </x:patternFill>
    </x:fill>
    <x:fill>
      <x:patternFill patternType="solid">
        <x:fgColor theme="0"/>
        <x:bgColor indexed="64"/>
      </x:patternFill>
    </x:fill>
    <x:fill>
      <x:patternFill patternType="solid">
        <x:fgColor rgb="FFFFFF00"/>
        <x:bgColor indexed="64"/>
      </x:patternFill>
    </x:fill>
    <x:fill>
      <x:patternFill patternType="solid">
        <x:fgColor rgb="FFFFFF99"/>
        <x:bgColor indexed="64"/>
      </x:patternFill>
    </x:fill>
  </x:fills>
  <x:borders count="32">
    <x:border>
      <x:left/>
      <x:right/>
      <x:top/>
      <x:bottom/>
      <x:diagonal/>
    </x:border>
    <x:border>
      <x:left/>
      <x:right/>
      <x:top style="thin">
        <x:color indexed="64"/>
      </x:top>
      <x:bottom/>
      <x:diagonal/>
    </x:border>
    <x:border>
      <x:left style="medium">
        <x:color indexed="64"/>
      </x:left>
      <x:right style="medium">
        <x:color indexed="64"/>
      </x:right>
      <x:top style="medium">
        <x:color indexed="64"/>
      </x:top>
      <x:bottom style="medium">
        <x:color indexed="64"/>
      </x:bottom>
      <x:diagonal/>
    </x:border>
    <x:border>
      <x:left/>
      <x:right style="thin">
        <x:color indexed="64"/>
      </x:right>
      <x:top style="thin">
        <x:color indexed="64"/>
      </x:top>
      <x:bottom style="thin">
        <x:color indexed="64"/>
      </x:bottom>
      <x:diagonal/>
    </x:border>
    <x:border>
      <x:left style="thin">
        <x:color indexed="64"/>
      </x:left>
      <x:right style="thin">
        <x:color indexed="64"/>
      </x:right>
      <x:top style="thin">
        <x:color indexed="64"/>
      </x:top>
      <x:bottom style="thin">
        <x:color indexed="64"/>
      </x:bottom>
      <x:diagonal/>
    </x:border>
    <x:border>
      <x:left style="medium">
        <x:color indexed="64"/>
      </x:left>
      <x:right/>
      <x:top/>
      <x:bottom/>
      <x:diagonal/>
    </x:border>
    <x:border>
      <x:left style="medium">
        <x:color indexed="64"/>
      </x:left>
      <x:right/>
      <x:top/>
      <x:bottom style="medium">
        <x:color indexed="64"/>
      </x:bottom>
      <x:diagonal/>
    </x:border>
    <x:border>
      <x:left/>
      <x:right/>
      <x:top/>
      <x:bottom style="medium">
        <x:color indexed="64"/>
      </x:bottom>
      <x:diagonal/>
    </x:border>
    <x:border>
      <x:left/>
      <x:right style="medium">
        <x:color indexed="64"/>
      </x:right>
      <x:top/>
      <x:bottom/>
      <x:diagonal/>
    </x:border>
    <x:border>
      <x:left/>
      <x:right/>
      <x:top style="medium">
        <x:color indexed="64"/>
      </x:top>
      <x:bottom/>
      <x:diagonal/>
    </x:border>
    <x:border>
      <x:left style="medium">
        <x:color indexed="64"/>
      </x:left>
      <x:right/>
      <x:top/>
      <x:bottom style="thin">
        <x:color indexed="64"/>
      </x:bottom>
      <x:diagonal/>
    </x:border>
    <x:border>
      <x:left/>
      <x:right/>
      <x:top/>
      <x:bottom style="thin">
        <x:color indexed="64"/>
      </x:bottom>
      <x:diagonal/>
    </x:border>
    <x:border>
      <x:left style="medium">
        <x:color indexed="64"/>
      </x:left>
      <x:right style="medium">
        <x:color indexed="64"/>
      </x:right>
      <x:top/>
      <x:bottom style="thin">
        <x:color indexed="64"/>
      </x:bottom>
      <x:diagonal/>
    </x:border>
    <x:border>
      <x:left style="medium">
        <x:color indexed="64"/>
      </x:left>
      <x:right/>
      <x:top style="thin">
        <x:color indexed="64"/>
      </x:top>
      <x:bottom style="thin">
        <x:color indexed="64"/>
      </x:bottom>
      <x:diagonal/>
    </x:border>
    <x:border>
      <x:left/>
      <x:right/>
      <x:top style="thin">
        <x:color indexed="64"/>
      </x:top>
      <x:bottom style="thin">
        <x:color indexed="64"/>
      </x:bottom>
      <x:diagonal/>
    </x:border>
    <x:border>
      <x:left style="medium">
        <x:color indexed="64"/>
      </x:left>
      <x:right style="medium">
        <x:color indexed="64"/>
      </x:right>
      <x:top style="thin">
        <x:color indexed="64"/>
      </x:top>
      <x:bottom style="thin">
        <x:color indexed="64"/>
      </x:bottom>
      <x:diagonal/>
    </x:border>
    <x:border>
      <x:left style="medium">
        <x:color indexed="64"/>
      </x:left>
      <x:right/>
      <x:top style="thin">
        <x:color indexed="64"/>
      </x:top>
      <x:bottom style="medium">
        <x:color indexed="64"/>
      </x:bottom>
      <x:diagonal/>
    </x:border>
    <x:border>
      <x:left/>
      <x:right/>
      <x:top style="thin">
        <x:color indexed="64"/>
      </x:top>
      <x:bottom style="medium">
        <x:color indexed="64"/>
      </x:bottom>
      <x:diagonal/>
    </x:border>
    <x:border>
      <x:left style="medium">
        <x:color indexed="64"/>
      </x:left>
      <x:right style="medium">
        <x:color indexed="64"/>
      </x:right>
      <x:top style="thin">
        <x:color indexed="64"/>
      </x:top>
      <x:bottom style="medium">
        <x:color indexed="64"/>
      </x:bottom>
      <x:diagonal/>
    </x:border>
    <x:border>
      <x:left style="thin">
        <x:color indexed="64"/>
      </x:left>
      <x:right style="thin">
        <x:color indexed="64"/>
      </x:right>
      <x:top/>
      <x:bottom style="thin">
        <x:color indexed="64"/>
      </x:bottom>
      <x:diagonal/>
    </x:border>
    <x:border>
      <x:left style="thin">
        <x:color indexed="64"/>
      </x:left>
      <x:right style="thin">
        <x:color indexed="64"/>
      </x:right>
      <x:top style="medium">
        <x:color indexed="64"/>
      </x:top>
      <x:bottom style="medium">
        <x:color indexed="64"/>
      </x:bottom>
      <x:diagonal/>
    </x:border>
    <x:border>
      <x:left style="medium">
        <x:color indexed="64"/>
      </x:left>
      <x:right style="medium">
        <x:color indexed="64"/>
      </x:right>
      <x:top style="medium">
        <x:color indexed="64"/>
      </x:top>
      <x:bottom/>
      <x:diagonal/>
    </x:border>
    <x:border>
      <x:left style="medium">
        <x:color indexed="64"/>
      </x:left>
      <x:right style="medium">
        <x:color indexed="64"/>
      </x:right>
      <x:top/>
      <x:bottom style="medium">
        <x:color indexed="64"/>
      </x:bottom>
      <x:diagonal/>
    </x:border>
    <x:border>
      <x:left/>
      <x:right style="medium">
        <x:color indexed="64"/>
      </x:right>
      <x:top/>
      <x:bottom style="medium">
        <x:color indexed="64"/>
      </x:bottom>
      <x:diagonal/>
    </x:border>
    <x:border>
      <x:left/>
      <x:right style="thin">
        <x:color indexed="64"/>
      </x:right>
      <x:top/>
      <x:bottom/>
      <x:diagonal/>
    </x:border>
    <x:border>
      <x:left style="thin">
        <x:color indexed="64"/>
      </x:left>
      <x:right style="thin">
        <x:color indexed="64"/>
      </x:right>
      <x:top/>
      <x:bottom/>
      <x:diagonal/>
    </x:border>
    <x:border>
      <x:left style="thin">
        <x:color indexed="64"/>
      </x:left>
      <x:right/>
      <x:top/>
      <x:bottom/>
      <x:diagonal/>
    </x:border>
    <x:border>
      <x:left style="medium">
        <x:color indexed="64"/>
      </x:left>
      <x:right/>
      <x:top style="medium">
        <x:color indexed="64"/>
      </x:top>
      <x:bottom/>
      <x:diagonal/>
    </x:border>
    <x:border>
      <x:left/>
      <x:right style="medium">
        <x:color indexed="64"/>
      </x:right>
      <x:top style="medium">
        <x:color indexed="64"/>
      </x:top>
      <x:bottom/>
      <x:diagonal/>
    </x:border>
    <x:border>
      <x:left style="medium">
        <x:color indexed="64"/>
      </x:left>
      <x:right/>
      <x:top style="medium">
        <x:color indexed="64"/>
      </x:top>
      <x:bottom style="medium">
        <x:color indexed="64"/>
      </x:bottom>
      <x:diagonal/>
    </x:border>
    <x:border>
      <x:left/>
      <x:right/>
      <x:top style="medium">
        <x:color indexed="64"/>
      </x:top>
      <x:bottom style="medium">
        <x:color indexed="64"/>
      </x:bottom>
      <x:diagonal/>
    </x:border>
    <x:border>
      <x:left/>
      <x:right style="medium">
        <x:color indexed="64"/>
      </x:right>
      <x:top style="medium">
        <x:color indexed="64"/>
      </x:top>
      <x:bottom style="medium">
        <x:color indexed="64"/>
      </x:bottom>
      <x:diagonal/>
    </x:border>
  </x:borders>
  <x:cellStyleXfs count="157">
    <x:xf numFmtId="0" fontId="0" fillId="0" borderId="0"/>
    <x:xf numFmtId="0" fontId="5" fillId="0" borderId="0" applyNumberFormat="0" applyFill="0" applyBorder="0" applyAlignment="0" applyProtection="0"/>
    <x:xf numFmtId="0" fontId="3" fillId="0" borderId="0"/>
    <x:xf numFmtId="0" fontId="3" fillId="0" borderId="0"/>
    <x:xf numFmtId="0" fontId="33" fillId="6" borderId="0" applyNumberFormat="0" applyBorder="0" applyAlignment="0" applyProtection="0"/>
    <x:xf numFmtId="49" fontId="0" fillId="0" borderId="4" applyNumberFormat="1" applyFill="1" applyBorder="1" applyAlignment="1" applyProtection="1">
      <x:protection locked="1" hidden="0"/>
    </x:xf>
    <x:xf numFmtId="1" fontId="0" fillId="0" borderId="4" applyNumberFormat="1" applyFill="1" applyBorder="1" applyAlignment="1" applyProtection="1">
      <x:protection locked="0" hidden="0"/>
    </x:xf>
    <x:xf numFmtId="2" fontId="0" fillId="0" borderId="3" applyNumberFormat="1" applyFill="1" applyBorder="1" applyAlignment="1" applyProtection="1">
      <x:protection locked="1" hidden="0"/>
    </x:xf>
    <x:xf numFmtId="49" fontId="0" fillId="0" borderId="3" applyNumberFormat="1" applyFill="1" applyBorder="1" applyAlignment="1" applyProtection="1">
      <x:protection locked="1" hidden="0"/>
    </x:xf>
    <x:xf numFmtId="0" fontId="35" fillId="0" borderId="4" applyNumberFormat="1" applyFill="1" applyBorder="1" applyAlignment="1" applyProtection="1">
      <x:protection locked="1" hidden="0"/>
    </x:xf>
    <x:xf numFmtId="1" fontId="0" fillId="0" borderId="4" applyNumberFormat="1" applyFill="1" applyBorder="1" applyAlignment="1" applyProtection="1">
      <x:protection locked="1" hidden="0"/>
    </x:xf>
    <x:xf numFmtId="14" fontId="0" fillId="0" borderId="4" applyNumberFormat="1" applyFill="1" applyBorder="1" applyAlignment="1" applyProtection="1">
      <x:protection locked="1" hidden="0"/>
    </x:xf>
    <x:xf numFmtId="168" fontId="0" fillId="0" borderId="4" applyNumberFormat="1" applyFill="1" applyBorder="1" applyAlignment="1" applyProtection="1">
      <x:protection locked="1" hidden="0"/>
    </x:xf>
    <x:xf numFmtId="1" fontId="2" fillId="0" borderId="4" applyNumberFormat="1" applyFill="1" applyBorder="1" applyAlignment="1" applyProtection="1">
      <x:protection locked="1" hidden="0"/>
    </x:xf>
    <x:xf numFmtId="166" fontId="0" fillId="0" borderId="4" applyNumberFormat="1" applyFill="1" applyBorder="1" applyAlignment="1" applyProtection="1">
      <x:protection locked="1" hidden="0"/>
    </x:xf>
    <x:xf numFmtId="166" fontId="2" fillId="0" borderId="4" applyNumberFormat="1" applyFill="1" applyBorder="1" applyAlignment="1" applyProtection="1">
      <x:protection locked="1" hidden="0"/>
    </x:xf>
    <x:xf numFmtId="2" fontId="34" fillId="0" borderId="0" applyNumberFormat="1" applyFill="1" applyBorder="0" applyAlignment="1" applyProtection="1">
      <x:protection locked="1" hidden="0"/>
    </x:xf>
    <x:xf numFmtId="0" fontId="34" fillId="0" borderId="0" applyNumberFormat="1" applyFill="1" applyBorder="0" applyAlignment="1" applyProtection="1">
      <x:protection locked="1" hidden="0"/>
    </x:xf>
    <x:xf numFmtId="0" fontId="0" fillId="0" borderId="0" applyNumberFormat="1" applyFill="1" applyBorder="0" applyAlignment="1" applyProtection="1">
      <x:protection locked="1" hidden="1"/>
    </x:xf>
    <x:xf numFmtId="0" fontId="2" fillId="0" borderId="0" applyNumberFormat="1" applyFill="1" applyBorder="0" applyAlignment="1" applyProtection="1">
      <x:protection locked="1" hidden="1"/>
    </x:xf>
    <x:xf numFmtId="49" fontId="6" fillId="0" borderId="0" applyNumberFormat="1" applyFill="1" applyBorder="0" applyAlignment="1" applyProtection="1">
      <x:protection locked="1" hidden="1"/>
    </x:xf>
    <x:xf numFmtId="49" fontId="0" fillId="0" borderId="0" applyNumberFormat="1" applyFill="1" applyBorder="0" applyAlignment="1" applyProtection="1">
      <x:protection locked="1" hidden="1"/>
    </x:xf>
    <x:xf numFmtId="1" fontId="1" fillId="0" borderId="0" applyNumberFormat="1" applyFill="1" applyBorder="0" applyAlignment="1" applyProtection="1">
      <x:protection locked="1" hidden="1"/>
    </x:xf>
    <x:xf numFmtId="1" fontId="2" fillId="0" borderId="0" applyNumberFormat="1" applyFill="1" applyBorder="0" applyAlignment="1" applyProtection="1">
      <x:protection locked="1" hidden="1"/>
    </x:xf>
    <x:xf numFmtId="2" fontId="0" fillId="0" borderId="0" applyNumberFormat="1" applyFill="1" applyBorder="0" applyAlignment="1" applyProtection="1">
      <x:protection locked="1" hidden="1"/>
    </x:xf>
    <x:xf numFmtId="49" fontId="0" fillId="0" borderId="1" applyNumberFormat="1" applyFill="1" applyBorder="1" applyAlignment="1" applyProtection="1">
      <x:protection locked="1" hidden="1"/>
    </x:xf>
    <x:xf numFmtId="0" fontId="35" fillId="0" borderId="0" applyNumberFormat="1" applyFill="1" applyBorder="0" applyAlignment="1" applyProtection="1">
      <x:protection locked="1" hidden="1"/>
    </x:xf>
    <x:xf numFmtId="49" fontId="2" fillId="0" borderId="24" applyNumberFormat="1" applyFill="1" applyBorder="1" applyAlignment="1" applyProtection="1">
      <x:protection locked="1" hidden="1"/>
    </x:xf>
    <x:xf numFmtId="49" fontId="2" fillId="0" borderId="25" applyNumberFormat="1" applyFill="1" applyBorder="1" applyAlignment="1" applyProtection="1">
      <x:protection locked="1" hidden="1"/>
    </x:xf>
    <x:xf numFmtId="49" fontId="2" fillId="0" borderId="26" applyNumberFormat="1" applyFill="1" applyBorder="1" applyAlignment="1" applyProtection="1">
      <x:protection locked="1" hidden="1"/>
    </x:xf>
    <x:xf numFmtId="14" fontId="0" fillId="0" borderId="0" applyNumberFormat="1" applyFill="1" applyBorder="0" applyAlignment="1" applyProtection="1">
      <x:protection locked="1" hidden="1"/>
    </x:xf>
    <x:xf numFmtId="1" fontId="0" fillId="0" borderId="0" applyNumberFormat="1" applyFill="1" applyBorder="0" applyAlignment="1" applyProtection="1">
      <x:protection locked="1" hidden="1"/>
    </x:xf>
    <x:xf numFmtId="168" fontId="0" fillId="0" borderId="0" applyNumberFormat="1" applyFill="1" applyBorder="0" applyAlignment="1" applyProtection="1">
      <x:protection locked="1" hidden="1"/>
    </x:xf>
    <x:xf numFmtId="166" fontId="0" fillId="0" borderId="0" applyNumberFormat="1" applyFill="1" applyBorder="0" applyAlignment="1" applyProtection="1">
      <x:protection locked="1" hidden="1"/>
    </x:xf>
    <x:xf numFmtId="166" fontId="2" fillId="0" borderId="0" applyNumberFormat="1" applyFill="1" applyBorder="0" applyAlignment="1" applyProtection="1">
      <x:protection locked="1" hidden="1"/>
    </x:xf>
    <x:xf numFmtId="2" fontId="34" fillId="0" borderId="0" applyNumberFormat="1" applyFill="1" applyBorder="0" applyAlignment="1" applyProtection="1">
      <x:protection locked="1" hidden="1"/>
    </x:xf>
    <x:xf numFmtId="0" fontId="34" fillId="0" borderId="0" applyNumberFormat="1" applyFill="1" applyBorder="0" applyAlignment="1" applyProtection="1">
      <x:protection locked="1" hidden="1"/>
    </x:xf>
    <x:xf numFmtId="167" fontId="13" fillId="0" borderId="0" applyNumberFormat="1" applyFill="1" applyBorder="0" applyAlignment="1" applyProtection="1">
      <x:protection locked="1" hidden="1"/>
    </x:xf>
    <x:xf numFmtId="49" fontId="2" fillId="0" borderId="4" applyNumberFormat="1" applyFill="1" applyBorder="1" applyAlignment="1" applyProtection="1">
      <x:protection locked="1" hidden="1"/>
    </x:xf>
    <x:xf numFmtId="0" fontId="0" fillId="0" borderId="4" applyNumberFormat="1" applyFill="1" applyBorder="1" applyAlignment="1" applyProtection="1">
      <x:protection locked="1" hidden="0"/>
    </x:xf>
    <x:xf numFmtId="49" fontId="9" fillId="3" borderId="4" applyNumberFormat="1" applyFill="0" applyBorder="1" applyAlignment="1" applyProtection="1">
      <x:protection locked="1" hidden="1"/>
    </x:xf>
    <x:xf numFmtId="49" fontId="19" fillId="0" borderId="4" applyNumberFormat="1" applyFill="1" applyBorder="1" applyAlignment="1" applyProtection="1">
      <x:protection locked="1" hidden="1"/>
    </x:xf>
    <x:xf numFmtId="49" fontId="39" fillId="0" borderId="4" applyNumberFormat="1" applyFill="1" applyBorder="1" applyAlignment="1" applyProtection="1">
      <x:protection locked="1" hidden="1"/>
    </x:xf>
    <x:xf numFmtId="0" fontId="40" fillId="0" borderId="4" applyNumberFormat="1" applyFill="1" applyBorder="1" applyAlignment="1" applyProtection="1">
      <x:protection locked="1" hidden="0"/>
    </x:xf>
    <x:xf numFmtId="166" fontId="34" fillId="0" borderId="0" applyNumberFormat="1" applyFill="1" applyBorder="0" applyAlignment="1" applyProtection="1">
      <x:protection locked="1" hidden="1"/>
    </x:xf>
    <x:xf numFmtId="49" fontId="7" fillId="0" borderId="0" applyNumberFormat="1" applyFill="1" applyBorder="0" applyAlignment="1" applyProtection="1">
      <x:protection locked="1" hidden="1"/>
    </x:xf>
    <x:xf numFmtId="49" fontId="11" fillId="0" borderId="0" applyNumberFormat="1" applyFill="1" applyBorder="0" applyAlignment="1" applyProtection="1">
      <x:protection locked="1" hidden="1"/>
    </x:xf>
    <x:xf numFmtId="1" fontId="7" fillId="0" borderId="0" applyNumberFormat="1" applyFill="1" applyBorder="0" applyAlignment="1" applyProtection="1">
      <x:protection locked="1" hidden="1"/>
    </x:xf>
    <x:xf numFmtId="1" fontId="7" fillId="0" borderId="8" applyNumberFormat="1" applyFill="1" applyBorder="1" applyAlignment="1" applyProtection="1">
      <x:protection locked="1" hidden="1"/>
    </x:xf>
    <x:xf numFmtId="49" fontId="9" fillId="0" borderId="0" applyNumberFormat="1" applyFill="1" applyBorder="0" applyAlignment="1" applyProtection="1">
      <x:protection locked="1" hidden="1"/>
    </x:xf>
    <x:xf numFmtId="49" fontId="2" fillId="0" borderId="0" applyNumberFormat="1" applyFill="1" applyBorder="0" applyAlignment="1" applyProtection="1">
      <x:protection locked="1" hidden="1"/>
    </x:xf>
    <x:xf numFmtId="1" fontId="4" fillId="0" borderId="0" applyNumberFormat="1" applyFill="1" applyBorder="0" applyAlignment="1" applyProtection="1">
      <x:protection locked="1" hidden="1"/>
    </x:xf>
    <x:xf numFmtId="2" fontId="4" fillId="0" borderId="8" applyNumberFormat="1" applyFill="1" applyBorder="1" applyAlignment="1" applyProtection="1">
      <x:protection locked="1" hidden="1"/>
    </x:xf>
    <x:xf numFmtId="0" fontId="9" fillId="0" borderId="27" applyNumberFormat="1" applyFill="1" applyBorder="1" applyAlignment="1" applyProtection="1">
      <x:protection locked="1" hidden="1"/>
    </x:xf>
    <x:xf numFmtId="0" fontId="9" fillId="0" borderId="9" applyNumberFormat="1" applyFill="1" applyBorder="1" applyAlignment="1" applyProtection="1">
      <x:protection locked="1" hidden="1"/>
    </x:xf>
    <x:xf numFmtId="0" fontId="9" fillId="0" borderId="28" applyNumberFormat="1" applyFill="1" applyBorder="1" applyAlignment="1" applyProtection="1">
      <x:protection locked="1" hidden="1"/>
    </x:xf>
    <x:xf numFmtId="0" fontId="9" fillId="0" borderId="29" applyNumberFormat="1" applyFill="1" applyBorder="1" applyAlignment="1" applyProtection="1">
      <x:protection locked="1" hidden="1"/>
    </x:xf>
    <x:xf numFmtId="0" fontId="9" fillId="0" borderId="30" applyNumberFormat="1" applyFill="1" applyBorder="1" applyAlignment="1" applyProtection="1">
      <x:protection locked="1" hidden="1"/>
    </x:xf>
    <x:xf numFmtId="0" fontId="9" fillId="0" borderId="31" applyNumberFormat="1" applyFill="1" applyBorder="1" applyAlignment="1" applyProtection="1">
      <x:protection locked="1" hidden="1"/>
    </x:xf>
    <x:xf numFmtId="14" fontId="2" fillId="0" borderId="0" applyNumberFormat="1" applyFill="1" applyBorder="0" applyAlignment="1" applyProtection="1">
      <x:protection locked="1" hidden="1"/>
    </x:xf>
    <x:xf numFmtId="168" fontId="2" fillId="0" borderId="0" applyNumberFormat="1" applyFill="1" applyBorder="0" applyAlignment="1" applyProtection="1">
      <x:protection locked="1" hidden="1"/>
    </x:xf>
    <x:xf numFmtId="0" fontId="37" fillId="0" borderId="0" applyNumberFormat="1" applyFill="1" applyBorder="0" applyAlignment="1" applyProtection="1">
      <x:protection locked="1" hidden="1"/>
    </x:xf>
    <x:xf numFmtId="166" fontId="37" fillId="0" borderId="0" applyNumberFormat="1" applyFill="1" applyBorder="0" applyAlignment="1" applyProtection="1">
      <x:protection locked="1" hidden="1"/>
    </x:xf>
    <x:xf numFmtId="2" fontId="37" fillId="0" borderId="0" applyNumberFormat="1" applyFill="1" applyBorder="0" applyAlignment="1" applyProtection="1">
      <x:protection locked="1" hidden="1"/>
    </x:xf>
    <x:xf numFmtId="2" fontId="2" fillId="0" borderId="8" applyNumberFormat="1" applyFill="1" applyBorder="1" applyAlignment="1" applyProtection="1">
      <x:protection locked="1" hidden="1"/>
    </x:xf>
    <x:xf numFmtId="49" fontId="9" fillId="0" borderId="5" applyNumberFormat="1" applyFill="1" applyBorder="1" applyAlignment="1" applyProtection="1">
      <x:protection locked="1" hidden="1"/>
    </x:xf>
    <x:xf numFmtId="0" fontId="32" fillId="0" borderId="0" applyNumberFormat="1" applyFill="1" applyBorder="0" applyAlignment="1" applyProtection="1">
      <x:protection locked="1" hidden="1"/>
    </x:xf>
    <x:xf numFmtId="0" fontId="2" fillId="0" borderId="0" applyNumberFormat="1" applyFill="1" applyBorder="0" applyAlignment="1" applyProtection="1">
      <x:protection locked="1" hidden="0"/>
    </x:xf>
    <x:xf numFmtId="49" fontId="9" fillId="0" borderId="21" applyNumberFormat="1" applyFill="1" applyBorder="1" applyAlignment="1" applyProtection="1">
      <x:protection locked="1" hidden="1"/>
    </x:xf>
    <x:xf numFmtId="49" fontId="2" fillId="0" borderId="5" applyNumberFormat="1" applyFill="1" applyBorder="1" applyAlignment="1" applyProtection="1">
      <x:protection locked="1" hidden="1"/>
    </x:xf>
    <x:xf numFmtId="49" fontId="2" fillId="0" borderId="8" applyNumberFormat="1" applyFill="1" applyBorder="1" applyAlignment="1" applyProtection="1">
      <x:protection locked="1" hidden="1"/>
    </x:xf>
    <x:xf numFmtId="49" fontId="9" fillId="0" borderId="6" applyNumberFormat="1" applyFill="1" applyBorder="1" applyAlignment="1" applyProtection="1">
      <x:protection locked="1" hidden="1"/>
    </x:xf>
    <x:xf numFmtId="49" fontId="9" fillId="0" borderId="7" applyNumberFormat="1" applyFill="1" applyBorder="1" applyAlignment="1" applyProtection="1">
      <x:protection locked="1" hidden="1"/>
    </x:xf>
    <x:xf numFmtId="49" fontId="9" fillId="0" borderId="22" applyNumberFormat="1" applyFill="1" applyBorder="1" applyAlignment="1" applyProtection="1">
      <x:protection locked="1" hidden="1"/>
    </x:xf>
    <x:xf numFmtId="49" fontId="2" fillId="0" borderId="6" applyNumberFormat="1" applyFill="1" applyBorder="1" applyAlignment="1" applyProtection="1">
      <x:protection locked="1" hidden="1"/>
    </x:xf>
    <x:xf numFmtId="49" fontId="2" fillId="0" borderId="7" applyNumberFormat="1" applyFill="1" applyBorder="1" applyAlignment="1" applyProtection="1">
      <x:protection locked="1" hidden="1"/>
    </x:xf>
    <x:xf numFmtId="49" fontId="2" fillId="0" borderId="23" applyNumberFormat="1" applyFill="1" applyBorder="1" applyAlignment="1" applyProtection="1">
      <x:protection locked="1" hidden="1"/>
    </x:xf>
    <x:xf numFmtId="49" fontId="9" fillId="0" borderId="10" applyNumberFormat="1" applyFill="1" applyBorder="1" applyAlignment="1" applyProtection="1">
      <x:protection locked="1" hidden="1"/>
    </x:xf>
    <x:xf numFmtId="4" fontId="9" fillId="0" borderId="11" applyNumberFormat="1" applyFill="1" applyBorder="1" applyAlignment="1" applyProtection="1">
      <x:protection locked="1" hidden="1"/>
    </x:xf>
    <x:xf numFmtId="4" fontId="14" fillId="0" borderId="12" applyNumberFormat="1" applyFill="1" applyBorder="1" applyAlignment="1" applyProtection="1">
      <x:protection locked="1" hidden="1"/>
    </x:xf>
    <x:xf numFmtId="9" fontId="22" fillId="6" borderId="27" applyNumberFormat="1" applyFill="0" applyBorder="1" applyAlignment="1" applyProtection="1">
      <x:protection locked="0" hidden="0"/>
    </x:xf>
    <x:xf numFmtId="9" fontId="22" fillId="6" borderId="9" applyNumberFormat="1" applyFill="0" applyBorder="1" applyAlignment="1" applyProtection="1">
      <x:protection locked="0" hidden="0"/>
    </x:xf>
    <x:xf numFmtId="9" fontId="22" fillId="6" borderId="28" applyNumberFormat="1" applyFill="0" applyBorder="1" applyAlignment="1" applyProtection="1">
      <x:protection locked="0" hidden="0"/>
    </x:xf>
    <x:xf numFmtId="9" fontId="22" fillId="7" borderId="9" applyNumberFormat="1" applyFill="0" applyBorder="1" applyAlignment="1" applyProtection="1">
      <x:protection locked="0" hidden="0"/>
    </x:xf>
    <x:xf numFmtId="165" fontId="22" fillId="0" borderId="27" applyNumberFormat="1" applyFill="1" applyBorder="1" applyAlignment="1" applyProtection="1">
      <x:protection locked="1" hidden="1"/>
    </x:xf>
    <x:xf numFmtId="165" fontId="22" fillId="0" borderId="9" applyNumberFormat="1" applyFill="1" applyBorder="1" applyAlignment="1" applyProtection="1">
      <x:protection locked="1" hidden="1"/>
    </x:xf>
    <x:xf numFmtId="165" fontId="22" fillId="0" borderId="28" applyNumberFormat="1" applyFill="1" applyBorder="1" applyAlignment="1" applyProtection="1">
      <x:protection locked="1" hidden="1"/>
    </x:xf>
    <x:xf numFmtId="49" fontId="9" fillId="0" borderId="13" applyNumberFormat="1" applyFill="1" applyBorder="1" applyAlignment="1" applyProtection="1">
      <x:protection locked="1" hidden="1"/>
    </x:xf>
    <x:xf numFmtId="3" fontId="9" fillId="0" borderId="14" applyNumberFormat="1" applyFill="1" applyBorder="1" applyAlignment="1" applyProtection="1">
      <x:protection locked="1" hidden="1"/>
    </x:xf>
    <x:xf numFmtId="3" fontId="14" fillId="0" borderId="15" applyNumberFormat="1" applyFill="1" applyBorder="1" applyAlignment="1" applyProtection="1">
      <x:protection locked="1" hidden="1"/>
    </x:xf>
    <x:xf numFmtId="9" fontId="22" fillId="6" borderId="6" applyNumberFormat="1" applyFill="0" applyBorder="1" applyAlignment="1" applyProtection="1">
      <x:protection locked="0" hidden="0"/>
    </x:xf>
    <x:xf numFmtId="9" fontId="22" fillId="6" borderId="7" applyNumberFormat="1" applyFill="0" applyBorder="1" applyAlignment="1" applyProtection="1">
      <x:protection locked="0" hidden="0"/>
    </x:xf>
    <x:xf numFmtId="9" fontId="22" fillId="6" borderId="23" applyNumberFormat="1" applyFill="0" applyBorder="1" applyAlignment="1" applyProtection="1">
      <x:protection locked="0" hidden="0"/>
    </x:xf>
    <x:xf numFmtId="9" fontId="22" fillId="7" borderId="7" applyNumberFormat="1" applyFill="0" applyBorder="1" applyAlignment="1" applyProtection="1">
      <x:protection locked="0" hidden="0"/>
    </x:xf>
    <x:xf numFmtId="165" fontId="22" fillId="0" borderId="6" applyNumberFormat="1" applyFill="1" applyBorder="1" applyAlignment="1" applyProtection="1">
      <x:protection locked="1" hidden="1"/>
    </x:xf>
    <x:xf numFmtId="165" fontId="22" fillId="0" borderId="7" applyNumberFormat="1" applyFill="1" applyBorder="1" applyAlignment="1" applyProtection="1">
      <x:protection locked="1" hidden="1"/>
    </x:xf>
    <x:xf numFmtId="165" fontId="22" fillId="0" borderId="23" applyNumberFormat="1" applyFill="1" applyBorder="1" applyAlignment="1" applyProtection="1">
      <x:protection locked="1" hidden="1"/>
    </x:xf>
    <x:xf numFmtId="0" fontId="7" fillId="5" borderId="5" applyNumberFormat="1" applyFill="0" applyBorder="1" applyAlignment="1" applyProtection="1">
      <x:protection locked="1" hidden="1"/>
    </x:xf>
    <x:xf numFmtId="0" fontId="7" fillId="5" borderId="0" applyNumberFormat="1" applyFill="0" applyBorder="0" applyAlignment="1" applyProtection="1">
      <x:protection locked="1" hidden="1"/>
    </x:xf>
    <x:xf numFmtId="0" fontId="7" fillId="5" borderId="8" applyNumberFormat="1" applyFill="0" applyBorder="1" applyAlignment="1" applyProtection="1">
      <x:protection locked="1" hidden="1"/>
    </x:xf>
    <x:xf numFmtId="49" fontId="9" fillId="0" borderId="16" applyNumberFormat="1" applyFill="1" applyBorder="1" applyAlignment="1" applyProtection="1">
      <x:protection locked="1" hidden="1"/>
    </x:xf>
    <x:xf numFmtId="164" fontId="9" fillId="0" borderId="17" applyNumberFormat="1" applyFill="1" applyBorder="1" applyAlignment="1" applyProtection="1">
      <x:protection locked="1" hidden="1"/>
    </x:xf>
    <x:xf numFmtId="164" fontId="14" fillId="0" borderId="18" applyNumberFormat="1" applyFill="1" applyBorder="1" applyAlignment="1" applyProtection="1">
      <x:protection locked="1" hidden="1"/>
    </x:xf>
    <x:xf numFmtId="0" fontId="7" fillId="5" borderId="6" applyNumberFormat="1" applyFill="0" applyBorder="1" applyAlignment="1" applyProtection="1">
      <x:protection locked="1" hidden="1"/>
    </x:xf>
    <x:xf numFmtId="0" fontId="7" fillId="5" borderId="7" applyNumberFormat="1" applyFill="0" applyBorder="1" applyAlignment="1" applyProtection="1">
      <x:protection locked="1" hidden="1"/>
    </x:xf>
    <x:xf numFmtId="0" fontId="7" fillId="5" borderId="23" applyNumberFormat="1" applyFill="0" applyBorder="1" applyAlignment="1" applyProtection="1">
      <x:protection locked="1" hidden="1"/>
    </x:xf>
    <x:xf numFmtId="49" fontId="2" fillId="0" borderId="2" quotePrefix="1" applyNumberFormat="1" applyFill="1" applyBorder="1" applyAlignment="1" applyProtection="1">
      <x:protection locked="1" hidden="1"/>
    </x:xf>
    <x:xf numFmtId="1" fontId="2" fillId="3" borderId="20" applyNumberFormat="1" applyFill="0" applyBorder="1" applyAlignment="1" applyProtection="1">
      <x:protection locked="0" hidden="0"/>
    </x:xf>
    <x:xf numFmtId="2" fontId="2" fillId="0" borderId="2" quotePrefix="1" applyNumberFormat="1" applyFill="1" applyBorder="1" applyAlignment="1" applyProtection="1">
      <x:protection locked="1" hidden="1"/>
    </x:xf>
    <x:xf numFmtId="49" fontId="2" fillId="8" borderId="2" quotePrefix="1" applyNumberFormat="1" applyFill="0" applyBorder="1" applyAlignment="1" applyProtection="1">
      <x:protection locked="1" hidden="1"/>
    </x:xf>
    <x:xf numFmtId="3" fontId="2" fillId="0" borderId="20" applyNumberFormat="1" applyFill="1" applyBorder="1" applyAlignment="1" applyProtection="1">
      <x:protection locked="1" hidden="0"/>
    </x:xf>
    <x:xf numFmtId="3" fontId="38" fillId="0" borderId="2" applyNumberFormat="1" applyFill="1" applyBorder="1" applyAlignment="1" applyProtection="1">
      <x:protection locked="1" hidden="1"/>
    </x:xf>
    <x:xf numFmtId="49" fontId="2" fillId="0" borderId="2" applyNumberFormat="1" applyFill="1" applyBorder="1" applyAlignment="1" applyProtection="1">
      <x:protection locked="1" hidden="1"/>
    </x:xf>
    <x:xf numFmtId="1" fontId="2" fillId="0" borderId="2" applyNumberFormat="1" applyFill="1" applyBorder="1" applyAlignment="1" applyProtection="1">
      <x:protection locked="1" hidden="1"/>
    </x:xf>
    <x:xf numFmtId="14" fontId="2" fillId="0" borderId="2" quotePrefix="1" applyNumberFormat="1" applyFill="1" applyBorder="1" applyAlignment="1" applyProtection="1">
      <x:protection locked="1" hidden="1"/>
    </x:xf>
    <x:xf numFmtId="1" fontId="2" fillId="0" borderId="2" quotePrefix="1" applyNumberFormat="1" applyFill="1" applyBorder="1" applyAlignment="1" applyProtection="1">
      <x:protection locked="1" hidden="1"/>
    </x:xf>
    <x:xf numFmtId="168" fontId="2" fillId="0" borderId="2" quotePrefix="1" applyNumberFormat="1" applyFill="1" applyBorder="1" applyAlignment="1" applyProtection="1">
      <x:protection locked="1" hidden="1"/>
    </x:xf>
    <x:xf numFmtId="49" fontId="2" fillId="4" borderId="2" applyNumberFormat="1" applyFill="0" applyBorder="1" applyAlignment="1" applyProtection="1">
      <x:protection locked="1" hidden="1"/>
    </x:xf>
    <x:xf numFmtId="49" fontId="30" fillId="4" borderId="2" applyNumberFormat="1" applyFill="0" applyBorder="1" applyAlignment="1" applyProtection="1">
      <x:protection locked="1" hidden="1"/>
    </x:xf>
    <x:xf numFmtId="3" fontId="36" fillId="0" borderId="2" applyNumberFormat="1" applyFill="1" applyBorder="1" applyAlignment="1" applyProtection="1">
      <x:protection locked="1" hidden="1"/>
    </x:xf>
    <x:xf numFmtId="49" fontId="2" fillId="8" borderId="2" applyNumberFormat="1" applyFill="0" applyBorder="1" applyAlignment="1" applyProtection="1">
      <x:protection locked="1" hidden="1"/>
    </x:xf>
    <x:xf numFmtId="166" fontId="2" fillId="0" borderId="2" applyNumberFormat="1" applyFill="1" applyBorder="1" applyAlignment="1" applyProtection="1">
      <x:protection locked="1" hidden="1"/>
    </x:xf>
    <x:xf numFmtId="3" fontId="30" fillId="4" borderId="2" applyNumberFormat="1" applyFill="0" applyBorder="1" applyAlignment="1" applyProtection="1">
      <x:protection locked="1" hidden="1"/>
    </x:xf>
    <x:xf numFmtId="3" fontId="2" fillId="0" borderId="2" applyNumberFormat="1" applyFill="1" applyBorder="1" applyAlignment="1" applyProtection="1">
      <x:protection locked="1" hidden="1"/>
    </x:xf>
    <x:xf numFmtId="49" fontId="36" fillId="0" borderId="2" applyNumberFormat="1" applyFill="1" applyBorder="1" applyAlignment="1" applyProtection="1">
      <x:protection locked="1" hidden="1"/>
    </x:xf>
    <x:xf numFmtId="170" fontId="30" fillId="4" borderId="2" applyNumberFormat="1" applyFill="0" applyBorder="1" applyAlignment="1" applyProtection="1">
      <x:protection locked="1" hidden="1"/>
    </x:xf>
    <x:xf numFmtId="3" fontId="0" fillId="0" borderId="19" applyNumberFormat="1" applyFill="1" applyBorder="1" applyAlignment="1" applyProtection="1">
      <x:protection locked="1" hidden="0"/>
    </x:xf>
    <x:xf numFmtId="0" fontId="41" fillId="0" borderId="4" applyNumberFormat="1" applyFill="1" applyBorder="1" applyAlignment="1" applyProtection="1">
      <x:protection locked="1" hidden="0"/>
    </x:xf>
    <x:xf numFmtId="1" fontId="2" fillId="9" borderId="19" applyNumberFormat="1" applyFill="0" applyBorder="1" applyAlignment="1" applyProtection="1">
      <x:protection locked="0" hidden="0"/>
    </x:xf>
    <x:xf numFmtId="4" fontId="2" fillId="0" borderId="19" applyNumberFormat="1" applyFill="1" applyBorder="1" applyAlignment="1" applyProtection="1">
      <x:protection locked="1" hidden="0"/>
    </x:xf>
    <x:xf numFmtId="3" fontId="2" fillId="0" borderId="19" applyNumberFormat="1" applyFill="1" applyBorder="1" applyAlignment="1" applyProtection="1">
      <x:protection locked="1" hidden="0"/>
    </x:xf>
    <x:xf numFmtId="3" fontId="0" fillId="0" borderId="4" applyNumberFormat="1" applyFill="1" applyBorder="1" applyAlignment="1" applyProtection="1">
      <x:protection locked="1" hidden="0"/>
    </x:xf>
    <x:xf numFmtId="3" fontId="2" fillId="0" borderId="4" applyNumberFormat="1" applyFill="1" applyBorder="1" applyAlignment="1" applyProtection="1">
      <x:protection locked="1" hidden="0"/>
    </x:xf>
    <x:xf numFmtId="169" fontId="0" fillId="0" borderId="4" applyNumberFormat="1" applyFill="1" applyBorder="1" applyAlignment="1" applyProtection="1">
      <x:protection locked="1" hidden="0"/>
    </x:xf>
    <x:xf numFmtId="1" fontId="0" fillId="0" borderId="4" quotePrefix="1" applyNumberFormat="1" applyFill="1" applyBorder="1" applyAlignment="1" applyProtection="1">
      <x:protection locked="1" hidden="0"/>
    </x:xf>
    <x:xf numFmtId="4" fontId="0" fillId="0" borderId="4" applyNumberFormat="1" applyFill="1" applyBorder="1" applyAlignment="1" applyProtection="1">
      <x:protection locked="1" hidden="0"/>
    </x:xf>
    <x:xf numFmtId="49" fontId="0" fillId="0" borderId="4" quotePrefix="1" applyNumberFormat="1" applyFill="1" applyBorder="1" applyAlignment="1" applyProtection="1">
      <x:protection locked="1" hidden="0"/>
    </x:xf>
    <x:xf numFmtId="3" fontId="36" fillId="0" borderId="19" applyNumberFormat="1" applyFill="1" applyBorder="1" applyAlignment="1" applyProtection="1">
      <x:protection locked="1" hidden="0"/>
    </x:xf>
    <x:xf numFmtId="1" fontId="36" fillId="0" borderId="19" applyNumberFormat="1" applyFill="1" applyBorder="1" applyAlignment="1" applyProtection="1">
      <x:protection locked="0" hidden="0"/>
    </x:xf>
    <x:xf numFmtId="49" fontId="29" fillId="0" borderId="4" applyNumberFormat="1" applyFill="1" applyBorder="1" applyAlignment="1" applyProtection="1">
      <x:protection locked="1" hidden="0"/>
    </x:xf>
    <x:xf numFmtId="3" fontId="36" fillId="0" borderId="4" applyNumberFormat="1" applyFill="1" applyBorder="1" applyAlignment="1" applyProtection="1">
      <x:protection locked="1" hidden="0"/>
    </x:xf>
    <x:xf numFmtId="3" fontId="30" fillId="0" borderId="19" applyNumberFormat="1" applyFill="1" applyBorder="1" applyAlignment="1" applyProtection="1">
      <x:protection locked="1" hidden="0"/>
    </x:xf>
    <x:xf numFmtId="3" fontId="0" fillId="0" borderId="4" quotePrefix="1" applyNumberFormat="1" applyFill="1" applyBorder="1" applyAlignment="1" applyProtection="1">
      <x:protection locked="1" hidden="0"/>
    </x:xf>
    <x:xf numFmtId="169" fontId="31" fillId="0" borderId="4" applyNumberFormat="1" applyFill="1" applyBorder="1" applyAlignment="1" applyProtection="1">
      <x:protection locked="1" hidden="0"/>
    </x:xf>
    <x:xf numFmtId="0" fontId="41" fillId="0" borderId="19" applyNumberFormat="1" applyFill="1" applyBorder="1" applyAlignment="1" applyProtection="1">
      <x:protection locked="1" hidden="0"/>
    </x:xf>
    <x:xf numFmtId="0" fontId="26" fillId="0" borderId="0" applyNumberFormat="1" applyFill="1" applyBorder="0" applyAlignment="1" applyProtection="1">
      <x:protection locked="1" hidden="0"/>
    </x:xf>
    <x:xf numFmtId="0" fontId="15" fillId="0" borderId="0" applyNumberFormat="1" applyFill="1" applyBorder="0" applyAlignment="1" applyProtection="1">
      <x:protection locked="1" hidden="0"/>
    </x:xf>
    <x:xf numFmtId="0" fontId="16" fillId="0" borderId="0" applyNumberFormat="1" applyFill="1" applyBorder="0" applyAlignment="1" applyProtection="1">
      <x:protection locked="1" hidden="0"/>
    </x:xf>
    <x:xf numFmtId="0" fontId="17" fillId="0" borderId="0" applyNumberFormat="1" applyFill="1" applyBorder="0" applyAlignment="1" applyProtection="1">
      <x:protection locked="1" hidden="0"/>
    </x:xf>
    <x:xf numFmtId="0" fontId="18" fillId="0" borderId="0" applyNumberFormat="1" applyFill="1" applyBorder="0" applyAlignment="1" applyProtection="1">
      <x:protection locked="1" hidden="0"/>
    </x:xf>
    <x:xf numFmtId="0" fontId="28" fillId="0" borderId="0" applyNumberFormat="1" applyFill="1" applyBorder="0" applyAlignment="1" applyProtection="1">
      <x:protection locked="1" hidden="0"/>
    </x:xf>
    <x:xf numFmtId="0" fontId="27" fillId="0" borderId="0" applyNumberFormat="1" applyFill="1" applyBorder="0" applyAlignment="1" applyProtection="1">
      <x:protection locked="1" hidden="0"/>
    </x:xf>
    <x:xf numFmtId="0" fontId="25" fillId="0" borderId="0" applyNumberFormat="1" applyFill="1" applyBorder="0" applyAlignment="1" applyProtection="1">
      <x:protection locked="1" hidden="0"/>
    </x:xf>
    <x:xf numFmtId="0" fontId="17" fillId="2" borderId="0" applyNumberFormat="1" applyFill="0" applyBorder="0" applyAlignment="1" applyProtection="1">
      <x:protection locked="1" hidden="0"/>
    </x:xf>
    <x:xf numFmtId="0" fontId="0" fillId="2" borderId="0" applyNumberFormat="1" applyFill="0" applyBorder="0" applyAlignment="1" applyProtection="1">
      <x:protection locked="1" hidden="0"/>
    </x:xf>
    <x:xf numFmtId="0" fontId="19" fillId="0" borderId="0" applyNumberFormat="1" applyFill="1" applyBorder="0" applyAlignment="1" applyProtection="1">
      <x:protection locked="1" hidden="0"/>
    </x:xf>
    <x:xf numFmtId="0" fontId="20" fillId="0" borderId="0" applyNumberFormat="1" applyFill="1" applyBorder="0" applyAlignment="1" applyProtection="1">
      <x:protection locked="1" hidden="0"/>
    </x:xf>
  </x:cellStyleXfs>
  <x:cellXfs count="319">
    <x:xf numFmtId="0" fontId="0" fillId="0" borderId="0" xfId="0"/>
    <x:xf numFmtId="49" fontId="3" fillId="0" borderId="0" xfId="0" applyNumberFormat="1" applyFont="1" applyFill="1" applyBorder="1" applyAlignment="1" applyProtection="1">
      <x:alignment horizontal="left"/>
      <x:protection hidden="1"/>
    </x:xf>
    <x:xf numFmtId="49" fontId="3" fillId="0" borderId="0" xfId="0" applyNumberFormat="1" applyFont="1" applyFill="1" applyBorder="1" applyAlignment="1" applyProtection="1">
      <x:alignment horizontal="center"/>
      <x:protection hidden="1"/>
    </x:xf>
    <x:xf numFmtId="0" fontId="3" fillId="0" borderId="0" xfId="0" applyFont="1" applyFill="1" applyProtection="1">
      <x:protection hidden="1"/>
    </x:xf>
    <x:xf numFmtId="49" fontId="10" fillId="0" borderId="0" xfId="0" applyNumberFormat="1" applyFont="1" applyFill="1" applyBorder="1" applyAlignment="1" applyProtection="1">
      <x:alignment horizontal="left"/>
      <x:protection hidden="1"/>
    </x:xf>
    <x:xf numFmtId="49" fontId="11" fillId="0" borderId="0" xfId="1" applyNumberFormat="1" applyFont="1" applyFill="1" applyBorder="1" applyAlignment="1" applyProtection="1">
      <x:protection hidden="1"/>
    </x:xf>
    <x:xf numFmtId="49" fontId="10" fillId="0" borderId="0" xfId="0" applyNumberFormat="1" applyFont="1" applyFill="1" applyBorder="1" applyAlignment="1" applyProtection="1">
      <x:alignment vertical="top"/>
      <x:protection hidden="1"/>
    </x:xf>
    <x:xf numFmtId="49" fontId="9" fillId="0" borderId="0" xfId="0" applyNumberFormat="1" applyFont="1" applyFill="1" applyBorder="1" applyAlignment="1" applyProtection="1">
      <x:alignment horizontal="left"/>
      <x:protection hidden="1"/>
    </x:xf>
    <x:xf numFmtId="0" fontId="15" fillId="0" borderId="0" xfId="0" applyFont="1"/>
    <x:xf numFmtId="0" fontId="16" fillId="0" borderId="0" xfId="0" applyFont="1"/>
    <x:xf numFmtId="0" fontId="17" fillId="0" borderId="0" xfId="0" applyFont="1"/>
    <x:xf numFmtId="0" fontId="18" fillId="0" borderId="0" xfId="0" applyFont="1"/>
    <x:xf numFmtId="0" fontId="17" fillId="2" borderId="0" xfId="0" applyFont="1" applyFill="1"/>
    <x:xf numFmtId="0" fontId="0" fillId="2" borderId="0" xfId="0" applyFill="1"/>
    <x:xf numFmtId="0" fontId="19" fillId="0" borderId="0" xfId="0" applyFont="1"/>
    <x:xf numFmtId="0" fontId="20" fillId="0" borderId="0" xfId="0" applyFont="1"/>
    <x:xf numFmtId="49" fontId="3" fillId="0" borderId="1" xfId="0" applyNumberFormat="1" applyFont="1" applyFill="1" applyBorder="1" applyAlignment="1" applyProtection="1">
      <x:alignment horizontal="left"/>
      <x:protection hidden="1"/>
    </x:xf>
    <x:xf numFmtId="49" fontId="3" fillId="0" borderId="1" xfId="0" applyNumberFormat="1" applyFont="1" applyFill="1" applyBorder="1" applyAlignment="1" applyProtection="1">
      <x:protection hidden="1"/>
    </x:xf>
    <x:xf numFmtId="49" fontId="3" fillId="0" borderId="0" xfId="0" applyNumberFormat="1" applyFont="1" applyFill="1" applyBorder="1" applyAlignment="1" applyProtection="1">
      <x:protection hidden="1"/>
    </x:xf>
    <x:xf numFmtId="1" fontId="3" fillId="0" borderId="0" xfId="0" applyNumberFormat="1" applyFont="1" applyFill="1" applyBorder="1" applyAlignment="1" applyProtection="1">
      <x:alignment horizontal="center"/>
      <x:protection hidden="1"/>
    </x:xf>
    <x:xf numFmtId="49" fontId="6" fillId="0" borderId="0" xfId="0" applyNumberFormat="1" applyFont="1" applyFill="1" applyBorder="1" applyAlignment="1" applyProtection="1">
      <x:alignment horizontal="right"/>
      <x:protection hidden="1"/>
    </x:xf>
    <x:xf numFmtId="49" fontId="2" fillId="0" borderId="2" xfId="0" quotePrefix="1" applyNumberFormat="1" applyFont="1" applyFill="1" applyBorder="1" applyAlignment="1" applyProtection="1">
      <x:alignment horizontal="center" vertical="center" wrapText="1"/>
      <x:protection hidden="1"/>
    </x:xf>
    <x:xf numFmtId="49" fontId="2" fillId="0" borderId="2" xfId="0" applyNumberFormat="1" applyFont="1" applyFill="1" applyBorder="1" applyAlignment="1" applyProtection="1">
      <x:alignment horizontal="center" vertical="center" wrapText="1"/>
      <x:protection hidden="1"/>
    </x:xf>
    <x:xf numFmtId="49" fontId="3" fillId="0" borderId="3" xfId="0" applyNumberFormat="1" applyFont="1" applyFill="1" applyBorder="1" applyAlignment="1" applyProtection="1">
      <x:alignment horizontal="left"/>
    </x:xf>
    <x:xf numFmtId="49" fontId="3" fillId="0" borderId="4" xfId="0" applyNumberFormat="1" applyFont="1" applyFill="1" applyBorder="1" applyAlignment="1" applyProtection="1">
      <x:alignment horizontal="left"/>
    </x:xf>
    <x:xf numFmtId="49" fontId="3" fillId="0" borderId="4" xfId="0" applyNumberFormat="1" applyFont="1" applyFill="1" applyBorder="1" applyAlignment="1" applyProtection="1">
      <x:alignment horizontal="center"/>
    </x:xf>
    <x:xf numFmtId="166" fontId="3" fillId="0" borderId="4" xfId="0" applyNumberFormat="1" applyFont="1" applyFill="1" applyBorder="1" applyAlignment="1" applyProtection="1">
      <x:alignment horizontal="center"/>
    </x:xf>
    <x:xf numFmtId="0" fontId="3" fillId="0" borderId="0" xfId="0" applyFont="1" applyFill="1" applyProtection="1"/>
    <x:xf numFmtId="1" fontId="3" fillId="0" borderId="4" xfId="0" applyNumberFormat="1" applyFont="1" applyFill="1" applyBorder="1" applyAlignment="1" applyProtection="1">
      <x:alignment horizontal="center"/>
    </x:xf>
    <x:xf numFmtId="49" fontId="9" fillId="0" borderId="5" xfId="0" applyNumberFormat="1" applyFont="1" applyFill="1" applyBorder="1" applyAlignment="1" applyProtection="1">
      <x:alignment vertical="center" wrapText="1"/>
      <x:protection hidden="1"/>
    </x:xf>
    <x:xf numFmtId="49" fontId="9" fillId="0" borderId="6" xfId="0" applyNumberFormat="1" applyFont="1" applyFill="1" applyBorder="1" applyAlignment="1" applyProtection="1">
      <x:alignment vertical="center" wrapText="1"/>
      <x:protection hidden="1"/>
    </x:xf>
    <x:xf numFmtId="49" fontId="9" fillId="0" borderId="7" xfId="0" applyNumberFormat="1" applyFont="1" applyFill="1" applyBorder="1" applyAlignment="1" applyProtection="1">
      <x:alignment vertical="center" wrapText="1"/>
      <x:protection hidden="1"/>
    </x:xf>
    <x:xf numFmtId="49" fontId="3" fillId="0" borderId="0" xfId="0" applyNumberFormat="1" applyFont="1" applyFill="1" applyProtection="1">
      <x:protection hidden="1"/>
    </x:xf>
    <x:xf numFmtId="1" fontId="1" fillId="0" borderId="0" xfId="0" applyNumberFormat="1" applyFont="1" applyFill="1" applyBorder="1" applyAlignment="1" applyProtection="1">
      <x:alignment horizontal="left"/>
      <x:protection hidden="1"/>
    </x:xf>
    <x:xf numFmtId="1" fontId="2" fillId="0" borderId="0" xfId="0" applyNumberFormat="1" applyFont="1" applyFill="1" applyBorder="1" applyAlignment="1" applyProtection="1">
      <x:alignment horizontal="center"/>
      <x:protection hidden="1"/>
    </x:xf>
    <x:xf numFmtId="1" fontId="2" fillId="0" borderId="0" xfId="0" applyNumberFormat="1" applyFont="1" applyFill="1" applyBorder="1" applyAlignment="1" applyProtection="1">
      <x:alignment horizontal="left"/>
      <x:protection hidden="1"/>
    </x:xf>
    <x:xf numFmtId="1" fontId="4" fillId="0" borderId="0" xfId="0" applyNumberFormat="1" applyFont="1" applyFill="1" applyBorder="1" applyAlignment="1" applyProtection="1">
      <x:alignment vertical="center"/>
      <x:protection hidden="1"/>
    </x:xf>
    <x:xf numFmtId="1" fontId="4" fillId="0" borderId="0" xfId="0" applyNumberFormat="1" applyFont="1" applyFill="1" applyBorder="1" applyAlignment="1" applyProtection="1">
      <x:alignment horizontal="center" vertical="center"/>
      <x:protection hidden="1"/>
    </x:xf>
    <x:xf numFmtId="1" fontId="2" fillId="0" borderId="2" xfId="0" applyNumberFormat="1" applyFont="1" applyFill="1" applyBorder="1" applyAlignment="1" applyProtection="1">
      <x:alignment horizontal="center" vertical="center" wrapText="1"/>
      <x:protection hidden="1"/>
    </x:xf>
    <x:xf numFmtId="2" fontId="3" fillId="0" borderId="0" xfId="0" applyNumberFormat="1" applyFont="1" applyFill="1" applyBorder="1" applyAlignment="1" applyProtection="1">
      <x:alignment horizontal="right"/>
      <x:protection hidden="1"/>
    </x:xf>
    <x:xf numFmtId="2" fontId="4" fillId="0" borderId="8" xfId="0" applyNumberFormat="1" applyFont="1" applyFill="1" applyBorder="1" applyAlignment="1" applyProtection="1">
      <x:alignment vertical="center"/>
      <x:protection hidden="1"/>
    </x:xf>
    <x:xf numFmtId="2" fontId="4" fillId="0" borderId="8" xfId="0" applyNumberFormat="1" applyFont="1" applyFill="1" applyBorder="1" applyAlignment="1" applyProtection="1">
      <x:alignment horizontal="center" vertical="center"/>
      <x:protection hidden="1"/>
    </x:xf>
    <x:xf numFmtId="2" fontId="3" fillId="0" borderId="3" xfId="0" applyNumberFormat="1" applyFont="1" applyFill="1" applyBorder="1" applyAlignment="1" applyProtection="1">
      <x:alignment horizontal="right" indent="1"/>
    </x:xf>
    <x:xf numFmtId="0" fontId="34" fillId="0" borderId="0" xfId="0" applyFont="1" applyFill="1" applyProtection="1">
      <x:protection hidden="1"/>
    </x:xf>
    <x:xf numFmtId="0" fontId="34" fillId="0" borderId="0" xfId="0" applyFont="1" applyFill="1" applyProtection="1"/>
    <x:xf numFmtId="2" fontId="34" fillId="0" borderId="0" xfId="0" applyNumberFormat="1" applyFont="1" applyFill="1" applyProtection="1">
      <x:protection hidden="1"/>
    </x:xf>
    <x:xf numFmtId="2" fontId="34" fillId="0" borderId="0" xfId="0" applyNumberFormat="1" applyFont="1" applyFill="1" applyProtection="1"/>
    <x:xf numFmtId="1" fontId="10" fillId="0" borderId="8" xfId="0" applyNumberFormat="1" applyFont="1" applyFill="1" applyBorder="1" applyAlignment="1" applyProtection="1">
      <x:alignment vertical="top"/>
      <x:protection hidden="1"/>
    </x:xf>
    <x:xf numFmtId="49" fontId="3" fillId="0" borderId="0" xfId="0" applyNumberFormat="1" applyFont="1" applyFill="1" applyBorder="1" applyProtection="1">
      <x:protection hidden="1"/>
    </x:xf>
    <x:xf numFmtId="1" fontId="3" fillId="0" borderId="0" xfId="0" applyNumberFormat="1" applyFont="1" applyFill="1" applyProtection="1">
      <x:protection hidden="1"/>
    </x:xf>
    <x:xf numFmtId="1" fontId="3" fillId="0" borderId="0" xfId="0" applyNumberFormat="1" applyFont="1" applyFill="1" applyBorder="1" applyAlignment="1" applyProtection="1">
      <x:alignment horizontal="right"/>
      <x:protection hidden="1"/>
    </x:xf>
    <x:xf numFmtId="1" fontId="2" fillId="0" borderId="2" xfId="0" quotePrefix="1" applyNumberFormat="1" applyFont="1" applyFill="1" applyBorder="1" applyAlignment="1" applyProtection="1">
      <x:alignment horizontal="center" vertical="center" wrapText="1"/>
      <x:protection hidden="1"/>
    </x:xf>
    <x:xf numFmtId="1" fontId="3" fillId="0" borderId="4" xfId="0" applyNumberFormat="1" applyFont="1" applyFill="1" applyBorder="1" applyAlignment="1" applyProtection="1">
      <x:alignment horizontal="left"/>
    </x:xf>
    <x:xf numFmtId="168" fontId="3" fillId="0" borderId="0" xfId="0" applyNumberFormat="1" applyFont="1" applyFill="1" applyProtection="1">
      <x:protection hidden="1"/>
    </x:xf>
    <x:xf numFmtId="168" fontId="3" fillId="0" borderId="0" xfId="0" applyNumberFormat="1" applyFont="1" applyFill="1" applyBorder="1" applyAlignment="1" applyProtection="1">
      <x:alignment horizontal="left"/>
      <x:protection hidden="1"/>
    </x:xf>
    <x:xf numFmtId="168" fontId="2" fillId="0" borderId="2" xfId="0" quotePrefix="1" applyNumberFormat="1" applyFont="1" applyFill="1" applyBorder="1" applyAlignment="1" applyProtection="1">
      <x:alignment horizontal="center" vertical="center" wrapText="1"/>
      <x:protection hidden="1"/>
    </x:xf>
    <x:xf numFmtId="168" fontId="3" fillId="0" borderId="4" xfId="0" applyNumberFormat="1" applyFont="1" applyFill="1" applyBorder="1" applyAlignment="1" applyProtection="1">
      <x:alignment horizontal="left"/>
    </x:xf>
    <x:xf numFmtId="166" fontId="3" fillId="0" borderId="0" xfId="0" applyNumberFormat="1" applyFont="1" applyFill="1" applyAlignment="1" applyProtection="1">
      <x:protection hidden="1"/>
    </x:xf>
    <x:xf numFmtId="49" fontId="3" fillId="0" borderId="0" xfId="0" applyNumberFormat="1" applyFont="1" applyFill="1" applyAlignment="1" applyProtection="1">
      <x:protection hidden="1"/>
    </x:xf>
    <x:xf numFmtId="166" fontId="3" fillId="0" borderId="4" xfId="0" applyNumberFormat="1" applyFont="1" applyFill="1" applyBorder="1" applyAlignment="1" applyProtection="1"/>
    <x:xf numFmtId="49" fontId="3" fillId="0" borderId="4" xfId="0" applyNumberFormat="1" applyFont="1" applyFill="1" applyBorder="1" applyAlignment="1" applyProtection="1"/>
    <x:xf numFmtId="49" fontId="3" fillId="0" borderId="1" xfId="0" applyNumberFormat="1" applyFont="1" applyFill="1" applyBorder="1" applyAlignment="1" applyProtection="1">
      <x:alignment horizontal="center"/>
      <x:protection hidden="1"/>
    </x:xf>
    <x:xf numFmtId="49" fontId="11" fillId="0" borderId="0" xfId="1" applyNumberFormat="1" applyFont="1" applyFill="1" applyBorder="1" applyAlignment="1" applyProtection="1">
      <x:alignment horizontal="center"/>
      <x:protection hidden="1"/>
    </x:xf>
    <x:xf numFmtId="1" fontId="10" fillId="0" borderId="0" xfId="0" applyNumberFormat="1" applyFont="1" applyFill="1" applyBorder="1" applyAlignment="1" applyProtection="1">
      <x:alignment horizontal="left" vertical="top"/>
      <x:protection hidden="1"/>
    </x:xf>
    <x:xf numFmtId="14" fontId="3" fillId="0" borderId="0" xfId="0" applyNumberFormat="1" applyFont="1" applyFill="1" applyProtection="1">
      <x:protection hidden="1"/>
    </x:xf>
    <x:xf numFmtId="14" fontId="3" fillId="0" borderId="0" xfId="0" applyNumberFormat="1" applyFont="1" applyFill="1" applyBorder="1" applyAlignment="1" applyProtection="1">
      <x:alignment horizontal="center"/>
      <x:protection hidden="1"/>
    </x:xf>
    <x:xf numFmtId="14" fontId="3" fillId="0" borderId="0" xfId="0" applyNumberFormat="1" applyFont="1" applyFill="1" applyBorder="1" applyAlignment="1" applyProtection="1">
      <x:alignment horizontal="right"/>
      <x:protection hidden="1"/>
    </x:xf>
    <x:xf numFmtId="14" fontId="2" fillId="0" borderId="2" xfId="0" quotePrefix="1" applyNumberFormat="1" applyFont="1" applyFill="1" applyBorder="1" applyAlignment="1" applyProtection="1">
      <x:alignment horizontal="center" vertical="center" wrapText="1"/>
      <x:protection hidden="1"/>
    </x:xf>
    <x:xf numFmtId="14" fontId="3" fillId="0" borderId="4" xfId="0" applyNumberFormat="1" applyFont="1" applyFill="1" applyBorder="1" applyAlignment="1" applyProtection="1">
      <x:alignment horizontal="right" indent="1"/>
    </x:xf>
    <x:xf numFmtId="49" fontId="3" fillId="0" borderId="4" xfId="0" applyNumberFormat="1" applyFont="1" applyFill="1" applyBorder="1" applyAlignment="1" applyProtection="1">
      <x:alignment horizontal="right"/>
    </x:xf>
    <x:xf numFmtId="0" fontId="35" fillId="0" borderId="0" xfId="0" applyFont="1" applyFill="1" applyProtection="1">
      <x:protection hidden="1"/>
    </x:xf>
    <x:xf numFmtId="0" fontId="35" fillId="0" borderId="4" xfId="0" applyFont="1" applyFill="1" applyBorder="1" applyProtection="1"/>
    <x:xf numFmtId="0" fontId="3" fillId="0" borderId="0" xfId="0" applyFont="1" applyFill="1" applyAlignment="1" applyProtection="1">
      <x:alignment horizontal="left"/>
      <x:protection hidden="1"/>
    </x:xf>
    <x:xf numFmtId="9" fontId="22" fillId="7" borderId="9" xfId="0" applyNumberFormat="1" applyFont="1" applyFill="1" applyBorder="1" applyAlignment="1" applyProtection="1">
      <x:alignment horizontal="center" vertical="center"/>
      <x:protection locked="0"/>
    </x:xf>
    <x:xf numFmtId="9" fontId="22" fillId="7" borderId="7" xfId="0" applyNumberFormat="1" applyFont="1" applyFill="1" applyBorder="1" applyAlignment="1" applyProtection="1">
      <x:alignment horizontal="center" vertical="center"/>
      <x:protection locked="0"/>
    </x:xf>
    <x:xf numFmtId="0" fontId="3" fillId="0" borderId="0" xfId="2"/>
    <x:xf numFmtId="0" fontId="25" fillId="0" borderId="0" xfId="2" applyFont="1"/>
    <x:xf numFmtId="0" fontId="26" fillId="0" borderId="0" xfId="2" applyFont="1"/>
    <x:xf numFmtId="0" fontId="27" fillId="0" borderId="0" xfId="2" applyFont="1"/>
    <x:xf numFmtId="0" fontId="2" fillId="0" borderId="0" xfId="2" applyFont="1"/>
    <x:xf numFmtId="0" fontId="28" fillId="0" borderId="0" xfId="2" applyFont="1"/>
    <x:xf numFmtId="0" fontId="16" fillId="0" borderId="0" xfId="2" applyFont="1"/>
    <x:xf numFmtId="0" fontId="18" fillId="0" borderId="0" xfId="2" applyFont="1"/>
    <x:xf numFmtId="0" fontId="17" fillId="0" borderId="0" xfId="2" applyFont="1"/>
    <x:xf numFmtId="0" fontId="15" fillId="0" borderId="0" xfId="2" applyFont="1"/>
    <x:xf numFmtId="49" fontId="29" fillId="0" borderId="4" xfId="1" applyNumberFormat="1" applyFont="1" applyFill="1" applyBorder="1" applyAlignment="1" applyProtection="1">
      <x:alignment horizontal="center" vertical="center" wrapText="1"/>
    </x:xf>
    <x:xf numFmtId="3" fontId="3" fillId="0" borderId="4" xfId="0" applyNumberFormat="1" applyFont="1" applyFill="1" applyBorder="1" applyAlignment="1" applyProtection="1">
      <x:alignment horizontal="left" vertical="center" wrapText="1"/>
    </x:xf>
    <x:xf numFmtId="49" fontId="3" fillId="0" borderId="4" xfId="0" applyNumberFormat="1" applyFont="1" applyFill="1" applyBorder="1" applyProtection="1"/>
    <x:xf numFmtId="1" fontId="3" fillId="0" borderId="4" xfId="0" applyNumberFormat="1" applyFont="1" applyFill="1" applyBorder="1" applyAlignment="1" applyProtection="1">
      <x:alignment horizontal="right" indent="1"/>
      <x:protection locked="0"/>
    </x:xf>
    <x:xf numFmtId="0" fontId="0" fillId="0" borderId="4" xfId="0" applyBorder="1"/>
    <x:xf numFmtId="3" fontId="2" fillId="0" borderId="4" xfId="0" applyNumberFormat="1" applyFont="1" applyFill="1" applyBorder="1" applyAlignment="1" applyProtection="1">
      <x:alignment horizontal="center" vertical="center" wrapText="1"/>
    </x:xf>
    <x:xf numFmtId="1" fontId="3" fillId="0" borderId="4" xfId="0" applyNumberFormat="1" applyFont="1" applyFill="1" applyBorder="1" applyAlignment="1" applyProtection="1">
      <x:alignment horizontal="left" vertical="center" wrapText="1"/>
    </x:xf>
    <x:xf numFmtId="1" fontId="3" fillId="0" borderId="4" xfId="0" applyNumberFormat="1" applyFont="1" applyFill="1" applyBorder="1" applyAlignment="1" applyProtection="1">
      <x:alignment horizontal="center" vertical="center" wrapText="1"/>
    </x:xf>
    <x:xf numFmtId="3" fontId="3" fillId="0" borderId="4" xfId="0" applyNumberFormat="1" applyFont="1" applyFill="1" applyBorder="1" applyAlignment="1" applyProtection="1">
      <x:alignment horizontal="center" vertical="center" wrapText="1"/>
    </x:xf>
    <x:xf numFmtId="169" fontId="3" fillId="0" borderId="4" xfId="0" applyNumberFormat="1" applyFont="1" applyFill="1" applyBorder="1" applyAlignment="1" applyProtection="1">
      <x:alignment horizontal="center" vertical="center" wrapText="1"/>
    </x:xf>
    <x:xf numFmtId="1" fontId="3" fillId="0" borderId="4" xfId="0" quotePrefix="1" applyNumberFormat="1" applyFont="1" applyFill="1" applyBorder="1" applyAlignment="1" applyProtection="1">
      <x:alignment horizontal="right" vertical="center" wrapText="1"/>
    </x:xf>
    <x:xf numFmtId="3" fontId="3" fillId="0" borderId="4" xfId="0" applyNumberFormat="1" applyFont="1" applyFill="1" applyBorder="1" applyAlignment="1" applyProtection="1">
      <x:alignment horizontal="right" vertical="center" wrapText="1"/>
    </x:xf>
    <x:xf numFmtId="4" fontId="3" fillId="0" borderId="4" xfId="0" applyNumberFormat="1" applyFont="1" applyFill="1" applyBorder="1" applyAlignment="1" applyProtection="1">
      <x:alignment horizontal="left" vertical="center" wrapText="1"/>
    </x:xf>
    <x:xf numFmtId="49" fontId="3" fillId="0" borderId="4" xfId="0" quotePrefix="1" applyNumberFormat="1" applyFont="1" applyFill="1" applyBorder="1" applyAlignment="1" applyProtection="1">
      <x:alignment horizontal="left" vertical="center" wrapText="1"/>
    </x:xf>
    <x:xf numFmtId="3" fontId="36" fillId="0" borderId="4" xfId="0" applyNumberFormat="1" applyFont="1" applyFill="1" applyBorder="1" applyAlignment="1" applyProtection="1">
      <x:alignment horizontal="center" vertical="center" wrapText="1"/>
    </x:xf>
    <x:xf numFmtId="49" fontId="3" fillId="0" borderId="4" xfId="0" applyNumberFormat="1" applyFont="1" applyFill="1" applyBorder="1" applyAlignment="1" applyProtection="1">
      <x:alignment horizontal="center" vertical="center" wrapText="1"/>
    </x:xf>
    <x:xf numFmtId="0" fontId="3" fillId="0" borderId="4" xfId="0" applyNumberFormat="1" applyFont="1" applyFill="1" applyBorder="1" applyAlignment="1" applyProtection="1">
      <x:alignment horizontal="center" vertical="center" wrapText="1"/>
    </x:xf>
    <x:xf numFmtId="3" fontId="3" fillId="0" borderId="4" xfId="0" quotePrefix="1" applyNumberFormat="1" applyFont="1" applyFill="1" applyBorder="1" applyAlignment="1" applyProtection="1">
      <x:alignment horizontal="left" vertical="top" wrapText="1"/>
    </x:xf>
    <x:xf numFmtId="169" fontId="31" fillId="0" borderId="4" xfId="0" applyNumberFormat="1" applyFont="1" applyFill="1" applyBorder="1" applyAlignment="1" applyProtection="1">
      <x:alignment horizontal="center" vertical="center" wrapText="1"/>
    </x:xf>
    <x:xf numFmtId="166" fontId="34" fillId="0" borderId="0" xfId="0" applyNumberFormat="1" applyFont="1" applyFill="1" applyAlignment="1" applyProtection="1">
      <x:protection hidden="1"/>
    </x:xf>
    <x:xf numFmtId="49" fontId="2" fillId="0" borderId="0" xfId="0" applyNumberFormat="1" applyFont="1" applyFill="1" applyBorder="1" applyAlignment="1" applyProtection="1">
      <x:alignment horizontal="center" vertical="center"/>
      <x:protection hidden="1"/>
    </x:xf>
    <x:xf numFmtId="49" fontId="2" fillId="0" borderId="7" xfId="0" applyNumberFormat="1" applyFont="1" applyFill="1" applyBorder="1" applyAlignment="1" applyProtection="1">
      <x:alignment horizontal="center" vertical="center"/>
      <x:protection hidden="1"/>
    </x:xf>
    <x:xf numFmtId="166" fontId="2" fillId="0" borderId="0" xfId="0" applyNumberFormat="1" applyFont="1" applyFill="1" applyAlignment="1" applyProtection="1">
      <x:protection hidden="1"/>
    </x:xf>
    <x:xf numFmtId="1" fontId="2" fillId="0" borderId="0" xfId="0" applyNumberFormat="1" applyFont="1" applyFill="1" applyBorder="1" applyAlignment="1" applyProtection="1">
      <x:alignment vertical="center" wrapText="1"/>
      <x:protection hidden="1"/>
    </x:xf>
    <x:xf numFmtId="1" fontId="2" fillId="0" borderId="0" xfId="0" applyNumberFormat="1" applyFont="1" applyFill="1" applyBorder="1" applyAlignment="1" applyProtection="1">
      <x:alignment vertical="center"/>
      <x:protection hidden="1"/>
    </x:xf>
    <x:xf numFmtId="2" fontId="2" fillId="0" borderId="8" xfId="0" applyNumberFormat="1" applyFont="1" applyFill="1" applyBorder="1" applyAlignment="1" applyProtection="1">
      <x:alignment vertical="center"/>
      <x:protection hidden="1"/>
    </x:xf>
    <x:xf numFmtId="0" fontId="32" fillId="0" borderId="0" xfId="0" applyFont="1" applyFill="1" applyBorder="1" applyAlignment="1" applyProtection="1">
      <x:alignment vertical="center" wrapText="1"/>
      <x:protection hidden="1"/>
    </x:xf>
    <x:xf numFmtId="49" fontId="2" fillId="0" borderId="0" xfId="0" applyNumberFormat="1" applyFont="1" applyFill="1" applyAlignment="1" applyProtection="1">
      <x:alignment vertical="center"/>
      <x:protection hidden="1"/>
    </x:xf>
    <x:xf numFmtId="1" fontId="2" fillId="0" borderId="0" xfId="0" applyNumberFormat="1" applyFont="1" applyFill="1" applyAlignment="1" applyProtection="1">
      <x:alignment vertical="center"/>
      <x:protection hidden="1"/>
    </x:xf>
    <x:xf numFmtId="14" fontId="2" fillId="0" borderId="0" xfId="0" applyNumberFormat="1" applyFont="1" applyFill="1" applyAlignment="1" applyProtection="1">
      <x:alignment vertical="center"/>
      <x:protection hidden="1"/>
    </x:xf>
    <x:xf numFmtId="168" fontId="2" fillId="0" borderId="0" xfId="0" applyNumberFormat="1" applyFont="1" applyFill="1" applyAlignment="1" applyProtection="1">
      <x:alignment vertical="center"/>
      <x:protection hidden="1"/>
    </x:xf>
    <x:xf numFmtId="0" fontId="2" fillId="0" borderId="0" xfId="0" applyFont="1" applyFill="1" applyAlignment="1" applyProtection="1">
      <x:alignment vertical="center"/>
      <x:protection hidden="1"/>
    </x:xf>
    <x:xf numFmtId="0" fontId="37" fillId="0" borderId="0" xfId="0" applyFont="1" applyFill="1" applyAlignment="1" applyProtection="1">
      <x:alignment vertical="center"/>
      <x:protection hidden="1"/>
    </x:xf>
    <x:xf numFmtId="166" fontId="37" fillId="0" borderId="0" xfId="0" applyNumberFormat="1" applyFont="1" applyFill="1" applyAlignment="1" applyProtection="1">
      <x:alignment vertical="center"/>
      <x:protection hidden="1"/>
    </x:xf>
    <x:xf numFmtId="166" fontId="2" fillId="0" borderId="0" xfId="0" applyNumberFormat="1" applyFont="1" applyFill="1" applyAlignment="1" applyProtection="1">
      <x:alignment vertical="center"/>
      <x:protection hidden="1"/>
    </x:xf>
    <x:xf numFmtId="0" fontId="2" fillId="0" borderId="0" xfId="0" applyFont="1" applyFill="1" applyAlignment="1" applyProtection="1">
      <x:alignment horizontal="left" vertical="center"/>
      <x:protection hidden="1"/>
    </x:xf>
    <x:xf numFmtId="2" fontId="37" fillId="0" borderId="0" xfId="0" applyNumberFormat="1" applyFont="1" applyFill="1" applyAlignment="1" applyProtection="1">
      <x:alignment vertical="center"/>
      <x:protection hidden="1"/>
    </x:xf>
    <x:xf numFmtId="0" fontId="2" fillId="0" borderId="0" xfId="0" applyFont="1" applyBorder="1" applyAlignment="1">
      <x:alignment vertical="center"/>
    </x:xf>
    <x:xf numFmtId="49" fontId="9" fillId="0" borderId="10" xfId="0" applyNumberFormat="1" applyFont="1" applyFill="1" applyBorder="1" applyAlignment="1" applyProtection="1">
      <x:alignment horizontal="left" vertical="center"/>
      <x:protection hidden="1"/>
    </x:xf>
    <x:xf numFmtId="4" fontId="9" fillId="0" borderId="11" xfId="0" applyNumberFormat="1" applyFont="1" applyFill="1" applyBorder="1" applyAlignment="1" applyProtection="1">
      <x:alignment horizontal="right" vertical="center"/>
      <x:protection hidden="1"/>
    </x:xf>
    <x:xf numFmtId="4" fontId="14" fillId="0" borderId="12" xfId="0" applyNumberFormat="1" applyFont="1" applyFill="1" applyBorder="1" applyAlignment="1" applyProtection="1">
      <x:alignment horizontal="center" vertical="center"/>
      <x:protection hidden="1"/>
    </x:xf>
    <x:xf numFmtId="49" fontId="9" fillId="0" borderId="13" xfId="0" applyNumberFormat="1" applyFont="1" applyFill="1" applyBorder="1" applyAlignment="1" applyProtection="1">
      <x:alignment horizontal="left" vertical="center"/>
      <x:protection hidden="1"/>
    </x:xf>
    <x:xf numFmtId="3" fontId="9" fillId="0" borderId="14" xfId="0" applyNumberFormat="1" applyFont="1" applyFill="1" applyBorder="1" applyAlignment="1" applyProtection="1">
      <x:alignment horizontal="right" vertical="center"/>
      <x:protection hidden="1"/>
    </x:xf>
    <x:xf numFmtId="3" fontId="14" fillId="0" borderId="15" xfId="0" applyNumberFormat="1" applyFont="1" applyFill="1" applyBorder="1" applyAlignment="1" applyProtection="1">
      <x:alignment horizontal="center" vertical="center"/>
      <x:protection hidden="1"/>
    </x:xf>
    <x:xf numFmtId="49" fontId="9" fillId="0" borderId="16" xfId="0" applyNumberFormat="1" applyFont="1" applyFill="1" applyBorder="1" applyAlignment="1" applyProtection="1">
      <x:alignment horizontal="left" vertical="center"/>
      <x:protection hidden="1"/>
    </x:xf>
    <x:xf numFmtId="164" fontId="9" fillId="0" borderId="17" xfId="0" applyNumberFormat="1" applyFont="1" applyFill="1" applyBorder="1" applyAlignment="1" applyProtection="1">
      <x:alignment horizontal="right" vertical="center"/>
      <x:protection hidden="1"/>
    </x:xf>
    <x:xf numFmtId="164" fontId="14" fillId="0" borderId="18" xfId="0" applyNumberFormat="1" applyFont="1" applyFill="1" applyBorder="1" applyAlignment="1" applyProtection="1">
      <x:alignment horizontal="center" vertical="center"/>
      <x:protection hidden="1"/>
    </x:xf>
    <x:xf numFmtId="4" fontId="2" fillId="0" borderId="19" xfId="0" applyNumberFormat="1" applyFont="1" applyFill="1" applyBorder="1" applyAlignment="1" applyProtection="1">
      <x:alignment horizontal="right" vertical="center"/>
    </x:xf>
    <x:xf numFmtId="3" fontId="2" fillId="0" borderId="19" xfId="0" applyNumberFormat="1" applyFont="1" applyFill="1" applyBorder="1" applyAlignment="1" applyProtection="1">
      <x:alignment horizontal="left" vertical="center" wrapText="1"/>
    </x:xf>
    <x:xf numFmtId="3" fontId="2" fillId="0" borderId="19" xfId="0" applyNumberFormat="1" applyFont="1" applyFill="1" applyBorder="1" applyAlignment="1" applyProtection="1">
      <x:alignment horizontal="center" vertical="center" wrapText="1"/>
    </x:xf>
    <x:xf numFmtId="1" fontId="2" fillId="3" borderId="20" xfId="0" applyNumberFormat="1" applyFont="1" applyFill="1" applyBorder="1" applyAlignment="1" applyProtection="1">
      <x:alignment horizontal="center" vertical="center" wrapText="1"/>
      <x:protection locked="0"/>
    </x:xf>
    <x:xf numFmtId="2" fontId="2" fillId="0" borderId="2" xfId="0" quotePrefix="1" applyNumberFormat="1" applyFont="1" applyFill="1" applyBorder="1" applyAlignment="1" applyProtection="1">
      <x:alignment horizontal="center" vertical="center" wrapText="1"/>
      <x:protection hidden="1"/>
    </x:xf>
    <x:xf numFmtId="49" fontId="2" fillId="4" borderId="2" xfId="0" applyNumberFormat="1" applyFont="1" applyFill="1" applyBorder="1" applyAlignment="1" applyProtection="1">
      <x:alignment horizontal="center" vertical="center" wrapText="1"/>
      <x:protection hidden="1"/>
    </x:xf>
    <x:xf numFmtId="3" fontId="2" fillId="0" borderId="2" xfId="0" applyNumberFormat="1" applyFont="1" applyFill="1" applyBorder="1" applyAlignment="1" applyProtection="1">
      <x:alignment horizontal="center" vertical="center" wrapText="1"/>
      <x:protection hidden="1"/>
    </x:xf>
    <x:xf numFmtId="1" fontId="3" fillId="0" borderId="0" xfId="0" applyNumberFormat="1" applyFont="1" applyFill="1" applyAlignment="1" applyProtection="1">
      <x:alignment vertical="center"/>
      <x:protection hidden="1"/>
    </x:xf>
    <x:xf numFmtId="166" fontId="2" fillId="0" borderId="4" xfId="0" applyNumberFormat="1" applyFont="1" applyFill="1" applyBorder="1" applyAlignment="1" applyProtection="1"/>
    <x:xf numFmtId="1" fontId="36" fillId="0" borderId="19" xfId="0" applyNumberFormat="1" applyFont="1" applyFill="1" applyBorder="1" applyAlignment="1" applyProtection="1">
      <x:alignment horizontal="right" vertical="center" wrapText="1"/>
      <x:protection locked="0"/>
    </x:xf>
    <x:xf numFmtId="3" fontId="36" fillId="0" borderId="2" xfId="0" applyNumberFormat="1" applyFont="1" applyFill="1" applyBorder="1" applyAlignment="1" applyProtection="1">
      <x:alignment horizontal="center" vertical="center" wrapText="1"/>
      <x:protection hidden="1"/>
    </x:xf>
    <x:xf numFmtId="0" fontId="2" fillId="0" borderId="0" xfId="0" applyFont="1" applyFill="1" applyAlignment="1" applyProtection="1">
      <x:alignment horizontal="center" vertical="center"/>
      <x:protection hidden="1"/>
    </x:xf>
    <x:xf numFmtId="2" fontId="37" fillId="0" borderId="0" xfId="0" applyNumberFormat="1" applyFont="1" applyFill="1" applyAlignment="1" applyProtection="1">
      <x:alignment horizontal="center" vertical="center"/>
      <x:protection hidden="1"/>
    </x:xf>
    <x:xf numFmtId="0" fontId="37" fillId="0" borderId="0" xfId="0" applyFont="1" applyFill="1" applyAlignment="1" applyProtection="1">
      <x:alignment horizontal="center" vertical="center"/>
      <x:protection hidden="1"/>
    </x:xf>
    <x:xf numFmtId="1" fontId="2" fillId="0" borderId="0" xfId="0" applyNumberFormat="1" applyFont="1" applyFill="1" applyProtection="1">
      <x:protection hidden="1"/>
    </x:xf>
    <x:xf numFmtId="1" fontId="2" fillId="0" borderId="4" xfId="0" applyNumberFormat="1" applyFont="1" applyFill="1" applyBorder="1" applyAlignment="1" applyProtection="1">
      <x:alignment horizontal="left"/>
    </x:xf>
    <x:xf numFmtId="1" fontId="2" fillId="9" borderId="19" xfId="0" applyNumberFormat="1" applyFont="1" applyFill="1" applyBorder="1" applyAlignment="1" applyProtection="1">
      <x:alignment horizontal="right" vertical="center" wrapText="1"/>
      <x:protection locked="0"/>
    </x:xf>
    <x:xf numFmtId="49" fontId="2" fillId="8" borderId="2" xfId="0" quotePrefix="1" applyNumberFormat="1" applyFont="1" applyFill="1" applyBorder="1" applyAlignment="1" applyProtection="1">
      <x:alignment horizontal="center" vertical="center" wrapText="1"/>
      <x:protection hidden="1"/>
    </x:xf>
    <x:xf numFmtId="3" fontId="2" fillId="0" borderId="20" xfId="0" applyNumberFormat="1" applyFont="1" applyFill="1" applyBorder="1" applyAlignment="1" applyProtection="1">
      <x:alignment horizontal="center" vertical="center" wrapText="1"/>
    </x:xf>
    <x:xf numFmtId="49" fontId="6" fillId="0" borderId="0" xfId="2" applyNumberFormat="1" applyFont="1" applyFill="1" applyProtection="1">
      <x:protection hidden="1"/>
    </x:xf>
    <x:xf numFmtId="49" fontId="3" fillId="0" borderId="0" xfId="2" applyNumberFormat="1" applyFont="1" applyFill="1" applyProtection="1">
      <x:protection hidden="1"/>
    </x:xf>
    <x:xf numFmtId="49" fontId="2" fillId="0" borderId="0" xfId="2" applyNumberFormat="1" applyFont="1" applyFill="1" applyProtection="1">
      <x:protection hidden="1"/>
    </x:xf>
    <x:xf numFmtId="49" fontId="3" fillId="0" borderId="4" xfId="2" applyNumberFormat="1" applyFont="1" applyFill="1" applyBorder="1" applyProtection="1"/>
    <x:xf numFmtId="3" fontId="3" fillId="0" borderId="19" xfId="0" applyNumberFormat="1" applyFont="1" applyFill="1" applyBorder="1" applyAlignment="1" applyProtection="1">
      <x:alignment horizontal="left" vertical="top" wrapText="1"/>
    </x:xf>
    <x:xf numFmtId="14" fontId="2" fillId="0" borderId="2" xfId="0" quotePrefix="1" applyNumberFormat="1" applyFont="1" applyFill="1" applyBorder="1" applyAlignment="1" applyProtection="1">
      <x:alignment horizontal="left" vertical="center" wrapText="1"/>
      <x:protection hidden="1"/>
    </x:xf>
    <x:xf numFmtId="3" fontId="30" fillId="0" borderId="19" xfId="0" applyNumberFormat="1" applyFont="1" applyFill="1" applyBorder="1" applyAlignment="1" applyProtection="1">
      <x:alignment horizontal="left" vertical="center" wrapText="1"/>
    </x:xf>
    <x:xf numFmtId="3" fontId="38" fillId="0" borderId="2" xfId="0" applyNumberFormat="1" applyFont="1" applyFill="1" applyBorder="1" applyAlignment="1" applyProtection="1">
      <x:alignment horizontal="center" vertical="center"/>
      <x:protection hidden="1"/>
    </x:xf>
    <x:xf numFmtId="49" fontId="2" fillId="0" borderId="2" xfId="0" applyNumberFormat="1" applyFont="1" applyFill="1" applyBorder="1" applyAlignment="1" applyProtection="1">
      <x:alignment horizontal="center" vertical="center"/>
      <x:protection hidden="1"/>
    </x:xf>
    <x:xf numFmtId="166" fontId="2" fillId="0" borderId="2" xfId="0" applyNumberFormat="1" applyFont="1" applyFill="1" applyBorder="1" applyAlignment="1" applyProtection="1">
      <x:alignment horizontal="center" vertical="center"/>
      <x:protection hidden="1"/>
    </x:xf>
    <x:xf numFmtId="49" fontId="3" fillId="0" borderId="4" xfId="0" applyNumberFormat="1" applyFont="1" applyFill="1" applyBorder="1" applyAlignment="1" applyProtection="1">
      <x:alignment horizontal="left" vertical="center" wrapText="1"/>
    </x:xf>
    <x:xf numFmtId="49" fontId="2" fillId="8" borderId="2" xfId="3" applyNumberFormat="1" applyFont="1" applyFill="1" applyBorder="1" applyAlignment="1" applyProtection="1">
      <x:alignment horizontal="left" vertical="center" wrapText="1"/>
      <x:protection hidden="1"/>
    </x:xf>
    <x:xf numFmtId="49" fontId="30" fillId="4" borderId="2" xfId="0" applyNumberFormat="1" applyFont="1" applyFill="1" applyBorder="1" applyAlignment="1" applyProtection="1">
      <x:alignment horizontal="center" vertical="center"/>
      <x:protection hidden="1"/>
    </x:xf>
    <x:xf numFmtId="3" fontId="30" fillId="4" borderId="2" xfId="0" applyNumberFormat="1" applyFont="1" applyFill="1" applyBorder="1" applyAlignment="1" applyProtection="1">
      <x:alignment horizontal="center" vertical="center" wrapText="1"/>
      <x:protection hidden="1"/>
    </x:xf>
    <x:xf numFmtId="170" fontId="30" fillId="4" borderId="2" xfId="0" applyNumberFormat="1" applyFont="1" applyFill="1" applyBorder="1" applyAlignment="1" applyProtection="1">
      <x:alignment horizontal="center" vertical="center" wrapText="1"/>
      <x:protection hidden="1"/>
    </x:xf>
    <x:xf numFmtId="3" fontId="2" fillId="0" borderId="19" xfId="0" applyNumberFormat="1" applyFont="1" applyFill="1" applyBorder="1" applyAlignment="1" applyProtection="1">
      <x:alignment horizontal="center" vertical="center"/>
    </x:xf>
    <x:xf numFmtId="3" fontId="36" fillId="0" borderId="19" xfId="0" applyNumberFormat="1" applyFont="1" applyFill="1" applyBorder="1" applyAlignment="1" applyProtection="1">
      <x:alignment horizontal="center" vertical="center" wrapText="1"/>
    </x:xf>
    <x:xf numFmtId="0" fontId="3" fillId="0" borderId="0" xfId="0" applyFont="1" applyFill="1" applyAlignment="1" applyProtection="1">
      <x:alignment horizontal="left" vertical="top" wrapText="1"/>
      <x:protection hidden="1"/>
    </x:xf>
    <x:xf numFmtId="0" fontId="2" fillId="0" borderId="0" xfId="0" applyFont="1" applyFill="1" applyAlignment="1" applyProtection="1">
      <x:alignment horizontal="left" vertical="top" wrapText="1"/>
      <x:protection hidden="1"/>
    </x:xf>
    <x:xf numFmtId="49" fontId="3" fillId="0" borderId="0" xfId="0" applyNumberFormat="1" applyFont="1" applyFill="1" applyBorder="1" applyAlignment="1" applyProtection="1">
      <x:alignment horizontal="left" vertical="top" wrapText="1"/>
      <x:protection hidden="1"/>
    </x:xf>
    <x:xf numFmtId="49" fontId="3" fillId="0" borderId="4" xfId="0" applyNumberFormat="1" applyFont="1" applyFill="1" applyBorder="1" applyAlignment="1" applyProtection="1">
      <x:alignment horizontal="left" vertical="top" wrapText="1"/>
    </x:xf>
    <x:xf numFmtId="3" fontId="3" fillId="0" borderId="19" xfId="0" applyNumberFormat="1" applyFont="1" applyFill="1" applyBorder="1" applyAlignment="1" applyProtection="1">
      <x:alignment horizontal="left" vertical="center"/>
    </x:xf>
    <x:xf numFmtId="0" fontId="41" fillId="0" borderId="4" xfId="0" applyNumberFormat="1" applyFont="1" applyFill="1" applyBorder="1" applyAlignment="1" applyProtection="1">
      <x:alignment horizontal="center" vertical="center" wrapText="1"/>
    </x:xf>
    <x:xf numFmtId="49" fontId="2" fillId="0" borderId="2" xfId="0" applyNumberFormat="1" applyFont="1" applyFill="1" applyBorder="1" applyAlignment="1" applyProtection="1">
      <x:alignment horizontal="left" vertical="top" wrapText="1"/>
      <x:protection hidden="1"/>
    </x:xf>
    <x:xf numFmtId="0" fontId="41" fillId="0" borderId="19" xfId="0" applyNumberFormat="1" applyFont="1" applyFill="1" applyBorder="1" applyAlignment="1" applyProtection="1">
      <x:alignment horizontal="center" vertical="center" wrapText="1"/>
    </x:xf>
    <x:xf numFmtId="49" fontId="36" fillId="0" borderId="2" xfId="0" applyNumberFormat="1" applyFont="1" applyFill="1" applyBorder="1" applyAlignment="1" applyProtection="1">
      <x:alignment horizontal="center" vertical="top" wrapText="1"/>
      <x:protection hidden="1"/>
    </x:xf>
    <x:xf numFmtId="167" fontId="13" fillId="0" borderId="0" xfId="0" applyNumberFormat="1" applyFont="1" applyFill="1" applyAlignment="1" applyProtection="1">
      <x:alignment horizontal="center" vertical="center"/>
      <x:protection hidden="1"/>
    </x:xf>
    <x:xf numFmtId="167" fontId="13" fillId="0" borderId="0" xfId="0" applyNumberFormat="1" applyFont="1" applyFill="1" applyBorder="1" applyAlignment="1" applyProtection="1">
      <x:alignment horizontal="center" vertical="center"/>
      <x:protection hidden="1"/>
    </x:xf>
    <x:xf numFmtId="49" fontId="2" fillId="0" borderId="4" xfId="0" applyNumberFormat="1" applyFont="1" applyFill="1" applyBorder="1" applyAlignment="1" applyProtection="1">
      <x:alignment horizontal="center" wrapText="1"/>
      <x:protection hidden="1"/>
    </x:xf>
    <x:xf numFmtId="49" fontId="19" fillId="0" borderId="4" xfId="1" applyNumberFormat="1" applyFont="1" applyFill="1" applyBorder="1" applyAlignment="1" applyProtection="1">
      <x:alignment horizontal="center" vertical="center"/>
      <x:protection hidden="1"/>
    </x:xf>
    <x:xf numFmtId="0" fontId="9" fillId="0" borderId="27" xfId="0" applyFont="1" applyFill="1" applyBorder="1" applyAlignment="1" applyProtection="1">
      <x:alignment horizontal="center" vertical="center" wrapText="1"/>
      <x:protection hidden="1"/>
    </x:xf>
    <x:xf numFmtId="0" fontId="9" fillId="0" borderId="9" xfId="0" applyFont="1" applyFill="1" applyBorder="1" applyAlignment="1" applyProtection="1">
      <x:alignment horizontal="center" vertical="center" wrapText="1"/>
      <x:protection hidden="1"/>
    </x:xf>
    <x:xf numFmtId="0" fontId="9" fillId="0" borderId="28" xfId="0" applyFont="1" applyFill="1" applyBorder="1" applyAlignment="1" applyProtection="1">
      <x:alignment horizontal="center" vertical="center" wrapText="1"/>
      <x:protection hidden="1"/>
    </x:xf>
    <x:xf numFmtId="49" fontId="2" fillId="0" borderId="4" xfId="0" applyNumberFormat="1" applyFont="1" applyFill="1" applyBorder="1" applyAlignment="1" applyProtection="1">
      <x:alignment horizontal="center" vertical="center" wrapText="1"/>
      <x:protection hidden="1"/>
    </x:xf>
    <x:xf numFmtId="0" fontId="0" fillId="0" borderId="4" xfId="0" applyBorder="1" applyAlignment="1">
      <x:alignment horizontal="center" vertical="center" wrapText="1"/>
    </x:xf>
    <x:xf numFmtId="49" fontId="39" fillId="0" borderId="4" xfId="0" applyNumberFormat="1" applyFont="1" applyFill="1" applyBorder="1" applyAlignment="1" applyProtection="1">
      <x:alignment horizontal="center" vertical="center" wrapText="1"/>
      <x:protection hidden="1"/>
    </x:xf>
    <x:xf numFmtId="0" fontId="40" fillId="0" borderId="4" xfId="0" applyFont="1" applyBorder="1" applyAlignment="1">
      <x:alignment horizontal="center" vertical="center" wrapText="1"/>
    </x:xf>
    <x:xf numFmtId="49" fontId="9" fillId="0" borderId="21" xfId="0" applyNumberFormat="1" applyFont="1" applyFill="1" applyBorder="1" applyAlignment="1" applyProtection="1">
      <x:alignment horizontal="center" vertical="center" wrapText="1"/>
      <x:protection hidden="1"/>
    </x:xf>
    <x:xf numFmtId="49" fontId="9" fillId="0" borderId="22" xfId="0" applyNumberFormat="1" applyFont="1" applyFill="1" applyBorder="1" applyAlignment="1" applyProtection="1">
      <x:alignment horizontal="center" vertical="center" wrapText="1"/>
      <x:protection hidden="1"/>
    </x:xf>
    <x:xf numFmtId="49" fontId="2" fillId="0" borderId="5" xfId="0" applyNumberFormat="1" applyFont="1" applyFill="1" applyBorder="1" applyAlignment="1" applyProtection="1">
      <x:alignment horizontal="center" vertical="center" wrapText="1"/>
      <x:protection hidden="1"/>
    </x:xf>
    <x:xf numFmtId="49" fontId="2" fillId="0" borderId="0" xfId="0" applyNumberFormat="1" applyFont="1" applyFill="1" applyBorder="1" applyAlignment="1" applyProtection="1">
      <x:alignment horizontal="center" vertical="center" wrapText="1"/>
      <x:protection hidden="1"/>
    </x:xf>
    <x:xf numFmtId="49" fontId="2" fillId="0" borderId="8" xfId="0" applyNumberFormat="1" applyFont="1" applyFill="1" applyBorder="1" applyAlignment="1" applyProtection="1">
      <x:alignment horizontal="center" vertical="center" wrapText="1"/>
      <x:protection hidden="1"/>
    </x:xf>
    <x:xf numFmtId="49" fontId="2" fillId="0" borderId="6" xfId="0" applyNumberFormat="1" applyFont="1" applyFill="1" applyBorder="1" applyAlignment="1" applyProtection="1">
      <x:alignment horizontal="center" vertical="center" wrapText="1"/>
      <x:protection hidden="1"/>
    </x:xf>
    <x:xf numFmtId="49" fontId="2" fillId="0" borderId="7" xfId="0" applyNumberFormat="1" applyFont="1" applyFill="1" applyBorder="1" applyAlignment="1" applyProtection="1">
      <x:alignment horizontal="center" vertical="center" wrapText="1"/>
      <x:protection hidden="1"/>
    </x:xf>
    <x:xf numFmtId="49" fontId="2" fillId="0" borderId="23" xfId="0" applyNumberFormat="1" applyFont="1" applyFill="1" applyBorder="1" applyAlignment="1" applyProtection="1">
      <x:alignment horizontal="center" vertical="center" wrapText="1"/>
      <x:protection hidden="1"/>
    </x:xf>
    <x:xf numFmtId="49" fontId="2" fillId="0" borderId="24" xfId="0" applyNumberFormat="1" applyFont="1" applyFill="1" applyBorder="1" applyAlignment="1" applyProtection="1">
      <x:alignment horizontal="center"/>
      <x:protection hidden="1"/>
    </x:xf>
    <x:xf numFmtId="49" fontId="2" fillId="0" borderId="25" xfId="0" applyNumberFormat="1" applyFont="1" applyFill="1" applyBorder="1" applyAlignment="1" applyProtection="1">
      <x:alignment horizontal="center"/>
      <x:protection hidden="1"/>
    </x:xf>
    <x:xf numFmtId="49" fontId="2" fillId="0" borderId="26" xfId="0" applyNumberFormat="1" applyFont="1" applyFill="1" applyBorder="1" applyAlignment="1" applyProtection="1">
      <x:alignment horizontal="center"/>
      <x:protection hidden="1"/>
    </x:xf>
    <x:xf numFmtId="165" fontId="22" fillId="0" borderId="27" xfId="0" applyNumberFormat="1" applyFont="1" applyFill="1" applyBorder="1" applyAlignment="1" applyProtection="1">
      <x:alignment horizontal="center" vertical="center"/>
      <x:protection hidden="1"/>
    </x:xf>
    <x:xf numFmtId="165" fontId="22" fillId="0" borderId="9" xfId="0" applyNumberFormat="1" applyFont="1" applyFill="1" applyBorder="1" applyAlignment="1" applyProtection="1">
      <x:alignment horizontal="center" vertical="center"/>
      <x:protection hidden="1"/>
    </x:xf>
    <x:xf numFmtId="165" fontId="22" fillId="0" borderId="28" xfId="0" applyNumberFormat="1" applyFont="1" applyFill="1" applyBorder="1" applyAlignment="1" applyProtection="1">
      <x:alignment horizontal="center" vertical="center"/>
      <x:protection hidden="1"/>
    </x:xf>
    <x:xf numFmtId="165" fontId="22" fillId="0" borderId="6" xfId="0" applyNumberFormat="1" applyFont="1" applyFill="1" applyBorder="1" applyAlignment="1" applyProtection="1">
      <x:alignment horizontal="center" vertical="center"/>
      <x:protection hidden="1"/>
    </x:xf>
    <x:xf numFmtId="165" fontId="22" fillId="0" borderId="7" xfId="0" applyNumberFormat="1" applyFont="1" applyFill="1" applyBorder="1" applyAlignment="1" applyProtection="1">
      <x:alignment horizontal="center" vertical="center"/>
      <x:protection hidden="1"/>
    </x:xf>
    <x:xf numFmtId="165" fontId="22" fillId="0" borderId="23" xfId="0" applyNumberFormat="1" applyFont="1" applyFill="1" applyBorder="1" applyAlignment="1" applyProtection="1">
      <x:alignment horizontal="center" vertical="center"/>
      <x:protection hidden="1"/>
    </x:xf>
    <x:xf numFmtId="0" fontId="7" fillId="5" borderId="5" xfId="0" applyFont="1" applyFill="1" applyBorder="1" applyAlignment="1" applyProtection="1">
      <x:alignment horizontal="left" vertical="center" wrapText="1"/>
      <x:protection hidden="1"/>
    </x:xf>
    <x:xf numFmtId="0" fontId="7" fillId="5" borderId="0" xfId="0" applyFont="1" applyFill="1" applyBorder="1" applyAlignment="1" applyProtection="1">
      <x:alignment horizontal="left" vertical="center" wrapText="1"/>
      <x:protection hidden="1"/>
    </x:xf>
    <x:xf numFmtId="0" fontId="7" fillId="5" borderId="8" xfId="0" applyFont="1" applyFill="1" applyBorder="1" applyAlignment="1" applyProtection="1">
      <x:alignment horizontal="left" vertical="center" wrapText="1"/>
      <x:protection hidden="1"/>
    </x:xf>
    <x:xf numFmtId="0" fontId="7" fillId="5" borderId="6" xfId="0" applyFont="1" applyFill="1" applyBorder="1" applyAlignment="1" applyProtection="1">
      <x:alignment horizontal="left" vertical="center" wrapText="1"/>
      <x:protection hidden="1"/>
    </x:xf>
    <x:xf numFmtId="0" fontId="7" fillId="5" borderId="7" xfId="0" applyFont="1" applyFill="1" applyBorder="1" applyAlignment="1" applyProtection="1">
      <x:alignment horizontal="left" vertical="center" wrapText="1"/>
      <x:protection hidden="1"/>
    </x:xf>
    <x:xf numFmtId="0" fontId="7" fillId="5" borderId="23" xfId="0" applyFont="1" applyFill="1" applyBorder="1" applyAlignment="1" applyProtection="1">
      <x:alignment horizontal="left" vertical="center" wrapText="1"/>
      <x:protection hidden="1"/>
    </x:xf>
    <x:xf numFmtId="9" fontId="22" fillId="6" borderId="27" xfId="4" applyNumberFormat="1" applyFont="1" applyBorder="1" applyAlignment="1" applyProtection="1">
      <x:alignment horizontal="center" vertical="center"/>
      <x:protection locked="0"/>
    </x:xf>
    <x:xf numFmtId="9" fontId="22" fillId="6" borderId="9" xfId="4" applyNumberFormat="1" applyFont="1" applyBorder="1" applyAlignment="1" applyProtection="1">
      <x:alignment horizontal="center" vertical="center"/>
      <x:protection locked="0"/>
    </x:xf>
    <x:xf numFmtId="9" fontId="22" fillId="6" borderId="28" xfId="4" applyNumberFormat="1" applyFont="1" applyBorder="1" applyAlignment="1" applyProtection="1">
      <x:alignment horizontal="center" vertical="center"/>
      <x:protection locked="0"/>
    </x:xf>
    <x:xf numFmtId="9" fontId="22" fillId="6" borderId="6" xfId="4" applyNumberFormat="1" applyFont="1" applyBorder="1" applyAlignment="1" applyProtection="1">
      <x:alignment horizontal="center" vertical="center"/>
      <x:protection locked="0"/>
    </x:xf>
    <x:xf numFmtId="9" fontId="22" fillId="6" borderId="7" xfId="4" applyNumberFormat="1" applyFont="1" applyBorder="1" applyAlignment="1" applyProtection="1">
      <x:alignment horizontal="center" vertical="center"/>
      <x:protection locked="0"/>
    </x:xf>
    <x:xf numFmtId="9" fontId="22" fillId="6" borderId="23" xfId="4" applyNumberFormat="1" applyFont="1" applyBorder="1" applyAlignment="1" applyProtection="1">
      <x:alignment horizontal="center" vertical="center"/>
      <x:protection locked="0"/>
    </x:xf>
    <x:xf numFmtId="49" fontId="2" fillId="0" borderId="5" xfId="0" applyNumberFormat="1" applyFont="1" applyFill="1" applyBorder="1" applyAlignment="1" applyProtection="1">
      <x:alignment horizontal="center" vertical="center"/>
      <x:protection hidden="1"/>
    </x:xf>
    <x:xf numFmtId="49" fontId="2" fillId="0" borderId="0" xfId="0" applyNumberFormat="1" applyFont="1" applyFill="1" applyBorder="1" applyAlignment="1" applyProtection="1">
      <x:alignment horizontal="center" vertical="center"/>
      <x:protection hidden="1"/>
    </x:xf>
    <x:xf numFmtId="49" fontId="2" fillId="0" borderId="8" xfId="0" applyNumberFormat="1" applyFont="1" applyFill="1" applyBorder="1" applyAlignment="1" applyProtection="1">
      <x:alignment horizontal="center" vertical="center"/>
      <x:protection hidden="1"/>
    </x:xf>
    <x:xf numFmtId="49" fontId="2" fillId="0" borderId="6" xfId="0" applyNumberFormat="1" applyFont="1" applyFill="1" applyBorder="1" applyAlignment="1" applyProtection="1">
      <x:alignment horizontal="center" vertical="center"/>
      <x:protection hidden="1"/>
    </x:xf>
    <x:xf numFmtId="49" fontId="2" fillId="0" borderId="7" xfId="0" applyNumberFormat="1" applyFont="1" applyFill="1" applyBorder="1" applyAlignment="1" applyProtection="1">
      <x:alignment horizontal="center" vertical="center"/>
      <x:protection hidden="1"/>
    </x:xf>
    <x:xf numFmtId="49" fontId="2" fillId="0" borderId="23" xfId="0" applyNumberFormat="1" applyFont="1" applyFill="1" applyBorder="1" applyAlignment="1" applyProtection="1">
      <x:alignment horizontal="center" vertical="center"/>
      <x:protection hidden="1"/>
    </x:xf>
    <x:xf numFmtId="0" fontId="9" fillId="0" borderId="29" xfId="0" applyFont="1" applyFill="1" applyBorder="1" applyAlignment="1" applyProtection="1">
      <x:alignment horizontal="center" vertical="center" wrapText="1"/>
      <x:protection hidden="1"/>
    </x:xf>
    <x:xf numFmtId="0" fontId="9" fillId="0" borderId="30" xfId="0" applyFont="1" applyFill="1" applyBorder="1" applyAlignment="1" applyProtection="1">
      <x:alignment horizontal="center" vertical="center" wrapText="1"/>
      <x:protection hidden="1"/>
    </x:xf>
    <x:xf numFmtId="0" fontId="9" fillId="0" borderId="31" xfId="0" applyFont="1" applyFill="1" applyBorder="1" applyAlignment="1" applyProtection="1">
      <x:alignment horizontal="center" vertical="center" wrapText="1"/>
      <x:protection hidden="1"/>
    </x:xf>
    <x:xf numFmtId="49" fontId="9" fillId="3" borderId="4" xfId="0" applyNumberFormat="1" applyFont="1" applyFill="1" applyBorder="1" applyAlignment="1" applyProtection="1">
      <x:alignment horizontal="left" vertical="top" wrapText="1"/>
      <x:protection hidden="1"/>
    </x:xf>
    <x:xf numFmtId="49" fontId="0" fillId="0" borderId="4" xfId="0" applyNumberFormat="1" applyFill="1" applyBorder="1" applyAlignment="1" applyProtection="1">
      <x:alignment horizontal="general" vertical="bottom" textRotation="0" wrapText="0" indent="0" relativeIndent="0" justifyLastLine="0" shrinkToFit="0" readingOrder="0"/>
      <x:protection locked="1" hidden="0"/>
    </x:xf>
    <x:xf numFmtId="1" fontId="0" fillId="0" borderId="4" xfId="0" applyNumberFormat="1" applyFill="1" applyBorder="1" applyAlignment="1" applyProtection="1">
      <x:alignment horizontal="right" vertical="bottom" textRotation="0" wrapText="0" indent="1" relativeIndent="0" justifyLastLine="0" shrinkToFit="0" readingOrder="0"/>
      <x:protection locked="0" hidden="0"/>
    </x:xf>
    <x:xf numFmtId="2" fontId="0" fillId="0" borderId="3" xfId="0" applyNumberFormat="1" applyFill="1" applyBorder="1" applyAlignment="1" applyProtection="1">
      <x:alignment horizontal="right" vertical="bottom" textRotation="0" wrapText="0" indent="1" relativeIndent="0" justifyLastLine="0" shrinkToFit="0" readingOrder="0"/>
      <x:protection locked="1" hidden="0"/>
    </x:xf>
    <x:xf numFmtId="49" fontId="0" fillId="0" borderId="3" xfId="0" applyNumberFormat="1" applyFill="1" applyBorder="1" applyAlignment="1" applyProtection="1">
      <x:alignment horizontal="left" vertical="bottom" textRotation="0" wrapText="0" indent="0" relativeIndent="0" justifyLastLine="0" shrinkToFit="0" readingOrder="0"/>
      <x:protection locked="1" hidden="0"/>
    </x:xf>
    <x:xf numFmtId="49" fontId="0" fillId="0" borderId="4" xfId="0" applyNumberFormat="1" applyFill="1" applyBorder="1" applyAlignment="1" applyProtection="1">
      <x:alignment horizontal="left" vertical="bottom" textRotation="0" wrapText="0" indent="0" relativeIndent="0" justifyLastLine="0" shrinkToFit="0" readingOrder="0"/>
      <x:protection locked="1" hidden="0"/>
    </x:xf>
    <x:xf numFmtId="49" fontId="0" fillId="0" borderId="4" xfId="0" applyNumberFormat="1" applyFill="1" applyBorder="1" applyAlignment="1" applyProtection="1">
      <x:alignment horizontal="center" vertical="bottom" textRotation="0" wrapText="0" indent="0" relativeIndent="0" justifyLastLine="0" shrinkToFit="0" readingOrder="0"/>
      <x:protection locked="1" hidden="0"/>
    </x:xf>
    <x:xf numFmtId="49" fontId="0" fillId="0" borderId="4" xfId="0" applyNumberFormat="1" applyFill="1" applyBorder="1" applyAlignment="1" applyProtection="1">
      <x:alignment horizontal="right" vertical="bottom" textRotation="0" wrapText="0" indent="0" relativeIndent="0" justifyLastLine="0" shrinkToFit="0" readingOrder="0"/>
      <x:protection locked="1" hidden="0"/>
    </x:xf>
    <x:xf numFmtId="1" fontId="0" fillId="0" borderId="4" xfId="0" applyNumberFormat="1" applyFill="1" applyBorder="1" applyAlignment="1" applyProtection="1">
      <x:alignment horizontal="center" vertical="bottom" textRotation="0" wrapText="0" indent="0" relativeIndent="0" justifyLastLine="0" shrinkToFit="0" readingOrder="0"/>
      <x:protection locked="1" hidden="0"/>
    </x:xf>
    <x:xf numFmtId="14" fontId="0" fillId="0" borderId="4" xfId="0" applyNumberFormat="1" applyFill="1" applyBorder="1" applyAlignment="1" applyProtection="1">
      <x:alignment horizontal="right" vertical="bottom" textRotation="0" wrapText="0" indent="1" relativeIndent="0" justifyLastLine="0" shrinkToFit="0" readingOrder="0"/>
      <x:protection locked="1" hidden="0"/>
    </x:xf>
    <x:xf numFmtId="1" fontId="0" fillId="0" borderId="4" xfId="0" applyNumberFormat="1" applyFill="1" applyBorder="1" applyAlignment="1" applyProtection="1">
      <x:alignment horizontal="left" vertical="bottom" textRotation="0" wrapText="0" indent="0" relativeIndent="0" justifyLastLine="0" shrinkToFit="0" readingOrder="0"/>
      <x:protection locked="1" hidden="0"/>
    </x:xf>
    <x:xf numFmtId="168" fontId="0" fillId="0" borderId="4" xfId="0" applyNumberFormat="1" applyFill="1" applyBorder="1" applyAlignment="1" applyProtection="1">
      <x:alignment horizontal="left" vertical="bottom" textRotation="0" wrapText="0" indent="0" relativeIndent="0" justifyLastLine="0" shrinkToFit="0" readingOrder="0"/>
      <x:protection locked="1" hidden="0"/>
    </x:xf>
    <x:xf numFmtId="166" fontId="0" fillId="0" borderId="4" xfId="0" applyNumberFormat="1" applyFill="1" applyBorder="1" applyAlignment="1" applyProtection="1">
      <x:alignment horizontal="center" vertical="bottom" textRotation="0" wrapText="0" indent="0" relativeIndent="0" justifyLastLine="0" shrinkToFit="0" readingOrder="0"/>
      <x:protection locked="1" hidden="0"/>
    </x:xf>
    <x:xf numFmtId="166" fontId="0" fillId="0" borderId="4" xfId="0" applyNumberFormat="1" applyFill="1" applyBorder="1" applyAlignment="1" applyProtection="1">
      <x:alignment horizontal="general" vertical="bottom" textRotation="0" wrapText="0" indent="0" relativeIndent="0" justifyLastLine="0" shrinkToFit="0" readingOrder="0"/>
      <x:protection locked="1" hidden="0"/>
    </x:xf>
    <x:xf numFmtId="49" fontId="0" fillId="0" borderId="4" xfId="0" applyNumberFormat="1" applyFill="1" applyBorder="1" applyAlignment="1" applyProtection="1">
      <x:alignment horizontal="left" vertical="top" textRotation="0" wrapText="1"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1"/>
    </x:xf>
    <x:xf numFmtId="49" fontId="0" fillId="0" borderId="0" xfId="0" applyNumberFormat="1" applyFill="1" applyBorder="0" applyAlignment="1" applyProtection="1">
      <x:alignment horizontal="general" vertical="bottom" textRotation="0" wrapText="0" indent="0" relativeIndent="0" justifyLastLine="0" shrinkToFit="0" readingOrder="0"/>
      <x:protection locked="1" hidden="1"/>
    </x:xf>
    <x:xf numFmtId="1" fontId="1" fillId="0" borderId="0" xfId="0" applyNumberFormat="1" applyFill="1" applyBorder="0" applyAlignment="1" applyProtection="1">
      <x:alignment horizontal="left" vertical="bottom" textRotation="0" wrapText="0" indent="0" relativeIndent="0" justifyLastLine="0" shrinkToFit="0" readingOrder="0"/>
      <x:protection locked="1" hidden="1"/>
    </x:xf>
    <x:xf numFmtId="1" fontId="2" fillId="0" borderId="0" xfId="0" applyNumberFormat="1" applyFill="1" applyBorder="0" applyAlignment="1" applyProtection="1">
      <x:alignment horizontal="center" vertical="bottom" textRotation="0" wrapText="0" indent="0" relativeIndent="0" justifyLastLine="0" shrinkToFit="0" readingOrder="0"/>
      <x:protection locked="1" hidden="1"/>
    </x:xf>
    <x:xf numFmtId="2" fontId="0" fillId="0" borderId="0" xfId="0" applyNumberFormat="1" applyFill="1" applyBorder="0" applyAlignment="1" applyProtection="1">
      <x:alignment horizontal="right" vertical="bottom" textRotation="0" wrapText="0" indent="0" relativeIndent="0" justifyLastLine="0" shrinkToFit="0" readingOrder="0"/>
      <x:protection locked="1" hidden="1"/>
    </x:xf>
    <x:xf numFmtId="49" fontId="0" fillId="0" borderId="1" xfId="0" applyNumberFormat="1" applyFill="1" applyBorder="1" applyAlignment="1" applyProtection="1">
      <x:alignment horizontal="left" vertical="bottom" textRotation="0" wrapText="0" indent="0" relativeIndent="0" justifyLastLine="0" shrinkToFit="0" readingOrder="0"/>
      <x:protection locked="1" hidden="1"/>
    </x:xf>
    <x:xf numFmtId="49" fontId="0" fillId="0" borderId="1" xfId="0" applyNumberFormat="1" applyFill="1" applyBorder="1" applyAlignment="1" applyProtection="1">
      <x:alignment horizontal="general" vertical="bottom" textRotation="0" wrapText="0" indent="0" relativeIndent="0" justifyLastLine="0" shrinkToFit="0" readingOrder="0"/>
      <x:protection locked="1" hidden="1"/>
    </x:xf>
    <x:xf numFmtId="49" fontId="0" fillId="0" borderId="1" xfId="0" applyNumberFormat="1" applyFill="1" applyBorder="1" applyAlignment="1" applyProtection="1">
      <x:alignment horizontal="center" vertical="bottom" textRotation="0" wrapText="0" indent="0" relativeIndent="0" justifyLastLine="0" shrinkToFit="0" readingOrder="0"/>
      <x:protection locked="1" hidden="1"/>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1"/>
    </x:xf>
    <x:xf numFmtId="1" fontId="0" fillId="0" borderId="0" xfId="0" applyNumberFormat="1" applyFill="1" applyBorder="0" applyAlignment="1" applyProtection="1">
      <x:alignment horizontal="general" vertical="bottom" textRotation="0" wrapText="0" indent="0" relativeIndent="0" justifyLastLine="0" shrinkToFit="0" readingOrder="0"/>
      <x:protection locked="1" hidden="1"/>
    </x:xf>
    <x:xf numFmtId="168" fontId="0" fillId="0" borderId="0" xfId="0" applyNumberFormat="1" applyFill="1" applyBorder="0" applyAlignment="1" applyProtection="1">
      <x:alignment horizontal="general" vertical="bottom" textRotation="0" wrapText="0" indent="0" relativeIndent="0" justifyLastLine="0" shrinkToFit="0" readingOrder="0"/>
      <x:protection locked="1" hidden="1"/>
    </x:xf>
    <x:xf numFmtId="166" fontId="0" fillId="0" borderId="0" xfId="0" applyNumberFormat="1" applyFill="1" applyBorder="0" applyAlignment="1" applyProtection="1">
      <x:alignment horizontal="general" vertical="bottom" textRotation="0" wrapText="0" indent="0" relativeIndent="0" justifyLastLine="0" shrinkToFit="0" readingOrder="0"/>
      <x:protection locked="1" hidden="1"/>
    </x:xf>
    <x:xf numFmtId="0" fontId="0" fillId="0" borderId="0" xfId="0" applyNumberFormat="1" applyFill="1" applyBorder="0" applyAlignment="1" applyProtection="1">
      <x:alignment horizontal="left" vertical="bottom" textRotation="0" wrapText="0" indent="0" relativeIndent="0" justifyLastLine="0" shrinkToFit="0" readingOrder="0"/>
      <x:protection locked="1" hidden="1"/>
    </x:xf>
    <x:xf numFmtId="0" fontId="0" fillId="0" borderId="0" xfId="0" applyNumberFormat="1" applyFill="1" applyBorder="0" applyAlignment="1" applyProtection="1">
      <x:alignment horizontal="left" vertical="top" textRotation="0" wrapText="1" indent="0" relativeIndent="0" justifyLastLine="0" shrinkToFit="0" readingOrder="0"/>
      <x:protection locked="1" hidden="1"/>
    </x:xf>
    <x:xf numFmtId="49" fontId="9" fillId="3" borderId="4" xfId="0" applyNumberFormat="1" applyFill="0" applyBorder="1" applyAlignment="1" applyProtection="1">
      <x:alignment horizontal="left" vertical="top" textRotation="0" wrapText="1" indent="0" relativeIndent="0" justifyLastLine="0" shrinkToFit="0" readingOrder="0"/>
      <x:protection locked="1" hidden="1"/>
    </x:xf>
    <x:xf numFmtId="1" fontId="2" fillId="0" borderId="0" xfId="0" applyNumberFormat="1" applyFill="1" applyBorder="0" applyAlignment="1" applyProtection="1">
      <x:alignment horizontal="left" vertical="bottom" textRotation="0" wrapText="0" indent="0" relativeIndent="0" justifyLastLine="0" shrinkToFit="0" readingOrder="0"/>
      <x:protection locked="1" hidden="1"/>
    </x:xf>
    <x:xf numFmtId="49" fontId="7" fillId="0" borderId="0" xfId="0" applyNumberFormat="1" applyFill="1" applyBorder="0" applyAlignment="1" applyProtection="1">
      <x:alignment horizontal="left" vertical="bottom" textRotation="0" wrapText="0" indent="0" relativeIndent="0" justifyLastLine="0" shrinkToFit="0" readingOrder="0"/>
      <x:protection locked="1" hidden="1"/>
    </x:xf>
    <x:xf numFmtId="49" fontId="11" fillId="0" borderId="0" xfId="0" applyNumberFormat="1" applyFill="1" applyBorder="0" applyAlignment="1" applyProtection="1">
      <x:alignment horizontal="general" vertical="bottom" textRotation="0" wrapText="0" indent="0" relativeIndent="0" justifyLastLine="0" shrinkToFit="0" readingOrder="0"/>
      <x:protection locked="1" hidden="1"/>
    </x:xf>
    <x:xf numFmtId="49" fontId="11" fillId="0" borderId="0" xfId="0" applyNumberFormat="1" applyFill="1" applyBorder="0" applyAlignment="1" applyProtection="1">
      <x:alignment horizontal="center" vertical="bottom" textRotation="0" wrapText="0" indent="0" relativeIndent="0" justifyLastLine="0" shrinkToFit="0" readingOrder="0"/>
      <x:protection locked="1" hidden="1"/>
    </x:xf>
    <x:xf numFmtId="49" fontId="7" fillId="0" borderId="0" xfId="0" applyNumberFormat="1" applyFill="1" applyBorder="0" applyAlignment="1" applyProtection="1">
      <x:alignment horizontal="general" vertical="top" textRotation="0" wrapText="0" indent="0" relativeIndent="0" justifyLastLine="0" shrinkToFit="0" readingOrder="0"/>
      <x:protection locked="1" hidden="1"/>
    </x:xf>
    <x:xf numFmtId="1" fontId="7" fillId="0" borderId="0" xfId="0" applyNumberFormat="1" applyFill="1" applyBorder="0" applyAlignment="1" applyProtection="1">
      <x:alignment horizontal="left" vertical="top" textRotation="0" wrapText="0" indent="0" relativeIndent="0" justifyLastLine="0" shrinkToFit="0" readingOrder="0"/>
      <x:protection locked="1" hidden="1"/>
    </x:xf>
    <x:xf numFmtId="1" fontId="7" fillId="0" borderId="8" xfId="0" applyNumberFormat="1" applyFill="1" applyBorder="1" applyAlignment="1" applyProtection="1">
      <x:alignment horizontal="general" vertical="top" textRotation="0" wrapText="0" indent="0" relativeIndent="0" justifyLastLine="0" shrinkToFit="0" readingOrder="0"/>
      <x:protection locked="1" hidden="1"/>
    </x:xf>
    <x:xf numFmtId="49" fontId="9" fillId="0" borderId="0" xfId="0" applyNumberFormat="1" applyFill="1" applyBorder="0" applyAlignment="1" applyProtection="1">
      <x:alignment horizontal="left" vertical="bottom" textRotation="0" wrapText="0" indent="0" relativeIndent="0" justifyLastLine="0" shrinkToFit="0" readingOrder="0"/>
      <x:protection locked="1" hidden="1"/>
    </x:xf>
    <x:xf numFmtId="1" fontId="4" fillId="0" borderId="0" xfId="0" applyNumberFormat="1" applyFill="1" applyBorder="0" applyAlignment="1" applyProtection="1">
      <x:alignment horizontal="general" vertical="center" textRotation="0" wrapText="0" indent="0" relativeIndent="0" justifyLastLine="0" shrinkToFit="0" readingOrder="0"/>
      <x:protection locked="1" hidden="1"/>
    </x:xf>
    <x:xf numFmtId="1" fontId="0" fillId="0" borderId="0" xfId="0" applyNumberFormat="1" applyFill="1" applyBorder="0" applyAlignment="1" applyProtection="1">
      <x:alignment horizontal="general" vertical="center" textRotation="0" wrapText="0" indent="0" relativeIndent="0" justifyLastLine="0" shrinkToFit="0" readingOrder="0"/>
      <x:protection locked="1" hidden="1"/>
    </x:xf>
    <x:xf numFmtId="1" fontId="2" fillId="0" borderId="0" xfId="0" applyNumberFormat="1" applyFill="1" applyBorder="0" applyAlignment="1" applyProtection="1">
      <x:alignment horizontal="general" vertical="center" textRotation="0" wrapText="1" indent="0" relativeIndent="0" justifyLastLine="0" shrinkToFit="0" readingOrder="0"/>
      <x:protection locked="1" hidden="1"/>
    </x:xf>
    <x:xf numFmtId="0" fontId="32" fillId="0" borderId="0" xfId="0" applyNumberFormat="1" applyFill="1" applyBorder="0" applyAlignment="1" applyProtection="1">
      <x:alignment horizontal="general" vertical="center" textRotation="0" wrapText="1" indent="0" relativeIndent="0" justifyLastLine="0" shrinkToFit="0" readingOrder="0"/>
      <x:protection locked="1" hidden="1"/>
    </x:xf>
    <x:xf numFmtId="0" fontId="2" fillId="0" borderId="0" xfId="0" applyNumberFormat="1" applyFill="1" applyBorder="0" applyAlignment="1" applyProtection="1">
      <x:alignment horizontal="general" vertical="center" textRotation="0" wrapText="0" indent="0" relativeIndent="0" justifyLastLine="0" shrinkToFit="0" readingOrder="0"/>
      <x:protection locked="1" hidden="0"/>
    </x:xf>
    <x:xf numFmtId="49" fontId="2" fillId="0" borderId="0" xfId="0" applyNumberFormat="1" applyFill="1" applyBorder="0" applyAlignment="1" applyProtection="1">
      <x:alignment horizontal="center" vertical="center" textRotation="0" wrapText="0" indent="0" relativeIndent="0" justifyLastLine="0" shrinkToFit="0" readingOrder="0"/>
      <x:protection locked="1" hidden="1"/>
    </x:xf>
    <x:xf numFmtId="49" fontId="2" fillId="0" borderId="0" xfId="0" applyNumberFormat="1" applyFill="1" applyBorder="0" applyAlignment="1" applyProtection="1">
      <x:alignment horizontal="center" vertical="center" textRotation="0" wrapText="1" indent="0" relativeIndent="0" justifyLastLine="0" shrinkToFit="0" readingOrder="0"/>
      <x:protection locked="1" hidden="1"/>
    </x:xf>
    <x:xf numFmtId="9" fontId="22" fillId="6" borderId="27" xfId="0" applyNumberFormat="1" applyFill="0" applyBorder="1" applyAlignment="1" applyProtection="1">
      <x:alignment horizontal="center" vertical="center" textRotation="0" wrapText="0" indent="0" relativeIndent="0" justifyLastLine="0" shrinkToFit="0" readingOrder="0"/>
      <x:protection locked="0" hidden="0"/>
    </x:xf>
    <x:xf numFmtId="9" fontId="22" fillId="6" borderId="9" xfId="0" applyNumberFormat="1" applyFill="0" applyBorder="1" applyAlignment="1" applyProtection="1">
      <x:alignment horizontal="center" vertical="center" textRotation="0" wrapText="0" indent="0" relativeIndent="0" justifyLastLine="0" shrinkToFit="0" readingOrder="0"/>
      <x:protection locked="0" hidden="0"/>
    </x:xf>
    <x:xf numFmtId="9" fontId="22" fillId="6" borderId="28" xfId="0" applyNumberFormat="1" applyFill="0" applyBorder="1" applyAlignment="1" applyProtection="1">
      <x:alignment horizontal="center" vertical="center" textRotation="0" wrapText="0" indent="0" relativeIndent="0" justifyLastLine="0" shrinkToFit="0" readingOrder="0"/>
      <x:protection locked="0" hidden="0"/>
    </x:xf>
    <x:xf numFmtId="9" fontId="22" fillId="7" borderId="9" xfId="0" applyNumberFormat="1" applyFill="0" applyBorder="1" applyAlignment="1" applyProtection="1">
      <x:alignment horizontal="center" vertical="center" textRotation="0" wrapText="0" indent="0" relativeIndent="0" justifyLastLine="0" shrinkToFit="0" readingOrder="0"/>
      <x:protection locked="0" hidden="0"/>
    </x:xf>
    <x:xf numFmtId="9" fontId="22" fillId="6" borderId="6" xfId="0" applyNumberFormat="1" applyFill="0" applyBorder="1" applyAlignment="1" applyProtection="1">
      <x:alignment horizontal="center" vertical="center" textRotation="0" wrapText="0" indent="0" relativeIndent="0" justifyLastLine="0" shrinkToFit="0" readingOrder="0"/>
      <x:protection locked="0" hidden="0"/>
    </x:xf>
    <x:xf numFmtId="9" fontId="22" fillId="6" borderId="7" xfId="0" applyNumberFormat="1" applyFill="0" applyBorder="1" applyAlignment="1" applyProtection="1">
      <x:alignment horizontal="center" vertical="center" textRotation="0" wrapText="0" indent="0" relativeIndent="0" justifyLastLine="0" shrinkToFit="0" readingOrder="0"/>
      <x:protection locked="0" hidden="0"/>
    </x:xf>
    <x:xf numFmtId="9" fontId="22" fillId="6" borderId="23" xfId="0" applyNumberFormat="1" applyFill="0" applyBorder="1" applyAlignment="1" applyProtection="1">
      <x:alignment horizontal="center" vertical="center" textRotation="0" wrapText="0" indent="0" relativeIndent="0" justifyLastLine="0" shrinkToFit="0" readingOrder="0"/>
      <x:protection locked="0" hidden="0"/>
    </x:xf>
    <x:xf numFmtId="9" fontId="22" fillId="7" borderId="7" xfId="0" applyNumberFormat="1" applyFill="0" applyBorder="1" applyAlignment="1" applyProtection="1">
      <x:alignment horizontal="center" vertical="center" textRotation="0" wrapText="0" indent="0" relativeIndent="0" justifyLastLine="0" shrinkToFit="0" readingOrder="0"/>
      <x:protection locked="0" hidden="0"/>
    </x:xf>
    <x:xf numFmtId="0" fontId="7" fillId="5" borderId="5" xfId="0" applyNumberFormat="1" applyFill="0" applyBorder="1" applyAlignment="1" applyProtection="1">
      <x:alignment horizontal="left" vertical="center" textRotation="0" wrapText="1" indent="0" relativeIndent="0" justifyLastLine="0" shrinkToFit="0" readingOrder="0"/>
      <x:protection locked="1" hidden="1"/>
    </x:xf>
    <x:xf numFmtId="0" fontId="7" fillId="5" borderId="0" xfId="0" applyNumberFormat="1" applyFill="0" applyBorder="0" applyAlignment="1" applyProtection="1">
      <x:alignment horizontal="left" vertical="center" textRotation="0" wrapText="1" indent="0" relativeIndent="0" justifyLastLine="0" shrinkToFit="0" readingOrder="0"/>
      <x:protection locked="1" hidden="1"/>
    </x:xf>
    <x:xf numFmtId="0" fontId="7" fillId="5" borderId="8" xfId="0" applyNumberFormat="1" applyFill="0" applyBorder="1" applyAlignment="1" applyProtection="1">
      <x:alignment horizontal="left" vertical="center" textRotation="0" wrapText="1" indent="0" relativeIndent="0" justifyLastLine="0" shrinkToFit="0" readingOrder="0"/>
      <x:protection locked="1" hidden="1"/>
    </x:xf>
    <x:xf numFmtId="1" fontId="4" fillId="0" borderId="0" xfId="0" applyNumberFormat="1" applyFill="1" applyBorder="0" applyAlignment="1" applyProtection="1">
      <x:alignment horizontal="center" vertical="center" textRotation="0" wrapText="0" indent="0" relativeIndent="0" justifyLastLine="0" shrinkToFit="0" readingOrder="0"/>
      <x:protection locked="1" hidden="1"/>
    </x:xf>
    <x:xf numFmtId="0" fontId="7" fillId="5" borderId="6" xfId="0" applyNumberFormat="1" applyFill="0" applyBorder="1" applyAlignment="1" applyProtection="1">
      <x:alignment horizontal="left" vertical="center" textRotation="0" wrapText="1" indent="0" relativeIndent="0" justifyLastLine="0" shrinkToFit="0" readingOrder="0"/>
      <x:protection locked="1" hidden="1"/>
    </x:xf>
    <x:xf numFmtId="0" fontId="7" fillId="5" borderId="7" xfId="0" applyNumberFormat="1" applyFill="0" applyBorder="1" applyAlignment="1" applyProtection="1">
      <x:alignment horizontal="left" vertical="center" textRotation="0" wrapText="1" indent="0" relativeIndent="0" justifyLastLine="0" shrinkToFit="0" readingOrder="0"/>
      <x:protection locked="1" hidden="1"/>
    </x:xf>
    <x:xf numFmtId="0" fontId="7" fillId="5" borderId="23" xfId="0" applyNumberFormat="1" applyFill="0" applyBorder="1" applyAlignment="1" applyProtection="1">
      <x:alignment horizontal="left" vertical="center" textRotation="0" wrapText="1" indent="0" relativeIndent="0" justifyLastLine="0" shrinkToFit="0" readingOrder="0"/>
      <x:protection locked="1" hidden="1"/>
    </x:xf>
    <x:xf numFmtId="49" fontId="0" fillId="0" borderId="0" xfId="0" applyNumberFormat="1" applyFill="1" applyBorder="0" applyAlignment="1" applyProtection="1">
      <x:alignment horizontal="left" vertical="bottom" textRotation="0" wrapText="0" indent="0" relativeIndent="0" justifyLastLine="0" shrinkToFit="0" readingOrder="0"/>
      <x:protection locked="1" hidden="1"/>
    </x:xf>
    <x:xf numFmtId="49" fontId="0" fillId="0" borderId="0" xfId="0" applyNumberFormat="1" applyFill="1" applyBorder="0" applyAlignment="1" applyProtection="1">
      <x:alignment horizontal="center" vertical="bottom" textRotation="0" wrapText="0" indent="0" relativeIndent="0" justifyLastLine="0" shrinkToFit="0" readingOrder="0"/>
      <x:protection locked="1" hidden="1"/>
    </x:xf>
    <x:xf numFmtId="1" fontId="0" fillId="0" borderId="0" xfId="0" applyNumberFormat="1" applyFill="1" applyBorder="0" applyAlignment="1" applyProtection="1">
      <x:alignment horizontal="center" vertical="bottom" textRotation="0" wrapText="0" indent="0" relativeIndent="0" justifyLastLine="0" shrinkToFit="0" readingOrder="0"/>
      <x:protection locked="1" hidden="1"/>
    </x:xf>
    <x:xf numFmtId="14" fontId="0" fillId="0" borderId="0" xfId="0" applyNumberFormat="1" applyFill="1" applyBorder="0" applyAlignment="1" applyProtection="1">
      <x:alignment horizontal="center" vertical="bottom" textRotation="0" wrapText="0" indent="0" relativeIndent="0" justifyLastLine="0" shrinkToFit="0" readingOrder="0"/>
      <x:protection locked="1" hidden="1"/>
    </x:xf>
    <x:xf numFmtId="14" fontId="0" fillId="0" borderId="0" xfId="0" applyNumberFormat="1" applyFill="1" applyBorder="0" applyAlignment="1" applyProtection="1">
      <x:alignment horizontal="right" vertical="bottom" textRotation="0" wrapText="0" indent="0" relativeIndent="0" justifyLastLine="0" shrinkToFit="0" readingOrder="0"/>
      <x:protection locked="1" hidden="1"/>
    </x:xf>
    <x:xf numFmtId="1" fontId="0" fillId="0" borderId="0" xfId="0" applyNumberFormat="1" applyFill="1" applyBorder="0" applyAlignment="1" applyProtection="1">
      <x:alignment horizontal="right" vertical="bottom" textRotation="0" wrapText="0" indent="0" relativeIndent="0" justifyLastLine="0" shrinkToFit="0" readingOrder="0"/>
      <x:protection locked="1" hidden="1"/>
    </x:xf>
    <x:xf numFmtId="168" fontId="0" fillId="0" borderId="0" xfId="0" applyNumberFormat="1" applyFill="1" applyBorder="0" applyAlignment="1" applyProtection="1">
      <x:alignment horizontal="left" vertical="bottom" textRotation="0" wrapText="0" indent="0" relativeIndent="0" justifyLastLine="0" shrinkToFit="0" readingOrder="0"/>
      <x:protection locked="1" hidden="1"/>
    </x:xf>
    <x:xf numFmtId="49" fontId="6" fillId="0" borderId="0" xfId="0" applyNumberFormat="1" applyFill="1" applyBorder="0" applyAlignment="1" applyProtection="1">
      <x:alignment horizontal="right" vertical="bottom" textRotation="0" wrapText="0" indent="0" relativeIndent="0" justifyLastLine="0" shrinkToFit="0" readingOrder="0"/>
      <x:protection locked="1" hidden="1"/>
    </x:xf>
    <x:xf numFmtId="49" fontId="0" fillId="0" borderId="0" xfId="0" applyNumberFormat="1" applyFill="1" applyBorder="0" applyAlignment="1" applyProtection="1">
      <x:alignment horizontal="left" vertical="top" textRotation="0" wrapText="1" indent="0" relativeIndent="0" justifyLastLine="0" shrinkToFit="0" readingOrder="0"/>
      <x:protection locked="1" hidden="1"/>
    </x:xf>
    <x:xf numFmtId="1" fontId="2" fillId="3" borderId="20" xfId="0" applyNumberFormat="1" applyFill="0" applyBorder="1" applyAlignment="1" applyProtection="1">
      <x:alignment horizontal="center" vertical="center" textRotation="0" wrapText="1" indent="0" relativeIndent="0" justifyLastLine="0" shrinkToFit="0" readingOrder="0"/>
      <x:protection locked="0" hidden="0"/>
    </x:xf>
    <x:xf numFmtId="49" fontId="2" fillId="8" borderId="2" xfId="0" quotePrefix="1" applyNumberFormat="1" applyFill="0" applyBorder="1" applyAlignment="1" applyProtection="1">
      <x:alignment horizontal="center" vertical="center" textRotation="0" wrapText="1" indent="0" relativeIndent="0" justifyLastLine="0" shrinkToFit="0" readingOrder="0"/>
      <x:protection locked="1" hidden="1"/>
    </x:xf>
    <x:xf numFmtId="49" fontId="2" fillId="4" borderId="2" xfId="0" applyNumberFormat="1" applyFill="0" applyBorder="1" applyAlignment="1" applyProtection="1">
      <x:alignment horizontal="center" vertical="center" textRotation="0" wrapText="1" indent="0" relativeIndent="0" justifyLastLine="0" shrinkToFit="0" readingOrder="0"/>
      <x:protection locked="1" hidden="1"/>
    </x:xf>
    <x:xf numFmtId="49" fontId="30" fillId="4" borderId="2" xfId="0" applyNumberFormat="1" applyFill="0" applyBorder="1" applyAlignment="1" applyProtection="1">
      <x:alignment horizontal="center" vertical="center" textRotation="0" wrapText="0" indent="0" relativeIndent="0" justifyLastLine="0" shrinkToFit="0" readingOrder="0"/>
      <x:protection locked="1" hidden="1"/>
    </x:xf>
    <x:xf numFmtId="49" fontId="2" fillId="8" borderId="2" xfId="0" applyNumberFormat="1" applyFill="0" applyBorder="1" applyAlignment="1" applyProtection="1">
      <x:alignment horizontal="left" vertical="center" textRotation="0" wrapText="1" indent="0" relativeIndent="0" justifyLastLine="0" shrinkToFit="0" readingOrder="0"/>
      <x:protection locked="1" hidden="1"/>
    </x:xf>
    <x:xf numFmtId="3" fontId="30" fillId="4" borderId="2" xfId="0" applyNumberFormat="1" applyFill="0" applyBorder="1" applyAlignment="1" applyProtection="1">
      <x:alignment horizontal="center" vertical="center" textRotation="0" wrapText="1" indent="0" relativeIndent="0" justifyLastLine="0" shrinkToFit="0" readingOrder="0"/>
      <x:protection locked="1" hidden="1"/>
    </x:xf>
    <x:xf numFmtId="170" fontId="30" fillId="4" borderId="2" xfId="0" applyNumberFormat="1" applyFill="0" applyBorder="1" applyAlignment="1" applyProtection="1">
      <x:alignment horizontal="center" vertical="center" textRotation="0" wrapText="1" indent="0" relativeIndent="0" justifyLastLine="0" shrinkToFit="0" readingOrder="0"/>
      <x:protection locked="1" hidden="1"/>
    </x:xf>
    <x:xf numFmtId="3" fontId="0" fillId="0" borderId="19" xfId="0" applyNumberFormat="1" applyFill="1" applyBorder="1" applyAlignment="1" applyProtection="1">
      <x:alignment horizontal="left" vertical="center" textRotation="0" wrapText="0" indent="0" relativeIndent="0" justifyLastLine="0" shrinkToFit="0" readingOrder="0"/>
      <x:protection locked="1" hidden="0"/>
    </x:xf>
    <x:xf numFmtId="1" fontId="2" fillId="9" borderId="19" xfId="0" applyNumberFormat="1" applyFill="0" applyBorder="1" applyAlignment="1" applyProtection="1">
      <x:alignment horizontal="right" vertical="center" textRotation="0" wrapText="1" indent="0" relativeIndent="0" justifyLastLine="0" shrinkToFit="0" readingOrder="0"/>
      <x:protection locked="0" hidden="0"/>
    </x:xf>
    <x:xf numFmtId="3" fontId="0" fillId="0" borderId="4" xfId="0" applyNumberFormat="1" applyFill="1" applyBorder="1" applyAlignment="1" applyProtection="1">
      <x:alignment horizontal="left" vertical="center" textRotation="0" wrapText="1" indent="0" relativeIndent="0" justifyLastLine="0" shrinkToFit="0" readingOrder="0"/>
      <x:protection locked="1" hidden="0"/>
    </x:xf>
    <x:xf numFmtId="1" fontId="0" fillId="0" borderId="4" xfId="0" applyNumberFormat="1" applyFill="1" applyBorder="1" applyAlignment="1" applyProtection="1">
      <x:alignment horizontal="center" vertical="center" textRotation="0" wrapText="1" indent="0" relativeIndent="0" justifyLastLine="0" shrinkToFit="0" readingOrder="0"/>
      <x:protection locked="1" hidden="0"/>
    </x:xf>
    <x:xf numFmtId="49" fontId="0" fillId="0" borderId="4" xfId="0" applyNumberFormat="1" applyFill="1" applyBorder="1" applyAlignment="1" applyProtection="1">
      <x:alignment horizontal="left" vertical="center" textRotation="0" wrapText="1" indent="0" relativeIndent="0" justifyLastLine="0" shrinkToFit="0" readingOrder="0"/>
      <x:protection locked="1" hidden="0"/>
    </x:xf>
    <x:xf numFmtId="1" fontId="0" fillId="0" borderId="4" xfId="0" applyNumberFormat="1" applyFill="1" applyBorder="1" applyAlignment="1" applyProtection="1">
      <x:alignment horizontal="left" vertical="center" textRotation="0" wrapText="1" indent="0" relativeIndent="0" justifyLastLine="0" shrinkToFit="0" readingOrder="0"/>
      <x:protection locked="1" hidden="0"/>
    </x:xf>
    <x:xf numFmtId="3" fontId="0" fillId="0" borderId="4" xfId="0" applyNumberFormat="1" applyFill="1" applyBorder="1" applyAlignment="1" applyProtection="1">
      <x:alignment horizontal="center" vertical="center" textRotation="0" wrapText="1" indent="0" relativeIndent="0" justifyLastLine="0" shrinkToFit="0" readingOrder="0"/>
      <x:protection locked="1" hidden="0"/>
    </x:xf>
    <x:xf numFmtId="169" fontId="0" fillId="0" borderId="4" xfId="0" applyNumberFormat="1" applyFill="1" applyBorder="1" applyAlignment="1" applyProtection="1">
      <x:alignment horizontal="center" vertical="center" textRotation="0" wrapText="1" indent="0" relativeIndent="0" justifyLastLine="0" shrinkToFit="0" readingOrder="0"/>
      <x:protection locked="1" hidden="0"/>
    </x:xf>
    <x:xf numFmtId="1" fontId="0" fillId="0" borderId="4" xfId="0" quotePrefix="1" applyNumberFormat="1" applyFill="1" applyBorder="1" applyAlignment="1" applyProtection="1">
      <x:alignment horizontal="right" vertical="center" textRotation="0" wrapText="1" indent="0" relativeIndent="0" justifyLastLine="0" shrinkToFit="0" readingOrder="0"/>
      <x:protection locked="1" hidden="0"/>
    </x:xf>
    <x:xf numFmtId="3" fontId="0" fillId="0" borderId="4" xfId="0" applyNumberFormat="1" applyFill="1" applyBorder="1" applyAlignment="1" applyProtection="1">
      <x:alignment horizontal="right" vertical="center" textRotation="0" wrapText="1" indent="0" relativeIndent="0" justifyLastLine="0" shrinkToFit="0" readingOrder="0"/>
      <x:protection locked="1" hidden="0"/>
    </x:xf>
    <x:xf numFmtId="4" fontId="0" fillId="0" borderId="4" xfId="0" applyNumberFormat="1" applyFill="1" applyBorder="1" applyAlignment="1" applyProtection="1">
      <x:alignment horizontal="left" vertical="center" textRotation="0" wrapText="1" indent="0" relativeIndent="0" justifyLastLine="0" shrinkToFit="0" readingOrder="0"/>
      <x:protection locked="1" hidden="0"/>
    </x:xf>
    <x:xf numFmtId="49" fontId="0" fillId="0" borderId="4" xfId="0" quotePrefix="1" applyNumberFormat="1" applyFill="1" applyBorder="1" applyAlignment="1" applyProtection="1">
      <x:alignment horizontal="left" vertical="center" textRotation="0" wrapText="1" indent="0" relativeIndent="0" justifyLastLine="0" shrinkToFit="0" readingOrder="0"/>
      <x:protection locked="1" hidden="0"/>
    </x:xf>
    <x:xf numFmtId="49" fontId="0" fillId="0" borderId="4" xfId="0" applyNumberFormat="1" applyFill="1" applyBorder="1" applyAlignment="1" applyProtection="1">
      <x:alignment horizontal="center" vertical="center" textRotation="0" wrapText="1" indent="0" relativeIndent="0" justifyLastLine="0" shrinkToFit="0" readingOrder="0"/>
      <x:protection locked="1" hidden="0"/>
    </x:xf>
    <x:xf numFmtId="3" fontId="0" fillId="0" borderId="4" xfId="0" quotePrefix="1" applyNumberFormat="1" applyFill="1" applyBorder="1" applyAlignment="1" applyProtection="1">
      <x:alignment horizontal="left" vertical="top" textRotation="0" wrapText="1" indent="0" relativeIndent="0" justifyLastLine="0" shrinkToFit="0" readingOrder="0"/>
      <x:protection locked="1" hidden="0"/>
    </x:xf>
    <x:xf numFmtId="3" fontId="0" fillId="0" borderId="19" xfId="0" applyNumberFormat="1" applyFill="1" applyBorder="1" applyAlignment="1" applyProtection="1">
      <x:alignment horizontal="left" vertical="top" textRotation="0" wrapText="1" indent="0" relativeIndent="0" justifyLastLine="0" shrinkToFit="0" readingOrder="0"/>
      <x:protection locked="1" hidden="0"/>
    </x:xf>
    <x:xf numFmtId="0" fontId="17" fillId="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0" fillId="2" borderId="0" xfId="0" applyNumberFormat="1" applyFill="0" applyBorder="0" applyAlignment="1" applyProtection="1">
      <x:alignment horizontal="general" vertical="bottom" textRotation="0" wrapText="0" indent="0" relativeIndent="0" justifyLastLine="0" shrinkToFit="0" readingOrder="0"/>
      <x:protection locked="1" hidden="0"/>
    </x:xf>
  </x:cellXfs>
  <x:cellStyles count="5">
    <x:cellStyle name="Гиперссылка" xfId="1" builtinId="8"/>
    <x:cellStyle name="Обычный" xfId="0" builtinId="0"/>
    <x:cellStyle name="Обычный 2" xfId="2"/>
    <x:cellStyle name="Обычный 6" xfId="3"/>
    <x:cellStyle name="Хороший" xfId="4" builtinId="26"/>
  </x:cellStyles>
  <x:dxfs count="1">
    <x:dxf>
      <x:font>
        <x:color rgb="FF9C0006"/>
      </x:font>
      <x:fill>
        <x:patternFill patternType="solid">
          <x:fgColor auto="1"/>
          <x:bgColor rgb="FFFFC7CE"/>
        </x:patternFill>
      </x:fill>
    </x:dxf>
  </x:dxfs>
  <x:tableStyles count="0" defaultTableStyle="TableStyleMedium2" defaultPivotStyle="PivotStyleLight16"/>
  <x:colors>
    <x:mruColors>
      <x:color rgb="FFFFFF99"/>
    </x:mruColors>
  </x:colors>
  <x:extLst>
    <x:ext xmlns:x14="http://schemas.microsoft.com/office/spreadsheetml/2009/9/main" uri="{EB79DEF2-80B8-43e5-95BD-54CBDDF9020C}">
      <x14:slicerStyles defaultSlicerStyle="SlicerStyleLight1"/>
    </x:ext>
    <x:ext xmlns:x15="http://schemas.microsoft.com/office/spreadsheetml/2010/11/main" uri="{9260A510-F301-46a8-8635-F512D64BE5F5}">
      <x15:timelineStyles defaultTimelineStyle="TimeSlicerStyleLight1"/>
    </x:ext>
  </x:extLst>
</x: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6" Type="http://schemas.openxmlformats.org/officeDocument/2006/relationships/image" Target="../media/image26.png"/><Relationship Id="rId21" Type="http://schemas.openxmlformats.org/officeDocument/2006/relationships/image" Target="../media/image21.png"/><Relationship Id="rId42" Type="http://schemas.openxmlformats.org/officeDocument/2006/relationships/image" Target="../media/image42.png"/><Relationship Id="rId47" Type="http://schemas.openxmlformats.org/officeDocument/2006/relationships/image" Target="../media/image47.png"/><Relationship Id="rId63" Type="http://schemas.openxmlformats.org/officeDocument/2006/relationships/image" Target="../media/image63.png"/><Relationship Id="rId68" Type="http://schemas.openxmlformats.org/officeDocument/2006/relationships/image" Target="../media/image68.png"/><Relationship Id="rId16" Type="http://schemas.openxmlformats.org/officeDocument/2006/relationships/image" Target="../media/image16.png"/><Relationship Id="rId11" Type="http://schemas.openxmlformats.org/officeDocument/2006/relationships/image" Target="../media/image11.png"/><Relationship Id="rId32" Type="http://schemas.openxmlformats.org/officeDocument/2006/relationships/image" Target="../media/image32.png"/><Relationship Id="rId37" Type="http://schemas.openxmlformats.org/officeDocument/2006/relationships/image" Target="../media/image37.png"/><Relationship Id="rId53" Type="http://schemas.openxmlformats.org/officeDocument/2006/relationships/image" Target="../media/image53.png"/><Relationship Id="rId58" Type="http://schemas.openxmlformats.org/officeDocument/2006/relationships/image" Target="../media/image58.png"/><Relationship Id="rId74" Type="http://schemas.openxmlformats.org/officeDocument/2006/relationships/image" Target="../media/image74.png"/><Relationship Id="rId79" Type="http://schemas.openxmlformats.org/officeDocument/2006/relationships/image" Target="../media/image79.png"/><Relationship Id="rId5" Type="http://schemas.openxmlformats.org/officeDocument/2006/relationships/image" Target="../media/image5.png"/><Relationship Id="rId61" Type="http://schemas.openxmlformats.org/officeDocument/2006/relationships/image" Target="../media/image61.png"/><Relationship Id="rId82" Type="http://schemas.openxmlformats.org/officeDocument/2006/relationships/image" Target="../media/image82.png"/><Relationship Id="rId19" Type="http://schemas.openxmlformats.org/officeDocument/2006/relationships/image" Target="../media/image19.png"/><Relationship Id="rId14" Type="http://schemas.openxmlformats.org/officeDocument/2006/relationships/image" Target="../media/image14.png"/><Relationship Id="rId22" Type="http://schemas.openxmlformats.org/officeDocument/2006/relationships/image" Target="../media/image22.png"/><Relationship Id="rId27" Type="http://schemas.openxmlformats.org/officeDocument/2006/relationships/image" Target="../media/image27.png"/><Relationship Id="rId30" Type="http://schemas.openxmlformats.org/officeDocument/2006/relationships/image" Target="../media/image30.png"/><Relationship Id="rId35" Type="http://schemas.openxmlformats.org/officeDocument/2006/relationships/image" Target="../media/image35.png"/><Relationship Id="rId43" Type="http://schemas.openxmlformats.org/officeDocument/2006/relationships/image" Target="../media/image43.png"/><Relationship Id="rId48" Type="http://schemas.openxmlformats.org/officeDocument/2006/relationships/image" Target="../media/image48.png"/><Relationship Id="rId56" Type="http://schemas.openxmlformats.org/officeDocument/2006/relationships/image" Target="../media/image56.png"/><Relationship Id="rId64" Type="http://schemas.openxmlformats.org/officeDocument/2006/relationships/image" Target="../media/image64.png"/><Relationship Id="rId69" Type="http://schemas.openxmlformats.org/officeDocument/2006/relationships/image" Target="../media/image69.png"/><Relationship Id="rId77" Type="http://schemas.openxmlformats.org/officeDocument/2006/relationships/image" Target="../media/image77.png"/><Relationship Id="rId8" Type="http://schemas.openxmlformats.org/officeDocument/2006/relationships/image" Target="../media/image8.png"/><Relationship Id="rId51" Type="http://schemas.openxmlformats.org/officeDocument/2006/relationships/image" Target="../media/image51.png"/><Relationship Id="rId72" Type="http://schemas.openxmlformats.org/officeDocument/2006/relationships/image" Target="../media/image72.png"/><Relationship Id="rId80" Type="http://schemas.openxmlformats.org/officeDocument/2006/relationships/image" Target="../media/image80.png"/><Relationship Id="rId3" Type="http://schemas.openxmlformats.org/officeDocument/2006/relationships/image" Target="../media/image3.png"/><Relationship Id="rId12" Type="http://schemas.openxmlformats.org/officeDocument/2006/relationships/image" Target="../media/image12.png"/><Relationship Id="rId17" Type="http://schemas.openxmlformats.org/officeDocument/2006/relationships/image" Target="../media/image17.png"/><Relationship Id="rId25" Type="http://schemas.openxmlformats.org/officeDocument/2006/relationships/image" Target="../media/image25.png"/><Relationship Id="rId33" Type="http://schemas.openxmlformats.org/officeDocument/2006/relationships/image" Target="../media/image33.png"/><Relationship Id="rId38" Type="http://schemas.openxmlformats.org/officeDocument/2006/relationships/image" Target="../media/image38.png"/><Relationship Id="rId46" Type="http://schemas.openxmlformats.org/officeDocument/2006/relationships/image" Target="../media/image46.png"/><Relationship Id="rId59" Type="http://schemas.openxmlformats.org/officeDocument/2006/relationships/image" Target="../media/image59.png"/><Relationship Id="rId67" Type="http://schemas.openxmlformats.org/officeDocument/2006/relationships/image" Target="../media/image67.png"/><Relationship Id="rId20" Type="http://schemas.openxmlformats.org/officeDocument/2006/relationships/image" Target="../media/image20.png"/><Relationship Id="rId41" Type="http://schemas.openxmlformats.org/officeDocument/2006/relationships/image" Target="../media/image41.png"/><Relationship Id="rId54" Type="http://schemas.openxmlformats.org/officeDocument/2006/relationships/image" Target="../media/image54.png"/><Relationship Id="rId62" Type="http://schemas.openxmlformats.org/officeDocument/2006/relationships/image" Target="../media/image62.png"/><Relationship Id="rId70" Type="http://schemas.openxmlformats.org/officeDocument/2006/relationships/image" Target="../media/image70.png"/><Relationship Id="rId75" Type="http://schemas.openxmlformats.org/officeDocument/2006/relationships/image" Target="../media/image75.png"/><Relationship Id="rId83" Type="http://schemas.openxmlformats.org/officeDocument/2006/relationships/image" Target="../media/image83.png"/><Relationship Id="rId1" Type="http://schemas.openxmlformats.org/officeDocument/2006/relationships/image" Target="../media/image1.jpeg"/><Relationship Id="rId6" Type="http://schemas.openxmlformats.org/officeDocument/2006/relationships/image" Target="../media/image6.png"/><Relationship Id="rId15" Type="http://schemas.openxmlformats.org/officeDocument/2006/relationships/image" Target="../media/image15.png"/><Relationship Id="rId23" Type="http://schemas.openxmlformats.org/officeDocument/2006/relationships/image" Target="../media/image23.png"/><Relationship Id="rId28" Type="http://schemas.openxmlformats.org/officeDocument/2006/relationships/image" Target="../media/image28.png"/><Relationship Id="rId36" Type="http://schemas.openxmlformats.org/officeDocument/2006/relationships/image" Target="../media/image36.png"/><Relationship Id="rId49" Type="http://schemas.openxmlformats.org/officeDocument/2006/relationships/image" Target="../media/image49.png"/><Relationship Id="rId57" Type="http://schemas.openxmlformats.org/officeDocument/2006/relationships/image" Target="../media/image57.png"/><Relationship Id="rId10" Type="http://schemas.openxmlformats.org/officeDocument/2006/relationships/image" Target="../media/image10.png"/><Relationship Id="rId31" Type="http://schemas.openxmlformats.org/officeDocument/2006/relationships/image" Target="../media/image31.png"/><Relationship Id="rId44" Type="http://schemas.openxmlformats.org/officeDocument/2006/relationships/image" Target="../media/image44.png"/><Relationship Id="rId52" Type="http://schemas.openxmlformats.org/officeDocument/2006/relationships/image" Target="../media/image52.png"/><Relationship Id="rId60" Type="http://schemas.openxmlformats.org/officeDocument/2006/relationships/image" Target="../media/image60.png"/><Relationship Id="rId65" Type="http://schemas.openxmlformats.org/officeDocument/2006/relationships/image" Target="../media/image65.png"/><Relationship Id="rId73" Type="http://schemas.openxmlformats.org/officeDocument/2006/relationships/image" Target="../media/image73.png"/><Relationship Id="rId78" Type="http://schemas.openxmlformats.org/officeDocument/2006/relationships/image" Target="../media/image78.png"/><Relationship Id="rId81" Type="http://schemas.openxmlformats.org/officeDocument/2006/relationships/image" Target="../media/image81.png"/><Relationship Id="rId4" Type="http://schemas.openxmlformats.org/officeDocument/2006/relationships/image" Target="../media/image4.png"/><Relationship Id="rId9" Type="http://schemas.openxmlformats.org/officeDocument/2006/relationships/image" Target="../media/image9.png"/><Relationship Id="rId13" Type="http://schemas.openxmlformats.org/officeDocument/2006/relationships/image" Target="../media/image13.png"/><Relationship Id="rId18" Type="http://schemas.openxmlformats.org/officeDocument/2006/relationships/image" Target="../media/image18.png"/><Relationship Id="rId39" Type="http://schemas.openxmlformats.org/officeDocument/2006/relationships/image" Target="../media/image39.png"/><Relationship Id="rId34" Type="http://schemas.openxmlformats.org/officeDocument/2006/relationships/image" Target="../media/image34.png"/><Relationship Id="rId50" Type="http://schemas.openxmlformats.org/officeDocument/2006/relationships/image" Target="../media/image50.png"/><Relationship Id="rId55" Type="http://schemas.openxmlformats.org/officeDocument/2006/relationships/image" Target="../media/image55.png"/><Relationship Id="rId76" Type="http://schemas.openxmlformats.org/officeDocument/2006/relationships/image" Target="../media/image76.png"/><Relationship Id="rId7" Type="http://schemas.openxmlformats.org/officeDocument/2006/relationships/image" Target="../media/image7.png"/><Relationship Id="rId71" Type="http://schemas.openxmlformats.org/officeDocument/2006/relationships/image" Target="../media/image71.png"/><Relationship Id="rId2" Type="http://schemas.openxmlformats.org/officeDocument/2006/relationships/image" Target="../media/image2.png"/><Relationship Id="rId29" Type="http://schemas.openxmlformats.org/officeDocument/2006/relationships/image" Target="../media/image29.png"/><Relationship Id="rId24" Type="http://schemas.openxmlformats.org/officeDocument/2006/relationships/image" Target="../media/image24.png"/><Relationship Id="rId40" Type="http://schemas.openxmlformats.org/officeDocument/2006/relationships/image" Target="../media/image40.png"/><Relationship Id="rId45" Type="http://schemas.openxmlformats.org/officeDocument/2006/relationships/image" Target="../media/image45.png"/><Relationship Id="rId66" Type="http://schemas.openxmlformats.org/officeDocument/2006/relationships/image" Target="../media/image66.png"/></Relationships>
</file>

<file path=xl/drawings/_rels/drawing2.xml.rels><?xml version="1.0" encoding="UTF-8" standalone="yes"?>
<Relationships xmlns="http://schemas.openxmlformats.org/package/2006/relationships"><Relationship Id="rId8" Type="http://schemas.openxmlformats.org/officeDocument/2006/relationships/image" Target="../media/image91.png"/><Relationship Id="rId3" Type="http://schemas.openxmlformats.org/officeDocument/2006/relationships/image" Target="../media/image86.png"/><Relationship Id="rId7" Type="http://schemas.openxmlformats.org/officeDocument/2006/relationships/image" Target="../media/image90.png"/><Relationship Id="rId2" Type="http://schemas.openxmlformats.org/officeDocument/2006/relationships/image" Target="../media/image85.png"/><Relationship Id="rId1" Type="http://schemas.openxmlformats.org/officeDocument/2006/relationships/image" Target="../media/image84.png"/><Relationship Id="rId6" Type="http://schemas.openxmlformats.org/officeDocument/2006/relationships/image" Target="../media/image89.png"/><Relationship Id="rId5" Type="http://schemas.openxmlformats.org/officeDocument/2006/relationships/image" Target="../media/image88.png"/><Relationship Id="rId4" Type="http://schemas.openxmlformats.org/officeDocument/2006/relationships/image" Target="../media/image87.png"/><Relationship Id="rId9" Type="http://schemas.openxmlformats.org/officeDocument/2006/relationships/image" Target="../media/image92.png"/></Relationships>
</file>

<file path=xl/drawings/drawing1.xml><?xml version="1.0" encoding="utf-8"?>
<xdr:wsDr xmlns:xdr="http://schemas.openxmlformats.org/drawingml/2006/spreadsheetDrawing" xmlns:a="http://schemas.openxmlformats.org/drawingml/2006/main" xmlns:r="http://schemas.openxmlformats.org/officeDocument/2006/relationships">
  <xdr:oneCellAnchor>
    <xdr:from>
      <xdr:col>0</xdr:col>
      <xdr:colOff>76200</xdr:colOff>
      <xdr:row>2</xdr:row>
      <xdr:rowOff>219075</xdr:rowOff>
    </xdr:from>
    <xdr:ext cx="2371725" cy="1438275"/>
    <xdr:pic>
      <xdr:nvPicPr>
        <xdr:cNvPr id="1" name="Рисунок 3"/>
        <xdr:cNvPicPr>
          <a:picLocks noChangeAspect="1"/>
        </xdr:cNvPicPr>
      </xdr:nvPicPr>
      <xdr:blipFill>
        <a:blip r:embed="rId1" cstate="print"/>
        <a:stretch>
          <a:fillRect/>
        </a:stretch>
      </xdr:blipFill>
      <xdr:spPr>
        <a:xfrm>
          <a:off x="0" y="0"/>
          <a:ext cx="2371725" cy="1438275"/>
        </a:xfrm>
        <a:prstGeom prst="rect"/>
      </xdr:spPr>
    </xdr:pic>
    <xdr:clientData/>
  </xdr:oneCellAnchor>
  <xdr:twoCellAnchor>
    <xdr:from>
      <xdr:col>8</xdr:col>
      <xdr:colOff>142875</xdr:colOff>
      <xdr:row>17</xdr:row>
      <xdr:rowOff>95250</xdr:rowOff>
    </xdr:from>
    <xdr:to>
      <xdr:col>8</xdr:col>
      <xdr:colOff>1476375</xdr:colOff>
      <xdr:row>17</xdr:row>
      <xdr:rowOff>1428750</xdr:rowOff>
    </xdr:to>
    <xdr:pic>
      <xdr:nvPicPr>
        <xdr:cNvPr id="2" name="Имя "/>
        <xdr:cNvPicPr>
          <a:picLocks noChangeAspect="1"/>
        </xdr:cNvPicPr>
      </xdr:nvPicPr>
      <xdr:blipFill>
        <a:blip r:embed="rId2" cstate="print"/>
        <a:stretch>
          <a:fillRect/>
        </a:stretch>
      </xdr:blipFill>
      <xdr:spPr>
        <a:xfrm>
          <a:off x="0" y="0"/>
          <a:ext cx="1333500" cy="1333500"/>
        </a:xfrm>
        <a:prstGeom prst="rect"/>
      </xdr:spPr>
    </xdr:pic>
    <xdr:clientData/>
  </xdr:twoCellAnchor>
  <xdr:twoCellAnchor>
    <xdr:from>
      <xdr:col>8</xdr:col>
      <xdr:colOff>142875</xdr:colOff>
      <xdr:row>18</xdr:row>
      <xdr:rowOff>95250</xdr:rowOff>
    </xdr:from>
    <xdr:to>
      <xdr:col>8</xdr:col>
      <xdr:colOff>1476375</xdr:colOff>
      <xdr:row>18</xdr:row>
      <xdr:rowOff>1428750</xdr:rowOff>
    </xdr:to>
    <xdr:pic>
      <xdr:nvPicPr>
        <xdr:cNvPr id="3" name="Имя "/>
        <xdr:cNvPicPr>
          <a:picLocks noChangeAspect="1"/>
        </xdr:cNvPicPr>
      </xdr:nvPicPr>
      <xdr:blipFill>
        <a:blip r:embed="rId3" cstate="print"/>
        <a:stretch>
          <a:fillRect/>
        </a:stretch>
      </xdr:blipFill>
      <xdr:spPr>
        <a:xfrm>
          <a:off x="0" y="0"/>
          <a:ext cx="1333500" cy="1333500"/>
        </a:xfrm>
        <a:prstGeom prst="rect"/>
      </xdr:spPr>
    </xdr:pic>
    <xdr:clientData/>
  </xdr:twoCellAnchor>
  <xdr:twoCellAnchor>
    <xdr:from>
      <xdr:col>8</xdr:col>
      <xdr:colOff>142875</xdr:colOff>
      <xdr:row>19</xdr:row>
      <xdr:rowOff>95250</xdr:rowOff>
    </xdr:from>
    <xdr:to>
      <xdr:col>8</xdr:col>
      <xdr:colOff>1476375</xdr:colOff>
      <xdr:row>19</xdr:row>
      <xdr:rowOff>1428750</xdr:rowOff>
    </xdr:to>
    <xdr:pic>
      <xdr:nvPicPr>
        <xdr:cNvPr id="4" name="Имя "/>
        <xdr:cNvPicPr>
          <a:picLocks noChangeAspect="1"/>
        </xdr:cNvPicPr>
      </xdr:nvPicPr>
      <xdr:blipFill>
        <a:blip r:embed="rId4" cstate="print"/>
        <a:stretch>
          <a:fillRect/>
        </a:stretch>
      </xdr:blipFill>
      <xdr:spPr>
        <a:xfrm>
          <a:off x="0" y="0"/>
          <a:ext cx="1333500" cy="1333500"/>
        </a:xfrm>
        <a:prstGeom prst="rect"/>
      </xdr:spPr>
    </xdr:pic>
    <xdr:clientData/>
  </xdr:twoCellAnchor>
  <xdr:twoCellAnchor>
    <xdr:from>
      <xdr:col>8</xdr:col>
      <xdr:colOff>142875</xdr:colOff>
      <xdr:row>20</xdr:row>
      <xdr:rowOff>95250</xdr:rowOff>
    </xdr:from>
    <xdr:to>
      <xdr:col>8</xdr:col>
      <xdr:colOff>1476375</xdr:colOff>
      <xdr:row>20</xdr:row>
      <xdr:rowOff>1428750</xdr:rowOff>
    </xdr:to>
    <xdr:pic>
      <xdr:nvPicPr>
        <xdr:cNvPr id="5" name="Имя "/>
        <xdr:cNvPicPr>
          <a:picLocks noChangeAspect="1"/>
        </xdr:cNvPicPr>
      </xdr:nvPicPr>
      <xdr:blipFill>
        <a:blip r:embed="rId5" cstate="print"/>
        <a:stretch>
          <a:fillRect/>
        </a:stretch>
      </xdr:blipFill>
      <xdr:spPr>
        <a:xfrm>
          <a:off x="0" y="0"/>
          <a:ext cx="1333500" cy="1333500"/>
        </a:xfrm>
        <a:prstGeom prst="rect"/>
      </xdr:spPr>
    </xdr:pic>
    <xdr:clientData/>
  </xdr:twoCellAnchor>
  <xdr:twoCellAnchor>
    <xdr:from>
      <xdr:col>8</xdr:col>
      <xdr:colOff>142875</xdr:colOff>
      <xdr:row>21</xdr:row>
      <xdr:rowOff>95250</xdr:rowOff>
    </xdr:from>
    <xdr:to>
      <xdr:col>8</xdr:col>
      <xdr:colOff>1476375</xdr:colOff>
      <xdr:row>21</xdr:row>
      <xdr:rowOff>1428750</xdr:rowOff>
    </xdr:to>
    <xdr:pic>
      <xdr:nvPicPr>
        <xdr:cNvPr id="6" name="Имя "/>
        <xdr:cNvPicPr>
          <a:picLocks noChangeAspect="1"/>
        </xdr:cNvPicPr>
      </xdr:nvPicPr>
      <xdr:blipFill>
        <a:blip r:embed="rId6" cstate="print"/>
        <a:stretch>
          <a:fillRect/>
        </a:stretch>
      </xdr:blipFill>
      <xdr:spPr>
        <a:xfrm>
          <a:off x="0" y="0"/>
          <a:ext cx="1333500" cy="1333500"/>
        </a:xfrm>
        <a:prstGeom prst="rect"/>
      </xdr:spPr>
    </xdr:pic>
    <xdr:clientData/>
  </xdr:twoCellAnchor>
  <xdr:twoCellAnchor>
    <xdr:from>
      <xdr:col>8</xdr:col>
      <xdr:colOff>142875</xdr:colOff>
      <xdr:row>22</xdr:row>
      <xdr:rowOff>95250</xdr:rowOff>
    </xdr:from>
    <xdr:to>
      <xdr:col>8</xdr:col>
      <xdr:colOff>1476375</xdr:colOff>
      <xdr:row>22</xdr:row>
      <xdr:rowOff>1428750</xdr:rowOff>
    </xdr:to>
    <xdr:pic>
      <xdr:nvPicPr>
        <xdr:cNvPr id="7" name="Имя "/>
        <xdr:cNvPicPr>
          <a:picLocks noChangeAspect="1"/>
        </xdr:cNvPicPr>
      </xdr:nvPicPr>
      <xdr:blipFill>
        <a:blip r:embed="rId7" cstate="print"/>
        <a:stretch>
          <a:fillRect/>
        </a:stretch>
      </xdr:blipFill>
      <xdr:spPr>
        <a:xfrm>
          <a:off x="0" y="0"/>
          <a:ext cx="1333500" cy="1333500"/>
        </a:xfrm>
        <a:prstGeom prst="rect"/>
      </xdr:spPr>
    </xdr:pic>
    <xdr:clientData/>
  </xdr:twoCellAnchor>
  <xdr:twoCellAnchor>
    <xdr:from>
      <xdr:col>8</xdr:col>
      <xdr:colOff>142875</xdr:colOff>
      <xdr:row>23</xdr:row>
      <xdr:rowOff>95250</xdr:rowOff>
    </xdr:from>
    <xdr:to>
      <xdr:col>8</xdr:col>
      <xdr:colOff>1476375</xdr:colOff>
      <xdr:row>23</xdr:row>
      <xdr:rowOff>1428750</xdr:rowOff>
    </xdr:to>
    <xdr:pic>
      <xdr:nvPicPr>
        <xdr:cNvPr id="8" name="Имя "/>
        <xdr:cNvPicPr>
          <a:picLocks noChangeAspect="1"/>
        </xdr:cNvPicPr>
      </xdr:nvPicPr>
      <xdr:blipFill>
        <a:blip r:embed="rId8" cstate="print"/>
        <a:stretch>
          <a:fillRect/>
        </a:stretch>
      </xdr:blipFill>
      <xdr:spPr>
        <a:xfrm>
          <a:off x="0" y="0"/>
          <a:ext cx="1333500" cy="1333500"/>
        </a:xfrm>
        <a:prstGeom prst="rect"/>
      </xdr:spPr>
    </xdr:pic>
    <xdr:clientData/>
  </xdr:twoCellAnchor>
  <xdr:twoCellAnchor>
    <xdr:from>
      <xdr:col>8</xdr:col>
      <xdr:colOff>142875</xdr:colOff>
      <xdr:row>24</xdr:row>
      <xdr:rowOff>95250</xdr:rowOff>
    </xdr:from>
    <xdr:to>
      <xdr:col>8</xdr:col>
      <xdr:colOff>1476375</xdr:colOff>
      <xdr:row>24</xdr:row>
      <xdr:rowOff>1428750</xdr:rowOff>
    </xdr:to>
    <xdr:pic>
      <xdr:nvPicPr>
        <xdr:cNvPr id="9" name="Имя "/>
        <xdr:cNvPicPr>
          <a:picLocks noChangeAspect="1"/>
        </xdr:cNvPicPr>
      </xdr:nvPicPr>
      <xdr:blipFill>
        <a:blip r:embed="rId9" cstate="print"/>
        <a:stretch>
          <a:fillRect/>
        </a:stretch>
      </xdr:blipFill>
      <xdr:spPr>
        <a:xfrm>
          <a:off x="0" y="0"/>
          <a:ext cx="1333500" cy="1333500"/>
        </a:xfrm>
        <a:prstGeom prst="rect"/>
      </xdr:spPr>
    </xdr:pic>
    <xdr:clientData/>
  </xdr:twoCellAnchor>
  <xdr:twoCellAnchor>
    <xdr:from>
      <xdr:col>8</xdr:col>
      <xdr:colOff>142875</xdr:colOff>
      <xdr:row>25</xdr:row>
      <xdr:rowOff>95250</xdr:rowOff>
    </xdr:from>
    <xdr:to>
      <xdr:col>8</xdr:col>
      <xdr:colOff>1476375</xdr:colOff>
      <xdr:row>25</xdr:row>
      <xdr:rowOff>1428750</xdr:rowOff>
    </xdr:to>
    <xdr:pic>
      <xdr:nvPicPr>
        <xdr:cNvPr id="10" name="Имя "/>
        <xdr:cNvPicPr>
          <a:picLocks noChangeAspect="1"/>
        </xdr:cNvPicPr>
      </xdr:nvPicPr>
      <xdr:blipFill>
        <a:blip r:embed="rId10" cstate="print"/>
        <a:stretch>
          <a:fillRect/>
        </a:stretch>
      </xdr:blipFill>
      <xdr:spPr>
        <a:xfrm>
          <a:off x="0" y="0"/>
          <a:ext cx="1333500" cy="1333500"/>
        </a:xfrm>
        <a:prstGeom prst="rect"/>
      </xdr:spPr>
    </xdr:pic>
    <xdr:clientData/>
  </xdr:twoCellAnchor>
  <xdr:twoCellAnchor>
    <xdr:from>
      <xdr:col>8</xdr:col>
      <xdr:colOff>142875</xdr:colOff>
      <xdr:row>26</xdr:row>
      <xdr:rowOff>95250</xdr:rowOff>
    </xdr:from>
    <xdr:to>
      <xdr:col>8</xdr:col>
      <xdr:colOff>1476375</xdr:colOff>
      <xdr:row>26</xdr:row>
      <xdr:rowOff>1428750</xdr:rowOff>
    </xdr:to>
    <xdr:pic>
      <xdr:nvPicPr>
        <xdr:cNvPr id="11" name="Имя "/>
        <xdr:cNvPicPr>
          <a:picLocks noChangeAspect="1"/>
        </xdr:cNvPicPr>
      </xdr:nvPicPr>
      <xdr:blipFill>
        <a:blip r:embed="rId11" cstate="print"/>
        <a:stretch>
          <a:fillRect/>
        </a:stretch>
      </xdr:blipFill>
      <xdr:spPr>
        <a:xfrm>
          <a:off x="0" y="0"/>
          <a:ext cx="1333500" cy="1333500"/>
        </a:xfrm>
        <a:prstGeom prst="rect"/>
      </xdr:spPr>
    </xdr:pic>
    <xdr:clientData/>
  </xdr:twoCellAnchor>
  <xdr:twoCellAnchor>
    <xdr:from>
      <xdr:col>8</xdr:col>
      <xdr:colOff>142875</xdr:colOff>
      <xdr:row>27</xdr:row>
      <xdr:rowOff>95250</xdr:rowOff>
    </xdr:from>
    <xdr:to>
      <xdr:col>8</xdr:col>
      <xdr:colOff>1476375</xdr:colOff>
      <xdr:row>27</xdr:row>
      <xdr:rowOff>1428750</xdr:rowOff>
    </xdr:to>
    <xdr:pic>
      <xdr:nvPicPr>
        <xdr:cNvPr id="12" name="Имя "/>
        <xdr:cNvPicPr>
          <a:picLocks noChangeAspect="1"/>
        </xdr:cNvPicPr>
      </xdr:nvPicPr>
      <xdr:blipFill>
        <a:blip r:embed="rId12" cstate="print"/>
        <a:stretch>
          <a:fillRect/>
        </a:stretch>
      </xdr:blipFill>
      <xdr:spPr>
        <a:xfrm>
          <a:off x="0" y="0"/>
          <a:ext cx="1333500" cy="1333500"/>
        </a:xfrm>
        <a:prstGeom prst="rect"/>
      </xdr:spPr>
    </xdr:pic>
    <xdr:clientData/>
  </xdr:twoCellAnchor>
  <xdr:twoCellAnchor>
    <xdr:from>
      <xdr:col>8</xdr:col>
      <xdr:colOff>142875</xdr:colOff>
      <xdr:row>29</xdr:row>
      <xdr:rowOff>95250</xdr:rowOff>
    </xdr:from>
    <xdr:to>
      <xdr:col>8</xdr:col>
      <xdr:colOff>1476375</xdr:colOff>
      <xdr:row>29</xdr:row>
      <xdr:rowOff>1428750</xdr:rowOff>
    </xdr:to>
    <xdr:pic>
      <xdr:nvPicPr>
        <xdr:cNvPr id="13" name="Имя "/>
        <xdr:cNvPicPr>
          <a:picLocks noChangeAspect="1"/>
        </xdr:cNvPicPr>
      </xdr:nvPicPr>
      <xdr:blipFill>
        <a:blip r:embed="rId13" cstate="print"/>
        <a:stretch>
          <a:fillRect/>
        </a:stretch>
      </xdr:blipFill>
      <xdr:spPr>
        <a:xfrm>
          <a:off x="0" y="0"/>
          <a:ext cx="1333500" cy="1333500"/>
        </a:xfrm>
        <a:prstGeom prst="rect"/>
      </xdr:spPr>
    </xdr:pic>
    <xdr:clientData/>
  </xdr:twoCellAnchor>
  <xdr:twoCellAnchor>
    <xdr:from>
      <xdr:col>8</xdr:col>
      <xdr:colOff>142875</xdr:colOff>
      <xdr:row>29</xdr:row>
      <xdr:rowOff>95250</xdr:rowOff>
    </xdr:from>
    <xdr:to>
      <xdr:col>8</xdr:col>
      <xdr:colOff>1474875</xdr:colOff>
      <xdr:row>29</xdr:row>
      <xdr:rowOff>1427250</xdr:rowOff>
    </xdr:to>
    <xdr:pic>
      <xdr:nvPicPr>
        <xdr:cNvPr id="14" name="Имя " descr="Descr "/>
        <xdr:cNvPicPr>
          <a:picLocks noChangeAspect="1"/>
        </xdr:cNvPicPr>
      </xdr:nvPicPr>
      <xdr:blipFill>
        <a:blip xmlns:r="http://schemas.openxmlformats.org/officeDocument/2006/relationships" r:embed="rId13"/>
        <a:stretch>
          <a:fillRect/>
        </a:stretch>
      </xdr:blipFill>
      <xdr:spPr>
        <a:xfrm>
          <a:off x="6010275" y="21812250"/>
          <a:ext cx="1332000" cy="1332000"/>
        </a:xfrm>
        <a:prstGeom prst="rect">
          <a:avLst/>
        </a:prstGeom>
        <a:ln w="9525">
          <a:solidFill>
            <a:srgbClr val="000000"/>
          </a:solidFill>
          <a:prstDash val="solid"/>
        </a:ln>
      </xdr:spPr>
    </xdr:pic>
    <xdr:clientData/>
  </xdr:twoCellAnchor>
  <xdr:twoCellAnchor>
    <xdr:from>
      <xdr:col>8</xdr:col>
      <xdr:colOff>142875</xdr:colOff>
      <xdr:row>30</xdr:row>
      <xdr:rowOff>95250</xdr:rowOff>
    </xdr:from>
    <xdr:to>
      <xdr:col>8</xdr:col>
      <xdr:colOff>1476375</xdr:colOff>
      <xdr:row>30</xdr:row>
      <xdr:rowOff>1428750</xdr:rowOff>
    </xdr:to>
    <xdr:pic>
      <xdr:nvPicPr>
        <xdr:cNvPr id="15" name="Имя "/>
        <xdr:cNvPicPr>
          <a:picLocks noChangeAspect="1"/>
        </xdr:cNvPicPr>
      </xdr:nvPicPr>
      <xdr:blipFill>
        <a:blip r:embed="rId14" cstate="print"/>
        <a:stretch>
          <a:fillRect/>
        </a:stretch>
      </xdr:blipFill>
      <xdr:spPr>
        <a:xfrm>
          <a:off x="0" y="0"/>
          <a:ext cx="1333500" cy="1333500"/>
        </a:xfrm>
        <a:prstGeom prst="rect"/>
      </xdr:spPr>
    </xdr:pic>
    <xdr:clientData/>
  </xdr:twoCellAnchor>
  <xdr:twoCellAnchor>
    <xdr:from>
      <xdr:col>8</xdr:col>
      <xdr:colOff>142875</xdr:colOff>
      <xdr:row>31</xdr:row>
      <xdr:rowOff>95250</xdr:rowOff>
    </xdr:from>
    <xdr:to>
      <xdr:col>8</xdr:col>
      <xdr:colOff>1476375</xdr:colOff>
      <xdr:row>31</xdr:row>
      <xdr:rowOff>1428750</xdr:rowOff>
    </xdr:to>
    <xdr:pic>
      <xdr:nvPicPr>
        <xdr:cNvPr id="16" name="Имя "/>
        <xdr:cNvPicPr>
          <a:picLocks noChangeAspect="1"/>
        </xdr:cNvPicPr>
      </xdr:nvPicPr>
      <xdr:blipFill>
        <a:blip r:embed="rId15" cstate="print"/>
        <a:stretch>
          <a:fillRect/>
        </a:stretch>
      </xdr:blipFill>
      <xdr:spPr>
        <a:xfrm>
          <a:off x="0" y="0"/>
          <a:ext cx="1333500" cy="1333500"/>
        </a:xfrm>
        <a:prstGeom prst="rect"/>
      </xdr:spPr>
    </xdr:pic>
    <xdr:clientData/>
  </xdr:twoCellAnchor>
  <xdr:twoCellAnchor>
    <xdr:from>
      <xdr:col>8</xdr:col>
      <xdr:colOff>142875</xdr:colOff>
      <xdr:row>32</xdr:row>
      <xdr:rowOff>95250</xdr:rowOff>
    </xdr:from>
    <xdr:to>
      <xdr:col>8</xdr:col>
      <xdr:colOff>1476375</xdr:colOff>
      <xdr:row>32</xdr:row>
      <xdr:rowOff>1428750</xdr:rowOff>
    </xdr:to>
    <xdr:pic>
      <xdr:nvPicPr>
        <xdr:cNvPr id="17" name="Имя "/>
        <xdr:cNvPicPr>
          <a:picLocks noChangeAspect="1"/>
        </xdr:cNvPicPr>
      </xdr:nvPicPr>
      <xdr:blipFill>
        <a:blip r:embed="rId16" cstate="print"/>
        <a:stretch>
          <a:fillRect/>
        </a:stretch>
      </xdr:blipFill>
      <xdr:spPr>
        <a:xfrm>
          <a:off x="0" y="0"/>
          <a:ext cx="1333500" cy="1333500"/>
        </a:xfrm>
        <a:prstGeom prst="rect"/>
      </xdr:spPr>
    </xdr:pic>
    <xdr:clientData/>
  </xdr:twoCellAnchor>
  <xdr:twoCellAnchor>
    <xdr:from>
      <xdr:col>8</xdr:col>
      <xdr:colOff>142875</xdr:colOff>
      <xdr:row>33</xdr:row>
      <xdr:rowOff>95250</xdr:rowOff>
    </xdr:from>
    <xdr:to>
      <xdr:col>8</xdr:col>
      <xdr:colOff>1476375</xdr:colOff>
      <xdr:row>33</xdr:row>
      <xdr:rowOff>1428750</xdr:rowOff>
    </xdr:to>
    <xdr:pic>
      <xdr:nvPicPr>
        <xdr:cNvPr id="18" name="Имя "/>
        <xdr:cNvPicPr>
          <a:picLocks noChangeAspect="1"/>
        </xdr:cNvPicPr>
      </xdr:nvPicPr>
      <xdr:blipFill>
        <a:blip r:embed="rId17" cstate="print"/>
        <a:stretch>
          <a:fillRect/>
        </a:stretch>
      </xdr:blipFill>
      <xdr:spPr>
        <a:xfrm>
          <a:off x="0" y="0"/>
          <a:ext cx="1333500" cy="1333500"/>
        </a:xfrm>
        <a:prstGeom prst="rect"/>
      </xdr:spPr>
    </xdr:pic>
    <xdr:clientData/>
  </xdr:twoCellAnchor>
  <xdr:twoCellAnchor>
    <xdr:from>
      <xdr:col>8</xdr:col>
      <xdr:colOff>142875</xdr:colOff>
      <xdr:row>34</xdr:row>
      <xdr:rowOff>95250</xdr:rowOff>
    </xdr:from>
    <xdr:to>
      <xdr:col>8</xdr:col>
      <xdr:colOff>1476375</xdr:colOff>
      <xdr:row>34</xdr:row>
      <xdr:rowOff>1428750</xdr:rowOff>
    </xdr:to>
    <xdr:pic>
      <xdr:nvPicPr>
        <xdr:cNvPr id="19" name="Имя "/>
        <xdr:cNvPicPr>
          <a:picLocks noChangeAspect="1"/>
        </xdr:cNvPicPr>
      </xdr:nvPicPr>
      <xdr:blipFill>
        <a:blip r:embed="rId18" cstate="print"/>
        <a:stretch>
          <a:fillRect/>
        </a:stretch>
      </xdr:blipFill>
      <xdr:spPr>
        <a:xfrm>
          <a:off x="0" y="0"/>
          <a:ext cx="1333500" cy="1333500"/>
        </a:xfrm>
        <a:prstGeom prst="rect"/>
      </xdr:spPr>
    </xdr:pic>
    <xdr:clientData/>
  </xdr:twoCellAnchor>
  <xdr:twoCellAnchor>
    <xdr:from>
      <xdr:col>8</xdr:col>
      <xdr:colOff>142875</xdr:colOff>
      <xdr:row>35</xdr:row>
      <xdr:rowOff>95250</xdr:rowOff>
    </xdr:from>
    <xdr:to>
      <xdr:col>8</xdr:col>
      <xdr:colOff>1476375</xdr:colOff>
      <xdr:row>35</xdr:row>
      <xdr:rowOff>1428750</xdr:rowOff>
    </xdr:to>
    <xdr:pic>
      <xdr:nvPicPr>
        <xdr:cNvPr id="20" name="Имя "/>
        <xdr:cNvPicPr>
          <a:picLocks noChangeAspect="1"/>
        </xdr:cNvPicPr>
      </xdr:nvPicPr>
      <xdr:blipFill>
        <a:blip r:embed="rId19" cstate="print"/>
        <a:stretch>
          <a:fillRect/>
        </a:stretch>
      </xdr:blipFill>
      <xdr:spPr>
        <a:xfrm>
          <a:off x="0" y="0"/>
          <a:ext cx="1333500" cy="1333500"/>
        </a:xfrm>
        <a:prstGeom prst="rect"/>
      </xdr:spPr>
    </xdr:pic>
    <xdr:clientData/>
  </xdr:twoCellAnchor>
  <xdr:twoCellAnchor>
    <xdr:from>
      <xdr:col>8</xdr:col>
      <xdr:colOff>142875</xdr:colOff>
      <xdr:row>36</xdr:row>
      <xdr:rowOff>95250</xdr:rowOff>
    </xdr:from>
    <xdr:to>
      <xdr:col>8</xdr:col>
      <xdr:colOff>1476375</xdr:colOff>
      <xdr:row>36</xdr:row>
      <xdr:rowOff>1428750</xdr:rowOff>
    </xdr:to>
    <xdr:pic>
      <xdr:nvPicPr>
        <xdr:cNvPr id="21" name="Имя "/>
        <xdr:cNvPicPr>
          <a:picLocks noChangeAspect="1"/>
        </xdr:cNvPicPr>
      </xdr:nvPicPr>
      <xdr:blipFill>
        <a:blip r:embed="rId20" cstate="print"/>
        <a:stretch>
          <a:fillRect/>
        </a:stretch>
      </xdr:blipFill>
      <xdr:spPr>
        <a:xfrm>
          <a:off x="0" y="0"/>
          <a:ext cx="1333500" cy="1333500"/>
        </a:xfrm>
        <a:prstGeom prst="rect"/>
      </xdr:spPr>
    </xdr:pic>
    <xdr:clientData/>
  </xdr:twoCellAnchor>
  <xdr:twoCellAnchor>
    <xdr:from>
      <xdr:col>8</xdr:col>
      <xdr:colOff>142875</xdr:colOff>
      <xdr:row>37</xdr:row>
      <xdr:rowOff>95250</xdr:rowOff>
    </xdr:from>
    <xdr:to>
      <xdr:col>8</xdr:col>
      <xdr:colOff>1476375</xdr:colOff>
      <xdr:row>37</xdr:row>
      <xdr:rowOff>1428750</xdr:rowOff>
    </xdr:to>
    <xdr:pic>
      <xdr:nvPicPr>
        <xdr:cNvPr id="22" name="Имя "/>
        <xdr:cNvPicPr>
          <a:picLocks noChangeAspect="1"/>
        </xdr:cNvPicPr>
      </xdr:nvPicPr>
      <xdr:blipFill>
        <a:blip r:embed="rId21" cstate="print"/>
        <a:stretch>
          <a:fillRect/>
        </a:stretch>
      </xdr:blipFill>
      <xdr:spPr>
        <a:xfrm>
          <a:off x="0" y="0"/>
          <a:ext cx="1333500" cy="1333500"/>
        </a:xfrm>
        <a:prstGeom prst="rect"/>
      </xdr:spPr>
    </xdr:pic>
    <xdr:clientData/>
  </xdr:twoCellAnchor>
  <xdr:twoCellAnchor>
    <xdr:from>
      <xdr:col>8</xdr:col>
      <xdr:colOff>142875</xdr:colOff>
      <xdr:row>38</xdr:row>
      <xdr:rowOff>95250</xdr:rowOff>
    </xdr:from>
    <xdr:to>
      <xdr:col>8</xdr:col>
      <xdr:colOff>1476375</xdr:colOff>
      <xdr:row>38</xdr:row>
      <xdr:rowOff>1428750</xdr:rowOff>
    </xdr:to>
    <xdr:pic>
      <xdr:nvPicPr>
        <xdr:cNvPr id="23" name="Имя "/>
        <xdr:cNvPicPr>
          <a:picLocks noChangeAspect="1"/>
        </xdr:cNvPicPr>
      </xdr:nvPicPr>
      <xdr:blipFill>
        <a:blip r:embed="rId22" cstate="print"/>
        <a:stretch>
          <a:fillRect/>
        </a:stretch>
      </xdr:blipFill>
      <xdr:spPr>
        <a:xfrm>
          <a:off x="0" y="0"/>
          <a:ext cx="1333500" cy="1333500"/>
        </a:xfrm>
        <a:prstGeom prst="rect"/>
      </xdr:spPr>
    </xdr:pic>
    <xdr:clientData/>
  </xdr:twoCellAnchor>
  <xdr:twoCellAnchor>
    <xdr:from>
      <xdr:col>8</xdr:col>
      <xdr:colOff>142875</xdr:colOff>
      <xdr:row>39</xdr:row>
      <xdr:rowOff>95250</xdr:rowOff>
    </xdr:from>
    <xdr:to>
      <xdr:col>8</xdr:col>
      <xdr:colOff>1476375</xdr:colOff>
      <xdr:row>39</xdr:row>
      <xdr:rowOff>1428750</xdr:rowOff>
    </xdr:to>
    <xdr:pic>
      <xdr:nvPicPr>
        <xdr:cNvPr id="24" name="Имя "/>
        <xdr:cNvPicPr>
          <a:picLocks noChangeAspect="1"/>
        </xdr:cNvPicPr>
      </xdr:nvPicPr>
      <xdr:blipFill>
        <a:blip r:embed="rId23" cstate="print"/>
        <a:stretch>
          <a:fillRect/>
        </a:stretch>
      </xdr:blipFill>
      <xdr:spPr>
        <a:xfrm>
          <a:off x="0" y="0"/>
          <a:ext cx="1333500" cy="1333500"/>
        </a:xfrm>
        <a:prstGeom prst="rect"/>
      </xdr:spPr>
    </xdr:pic>
    <xdr:clientData/>
  </xdr:twoCellAnchor>
  <xdr:twoCellAnchor>
    <xdr:from>
      <xdr:col>8</xdr:col>
      <xdr:colOff>142875</xdr:colOff>
      <xdr:row>40</xdr:row>
      <xdr:rowOff>95250</xdr:rowOff>
    </xdr:from>
    <xdr:to>
      <xdr:col>8</xdr:col>
      <xdr:colOff>1476375</xdr:colOff>
      <xdr:row>40</xdr:row>
      <xdr:rowOff>1428750</xdr:rowOff>
    </xdr:to>
    <xdr:pic>
      <xdr:nvPicPr>
        <xdr:cNvPr id="25" name="Имя "/>
        <xdr:cNvPicPr>
          <a:picLocks noChangeAspect="1"/>
        </xdr:cNvPicPr>
      </xdr:nvPicPr>
      <xdr:blipFill>
        <a:blip r:embed="rId24" cstate="print"/>
        <a:stretch>
          <a:fillRect/>
        </a:stretch>
      </xdr:blipFill>
      <xdr:spPr>
        <a:xfrm>
          <a:off x="0" y="0"/>
          <a:ext cx="1333500" cy="1333500"/>
        </a:xfrm>
        <a:prstGeom prst="rect"/>
      </xdr:spPr>
    </xdr:pic>
    <xdr:clientData/>
  </xdr:twoCellAnchor>
  <xdr:twoCellAnchor>
    <xdr:from>
      <xdr:col>8</xdr:col>
      <xdr:colOff>142875</xdr:colOff>
      <xdr:row>41</xdr:row>
      <xdr:rowOff>95250</xdr:rowOff>
    </xdr:from>
    <xdr:to>
      <xdr:col>8</xdr:col>
      <xdr:colOff>1476375</xdr:colOff>
      <xdr:row>41</xdr:row>
      <xdr:rowOff>1428750</xdr:rowOff>
    </xdr:to>
    <xdr:pic>
      <xdr:nvPicPr>
        <xdr:cNvPr id="26" name="Имя "/>
        <xdr:cNvPicPr>
          <a:picLocks noChangeAspect="1"/>
        </xdr:cNvPicPr>
      </xdr:nvPicPr>
      <xdr:blipFill>
        <a:blip r:embed="rId25" cstate="print"/>
        <a:stretch>
          <a:fillRect/>
        </a:stretch>
      </xdr:blipFill>
      <xdr:spPr>
        <a:xfrm>
          <a:off x="0" y="0"/>
          <a:ext cx="1333500" cy="1333500"/>
        </a:xfrm>
        <a:prstGeom prst="rect"/>
      </xdr:spPr>
    </xdr:pic>
    <xdr:clientData/>
  </xdr:twoCellAnchor>
  <xdr:twoCellAnchor>
    <xdr:from>
      <xdr:col>8</xdr:col>
      <xdr:colOff>142875</xdr:colOff>
      <xdr:row>42</xdr:row>
      <xdr:rowOff>95250</xdr:rowOff>
    </xdr:from>
    <xdr:to>
      <xdr:col>8</xdr:col>
      <xdr:colOff>1476375</xdr:colOff>
      <xdr:row>42</xdr:row>
      <xdr:rowOff>1428750</xdr:rowOff>
    </xdr:to>
    <xdr:pic>
      <xdr:nvPicPr>
        <xdr:cNvPr id="27" name="Имя "/>
        <xdr:cNvPicPr>
          <a:picLocks noChangeAspect="1"/>
        </xdr:cNvPicPr>
      </xdr:nvPicPr>
      <xdr:blipFill>
        <a:blip r:embed="rId26" cstate="print"/>
        <a:stretch>
          <a:fillRect/>
        </a:stretch>
      </xdr:blipFill>
      <xdr:spPr>
        <a:xfrm>
          <a:off x="0" y="0"/>
          <a:ext cx="1333500" cy="1333500"/>
        </a:xfrm>
        <a:prstGeom prst="rect"/>
      </xdr:spPr>
    </xdr:pic>
    <xdr:clientData/>
  </xdr:twoCellAnchor>
  <xdr:twoCellAnchor>
    <xdr:from>
      <xdr:col>8</xdr:col>
      <xdr:colOff>142875</xdr:colOff>
      <xdr:row>43</xdr:row>
      <xdr:rowOff>95250</xdr:rowOff>
    </xdr:from>
    <xdr:to>
      <xdr:col>8</xdr:col>
      <xdr:colOff>1476375</xdr:colOff>
      <xdr:row>43</xdr:row>
      <xdr:rowOff>1428750</xdr:rowOff>
    </xdr:to>
    <xdr:pic>
      <xdr:nvPicPr>
        <xdr:cNvPr id="28" name="Имя "/>
        <xdr:cNvPicPr>
          <a:picLocks noChangeAspect="1"/>
        </xdr:cNvPicPr>
      </xdr:nvPicPr>
      <xdr:blipFill>
        <a:blip r:embed="rId27" cstate="print"/>
        <a:stretch>
          <a:fillRect/>
        </a:stretch>
      </xdr:blipFill>
      <xdr:spPr>
        <a:xfrm>
          <a:off x="0" y="0"/>
          <a:ext cx="1333500" cy="1333500"/>
        </a:xfrm>
        <a:prstGeom prst="rect"/>
      </xdr:spPr>
    </xdr:pic>
    <xdr:clientData/>
  </xdr:twoCellAnchor>
  <xdr:twoCellAnchor>
    <xdr:from>
      <xdr:col>8</xdr:col>
      <xdr:colOff>142875</xdr:colOff>
      <xdr:row>44</xdr:row>
      <xdr:rowOff>95250</xdr:rowOff>
    </xdr:from>
    <xdr:to>
      <xdr:col>8</xdr:col>
      <xdr:colOff>1476375</xdr:colOff>
      <xdr:row>44</xdr:row>
      <xdr:rowOff>1428750</xdr:rowOff>
    </xdr:to>
    <xdr:pic>
      <xdr:nvPicPr>
        <xdr:cNvPr id="29" name="Имя "/>
        <xdr:cNvPicPr>
          <a:picLocks noChangeAspect="1"/>
        </xdr:cNvPicPr>
      </xdr:nvPicPr>
      <xdr:blipFill>
        <a:blip r:embed="rId28" cstate="print"/>
        <a:stretch>
          <a:fillRect/>
        </a:stretch>
      </xdr:blipFill>
      <xdr:spPr>
        <a:xfrm>
          <a:off x="0" y="0"/>
          <a:ext cx="1333500" cy="1333500"/>
        </a:xfrm>
        <a:prstGeom prst="rect"/>
      </xdr:spPr>
    </xdr:pic>
    <xdr:clientData/>
  </xdr:twoCellAnchor>
  <xdr:twoCellAnchor>
    <xdr:from>
      <xdr:col>8</xdr:col>
      <xdr:colOff>142875</xdr:colOff>
      <xdr:row>45</xdr:row>
      <xdr:rowOff>95250</xdr:rowOff>
    </xdr:from>
    <xdr:to>
      <xdr:col>8</xdr:col>
      <xdr:colOff>1476375</xdr:colOff>
      <xdr:row>45</xdr:row>
      <xdr:rowOff>1428750</xdr:rowOff>
    </xdr:to>
    <xdr:pic>
      <xdr:nvPicPr>
        <xdr:cNvPr id="30" name="Имя "/>
        <xdr:cNvPicPr>
          <a:picLocks noChangeAspect="1"/>
        </xdr:cNvPicPr>
      </xdr:nvPicPr>
      <xdr:blipFill>
        <a:blip r:embed="rId29" cstate="print"/>
        <a:stretch>
          <a:fillRect/>
        </a:stretch>
      </xdr:blipFill>
      <xdr:spPr>
        <a:xfrm>
          <a:off x="0" y="0"/>
          <a:ext cx="1333500" cy="1333500"/>
        </a:xfrm>
        <a:prstGeom prst="rect"/>
      </xdr:spPr>
    </xdr:pic>
    <xdr:clientData/>
  </xdr:twoCellAnchor>
  <xdr:twoCellAnchor>
    <xdr:from>
      <xdr:col>8</xdr:col>
      <xdr:colOff>142875</xdr:colOff>
      <xdr:row>46</xdr:row>
      <xdr:rowOff>95250</xdr:rowOff>
    </xdr:from>
    <xdr:to>
      <xdr:col>8</xdr:col>
      <xdr:colOff>1476375</xdr:colOff>
      <xdr:row>46</xdr:row>
      <xdr:rowOff>1428750</xdr:rowOff>
    </xdr:to>
    <xdr:pic>
      <xdr:nvPicPr>
        <xdr:cNvPr id="31" name="Имя "/>
        <xdr:cNvPicPr>
          <a:picLocks noChangeAspect="1"/>
        </xdr:cNvPicPr>
      </xdr:nvPicPr>
      <xdr:blipFill>
        <a:blip r:embed="rId30" cstate="print"/>
        <a:stretch>
          <a:fillRect/>
        </a:stretch>
      </xdr:blipFill>
      <xdr:spPr>
        <a:xfrm>
          <a:off x="0" y="0"/>
          <a:ext cx="1333500" cy="1333500"/>
        </a:xfrm>
        <a:prstGeom prst="rect"/>
      </xdr:spPr>
    </xdr:pic>
    <xdr:clientData/>
  </xdr:twoCellAnchor>
  <xdr:twoCellAnchor>
    <xdr:from>
      <xdr:col>8</xdr:col>
      <xdr:colOff>142875</xdr:colOff>
      <xdr:row>47</xdr:row>
      <xdr:rowOff>95250</xdr:rowOff>
    </xdr:from>
    <xdr:to>
      <xdr:col>8</xdr:col>
      <xdr:colOff>1476375</xdr:colOff>
      <xdr:row>47</xdr:row>
      <xdr:rowOff>1428750</xdr:rowOff>
    </xdr:to>
    <xdr:pic>
      <xdr:nvPicPr>
        <xdr:cNvPr id="32" name="Имя "/>
        <xdr:cNvPicPr>
          <a:picLocks noChangeAspect="1"/>
        </xdr:cNvPicPr>
      </xdr:nvPicPr>
      <xdr:blipFill>
        <a:blip r:embed="rId31" cstate="print"/>
        <a:stretch>
          <a:fillRect/>
        </a:stretch>
      </xdr:blipFill>
      <xdr:spPr>
        <a:xfrm>
          <a:off x="0" y="0"/>
          <a:ext cx="1333500" cy="1333500"/>
        </a:xfrm>
        <a:prstGeom prst="rect"/>
      </xdr:spPr>
    </xdr:pic>
    <xdr:clientData/>
  </xdr:twoCellAnchor>
  <xdr:twoCellAnchor>
    <xdr:from>
      <xdr:col>8</xdr:col>
      <xdr:colOff>142875</xdr:colOff>
      <xdr:row>48</xdr:row>
      <xdr:rowOff>95250</xdr:rowOff>
    </xdr:from>
    <xdr:to>
      <xdr:col>8</xdr:col>
      <xdr:colOff>1476375</xdr:colOff>
      <xdr:row>48</xdr:row>
      <xdr:rowOff>1428750</xdr:rowOff>
    </xdr:to>
    <xdr:pic>
      <xdr:nvPicPr>
        <xdr:cNvPr id="33" name="Имя "/>
        <xdr:cNvPicPr>
          <a:picLocks noChangeAspect="1"/>
        </xdr:cNvPicPr>
      </xdr:nvPicPr>
      <xdr:blipFill>
        <a:blip r:embed="rId32" cstate="print"/>
        <a:stretch>
          <a:fillRect/>
        </a:stretch>
      </xdr:blipFill>
      <xdr:spPr>
        <a:xfrm>
          <a:off x="0" y="0"/>
          <a:ext cx="1333500" cy="1333500"/>
        </a:xfrm>
        <a:prstGeom prst="rect"/>
      </xdr:spPr>
    </xdr:pic>
    <xdr:clientData/>
  </xdr:twoCellAnchor>
  <xdr:twoCellAnchor>
    <xdr:from>
      <xdr:col>8</xdr:col>
      <xdr:colOff>142875</xdr:colOff>
      <xdr:row>49</xdr:row>
      <xdr:rowOff>95250</xdr:rowOff>
    </xdr:from>
    <xdr:to>
      <xdr:col>8</xdr:col>
      <xdr:colOff>1476375</xdr:colOff>
      <xdr:row>49</xdr:row>
      <xdr:rowOff>1428750</xdr:rowOff>
    </xdr:to>
    <xdr:pic>
      <xdr:nvPicPr>
        <xdr:cNvPr id="34" name="Имя "/>
        <xdr:cNvPicPr>
          <a:picLocks noChangeAspect="1"/>
        </xdr:cNvPicPr>
      </xdr:nvPicPr>
      <xdr:blipFill>
        <a:blip r:embed="rId33" cstate="print"/>
        <a:stretch>
          <a:fillRect/>
        </a:stretch>
      </xdr:blipFill>
      <xdr:spPr>
        <a:xfrm>
          <a:off x="0" y="0"/>
          <a:ext cx="1333500" cy="1333500"/>
        </a:xfrm>
        <a:prstGeom prst="rect"/>
      </xdr:spPr>
    </xdr:pic>
    <xdr:clientData/>
  </xdr:twoCellAnchor>
  <xdr:twoCellAnchor>
    <xdr:from>
      <xdr:col>8</xdr:col>
      <xdr:colOff>142875</xdr:colOff>
      <xdr:row>50</xdr:row>
      <xdr:rowOff>95250</xdr:rowOff>
    </xdr:from>
    <xdr:to>
      <xdr:col>8</xdr:col>
      <xdr:colOff>1476375</xdr:colOff>
      <xdr:row>50</xdr:row>
      <xdr:rowOff>1428750</xdr:rowOff>
    </xdr:to>
    <xdr:pic>
      <xdr:nvPicPr>
        <xdr:cNvPr id="35" name="Имя "/>
        <xdr:cNvPicPr>
          <a:picLocks noChangeAspect="1"/>
        </xdr:cNvPicPr>
      </xdr:nvPicPr>
      <xdr:blipFill>
        <a:blip r:embed="rId34" cstate="print"/>
        <a:stretch>
          <a:fillRect/>
        </a:stretch>
      </xdr:blipFill>
      <xdr:spPr>
        <a:xfrm>
          <a:off x="0" y="0"/>
          <a:ext cx="1333500" cy="1333500"/>
        </a:xfrm>
        <a:prstGeom prst="rect"/>
      </xdr:spPr>
    </xdr:pic>
    <xdr:clientData/>
  </xdr:twoCellAnchor>
  <xdr:twoCellAnchor>
    <xdr:from>
      <xdr:col>8</xdr:col>
      <xdr:colOff>142875</xdr:colOff>
      <xdr:row>51</xdr:row>
      <xdr:rowOff>95250</xdr:rowOff>
    </xdr:from>
    <xdr:to>
      <xdr:col>8</xdr:col>
      <xdr:colOff>1476375</xdr:colOff>
      <xdr:row>51</xdr:row>
      <xdr:rowOff>1428750</xdr:rowOff>
    </xdr:to>
    <xdr:pic>
      <xdr:nvPicPr>
        <xdr:cNvPr id="36" name="Имя "/>
        <xdr:cNvPicPr>
          <a:picLocks noChangeAspect="1"/>
        </xdr:cNvPicPr>
      </xdr:nvPicPr>
      <xdr:blipFill>
        <a:blip r:embed="rId35" cstate="print"/>
        <a:stretch>
          <a:fillRect/>
        </a:stretch>
      </xdr:blipFill>
      <xdr:spPr>
        <a:xfrm>
          <a:off x="0" y="0"/>
          <a:ext cx="1333500" cy="1333500"/>
        </a:xfrm>
        <a:prstGeom prst="rect"/>
      </xdr:spPr>
    </xdr:pic>
    <xdr:clientData/>
  </xdr:twoCellAnchor>
  <xdr:twoCellAnchor>
    <xdr:from>
      <xdr:col>8</xdr:col>
      <xdr:colOff>142875</xdr:colOff>
      <xdr:row>52</xdr:row>
      <xdr:rowOff>95250</xdr:rowOff>
    </xdr:from>
    <xdr:to>
      <xdr:col>8</xdr:col>
      <xdr:colOff>1476375</xdr:colOff>
      <xdr:row>52</xdr:row>
      <xdr:rowOff>1428750</xdr:rowOff>
    </xdr:to>
    <xdr:pic>
      <xdr:nvPicPr>
        <xdr:cNvPr id="37" name="Имя "/>
        <xdr:cNvPicPr>
          <a:picLocks noChangeAspect="1"/>
        </xdr:cNvPicPr>
      </xdr:nvPicPr>
      <xdr:blipFill>
        <a:blip r:embed="rId36" cstate="print"/>
        <a:stretch>
          <a:fillRect/>
        </a:stretch>
      </xdr:blipFill>
      <xdr:spPr>
        <a:xfrm>
          <a:off x="0" y="0"/>
          <a:ext cx="1333500" cy="1333500"/>
        </a:xfrm>
        <a:prstGeom prst="rect"/>
      </xdr:spPr>
    </xdr:pic>
    <xdr:clientData/>
  </xdr:twoCellAnchor>
  <xdr:twoCellAnchor>
    <xdr:from>
      <xdr:col>8</xdr:col>
      <xdr:colOff>142875</xdr:colOff>
      <xdr:row>53</xdr:row>
      <xdr:rowOff>95250</xdr:rowOff>
    </xdr:from>
    <xdr:to>
      <xdr:col>8</xdr:col>
      <xdr:colOff>1476375</xdr:colOff>
      <xdr:row>53</xdr:row>
      <xdr:rowOff>1428750</xdr:rowOff>
    </xdr:to>
    <xdr:pic>
      <xdr:nvPicPr>
        <xdr:cNvPr id="38" name="Имя "/>
        <xdr:cNvPicPr>
          <a:picLocks noChangeAspect="1"/>
        </xdr:cNvPicPr>
      </xdr:nvPicPr>
      <xdr:blipFill>
        <a:blip r:embed="rId37" cstate="print"/>
        <a:stretch>
          <a:fillRect/>
        </a:stretch>
      </xdr:blipFill>
      <xdr:spPr>
        <a:xfrm>
          <a:off x="0" y="0"/>
          <a:ext cx="1333500" cy="1333500"/>
        </a:xfrm>
        <a:prstGeom prst="rect"/>
      </xdr:spPr>
    </xdr:pic>
    <xdr:clientData/>
  </xdr:twoCellAnchor>
  <xdr:twoCellAnchor>
    <xdr:from>
      <xdr:col>8</xdr:col>
      <xdr:colOff>142875</xdr:colOff>
      <xdr:row>54</xdr:row>
      <xdr:rowOff>95250</xdr:rowOff>
    </xdr:from>
    <xdr:to>
      <xdr:col>8</xdr:col>
      <xdr:colOff>1476375</xdr:colOff>
      <xdr:row>54</xdr:row>
      <xdr:rowOff>1428750</xdr:rowOff>
    </xdr:to>
    <xdr:pic>
      <xdr:nvPicPr>
        <xdr:cNvPr id="39" name="Имя "/>
        <xdr:cNvPicPr>
          <a:picLocks noChangeAspect="1"/>
        </xdr:cNvPicPr>
      </xdr:nvPicPr>
      <xdr:blipFill>
        <a:blip r:embed="rId38" cstate="print"/>
        <a:stretch>
          <a:fillRect/>
        </a:stretch>
      </xdr:blipFill>
      <xdr:spPr>
        <a:xfrm>
          <a:off x="0" y="0"/>
          <a:ext cx="1333500" cy="1333500"/>
        </a:xfrm>
        <a:prstGeom prst="rect"/>
      </xdr:spPr>
    </xdr:pic>
    <xdr:clientData/>
  </xdr:twoCellAnchor>
  <xdr:twoCellAnchor>
    <xdr:from>
      <xdr:col>8</xdr:col>
      <xdr:colOff>142875</xdr:colOff>
      <xdr:row>55</xdr:row>
      <xdr:rowOff>95250</xdr:rowOff>
    </xdr:from>
    <xdr:to>
      <xdr:col>8</xdr:col>
      <xdr:colOff>1476375</xdr:colOff>
      <xdr:row>55</xdr:row>
      <xdr:rowOff>1428750</xdr:rowOff>
    </xdr:to>
    <xdr:pic>
      <xdr:nvPicPr>
        <xdr:cNvPr id="40" name="Имя "/>
        <xdr:cNvPicPr>
          <a:picLocks noChangeAspect="1"/>
        </xdr:cNvPicPr>
      </xdr:nvPicPr>
      <xdr:blipFill>
        <a:blip r:embed="rId39" cstate="print"/>
        <a:stretch>
          <a:fillRect/>
        </a:stretch>
      </xdr:blipFill>
      <xdr:spPr>
        <a:xfrm>
          <a:off x="0" y="0"/>
          <a:ext cx="1333500" cy="1333500"/>
        </a:xfrm>
        <a:prstGeom prst="rect"/>
      </xdr:spPr>
    </xdr:pic>
    <xdr:clientData/>
  </xdr:twoCellAnchor>
  <xdr:twoCellAnchor>
    <xdr:from>
      <xdr:col>8</xdr:col>
      <xdr:colOff>142875</xdr:colOff>
      <xdr:row>56</xdr:row>
      <xdr:rowOff>95250</xdr:rowOff>
    </xdr:from>
    <xdr:to>
      <xdr:col>8</xdr:col>
      <xdr:colOff>1476375</xdr:colOff>
      <xdr:row>56</xdr:row>
      <xdr:rowOff>1428750</xdr:rowOff>
    </xdr:to>
    <xdr:pic>
      <xdr:nvPicPr>
        <xdr:cNvPr id="41" name="Имя "/>
        <xdr:cNvPicPr>
          <a:picLocks noChangeAspect="1"/>
        </xdr:cNvPicPr>
      </xdr:nvPicPr>
      <xdr:blipFill>
        <a:blip r:embed="rId40" cstate="print"/>
        <a:stretch>
          <a:fillRect/>
        </a:stretch>
      </xdr:blipFill>
      <xdr:spPr>
        <a:xfrm>
          <a:off x="0" y="0"/>
          <a:ext cx="1333500" cy="1333500"/>
        </a:xfrm>
        <a:prstGeom prst="rect"/>
      </xdr:spPr>
    </xdr:pic>
    <xdr:clientData/>
  </xdr:twoCellAnchor>
  <xdr:twoCellAnchor>
    <xdr:from>
      <xdr:col>8</xdr:col>
      <xdr:colOff>142875</xdr:colOff>
      <xdr:row>57</xdr:row>
      <xdr:rowOff>95250</xdr:rowOff>
    </xdr:from>
    <xdr:to>
      <xdr:col>8</xdr:col>
      <xdr:colOff>1476375</xdr:colOff>
      <xdr:row>57</xdr:row>
      <xdr:rowOff>1428750</xdr:rowOff>
    </xdr:to>
    <xdr:pic>
      <xdr:nvPicPr>
        <xdr:cNvPr id="42" name="Имя "/>
        <xdr:cNvPicPr>
          <a:picLocks noChangeAspect="1"/>
        </xdr:cNvPicPr>
      </xdr:nvPicPr>
      <xdr:blipFill>
        <a:blip r:embed="rId41" cstate="print"/>
        <a:stretch>
          <a:fillRect/>
        </a:stretch>
      </xdr:blipFill>
      <xdr:spPr>
        <a:xfrm>
          <a:off x="0" y="0"/>
          <a:ext cx="1333500" cy="1333500"/>
        </a:xfrm>
        <a:prstGeom prst="rect"/>
      </xdr:spPr>
    </xdr:pic>
    <xdr:clientData/>
  </xdr:twoCellAnchor>
  <xdr:twoCellAnchor>
    <xdr:from>
      <xdr:col>8</xdr:col>
      <xdr:colOff>142875</xdr:colOff>
      <xdr:row>58</xdr:row>
      <xdr:rowOff>95250</xdr:rowOff>
    </xdr:from>
    <xdr:to>
      <xdr:col>8</xdr:col>
      <xdr:colOff>1476375</xdr:colOff>
      <xdr:row>58</xdr:row>
      <xdr:rowOff>1428750</xdr:rowOff>
    </xdr:to>
    <xdr:pic>
      <xdr:nvPicPr>
        <xdr:cNvPr id="43" name="Имя "/>
        <xdr:cNvPicPr>
          <a:picLocks noChangeAspect="1"/>
        </xdr:cNvPicPr>
      </xdr:nvPicPr>
      <xdr:blipFill>
        <a:blip r:embed="rId42" cstate="print"/>
        <a:stretch>
          <a:fillRect/>
        </a:stretch>
      </xdr:blipFill>
      <xdr:spPr>
        <a:xfrm>
          <a:off x="0" y="0"/>
          <a:ext cx="1333500" cy="1333500"/>
        </a:xfrm>
        <a:prstGeom prst="rect"/>
      </xdr:spPr>
    </xdr:pic>
    <xdr:clientData/>
  </xdr:twoCellAnchor>
  <xdr:twoCellAnchor>
    <xdr:from>
      <xdr:col>8</xdr:col>
      <xdr:colOff>142875</xdr:colOff>
      <xdr:row>59</xdr:row>
      <xdr:rowOff>95250</xdr:rowOff>
    </xdr:from>
    <xdr:to>
      <xdr:col>8</xdr:col>
      <xdr:colOff>1476375</xdr:colOff>
      <xdr:row>59</xdr:row>
      <xdr:rowOff>1428750</xdr:rowOff>
    </xdr:to>
    <xdr:pic>
      <xdr:nvPicPr>
        <xdr:cNvPr id="44" name="Имя "/>
        <xdr:cNvPicPr>
          <a:picLocks noChangeAspect="1"/>
        </xdr:cNvPicPr>
      </xdr:nvPicPr>
      <xdr:blipFill>
        <a:blip r:embed="rId43" cstate="print"/>
        <a:stretch>
          <a:fillRect/>
        </a:stretch>
      </xdr:blipFill>
      <xdr:spPr>
        <a:xfrm>
          <a:off x="0" y="0"/>
          <a:ext cx="1333500" cy="1333500"/>
        </a:xfrm>
        <a:prstGeom prst="rect"/>
      </xdr:spPr>
    </xdr:pic>
    <xdr:clientData/>
  </xdr:twoCellAnchor>
  <xdr:twoCellAnchor>
    <xdr:from>
      <xdr:col>8</xdr:col>
      <xdr:colOff>142875</xdr:colOff>
      <xdr:row>60</xdr:row>
      <xdr:rowOff>95250</xdr:rowOff>
    </xdr:from>
    <xdr:to>
      <xdr:col>8</xdr:col>
      <xdr:colOff>1476375</xdr:colOff>
      <xdr:row>60</xdr:row>
      <xdr:rowOff>1428750</xdr:rowOff>
    </xdr:to>
    <xdr:pic>
      <xdr:nvPicPr>
        <xdr:cNvPr id="45" name="Имя "/>
        <xdr:cNvPicPr>
          <a:picLocks noChangeAspect="1"/>
        </xdr:cNvPicPr>
      </xdr:nvPicPr>
      <xdr:blipFill>
        <a:blip r:embed="rId44" cstate="print"/>
        <a:stretch>
          <a:fillRect/>
        </a:stretch>
      </xdr:blipFill>
      <xdr:spPr>
        <a:xfrm>
          <a:off x="0" y="0"/>
          <a:ext cx="1333500" cy="1333500"/>
        </a:xfrm>
        <a:prstGeom prst="rect"/>
      </xdr:spPr>
    </xdr:pic>
    <xdr:clientData/>
  </xdr:twoCellAnchor>
  <xdr:twoCellAnchor>
    <xdr:from>
      <xdr:col>8</xdr:col>
      <xdr:colOff>142875</xdr:colOff>
      <xdr:row>61</xdr:row>
      <xdr:rowOff>95250</xdr:rowOff>
    </xdr:from>
    <xdr:to>
      <xdr:col>8</xdr:col>
      <xdr:colOff>1476375</xdr:colOff>
      <xdr:row>61</xdr:row>
      <xdr:rowOff>1428750</xdr:rowOff>
    </xdr:to>
    <xdr:pic>
      <xdr:nvPicPr>
        <xdr:cNvPr id="46" name="Имя "/>
        <xdr:cNvPicPr>
          <a:picLocks noChangeAspect="1"/>
        </xdr:cNvPicPr>
      </xdr:nvPicPr>
      <xdr:blipFill>
        <a:blip r:embed="rId45" cstate="print"/>
        <a:stretch>
          <a:fillRect/>
        </a:stretch>
      </xdr:blipFill>
      <xdr:spPr>
        <a:xfrm>
          <a:off x="0" y="0"/>
          <a:ext cx="1333500" cy="1333500"/>
        </a:xfrm>
        <a:prstGeom prst="rect"/>
      </xdr:spPr>
    </xdr:pic>
    <xdr:clientData/>
  </xdr:twoCellAnchor>
  <xdr:twoCellAnchor>
    <xdr:from>
      <xdr:col>8</xdr:col>
      <xdr:colOff>142875</xdr:colOff>
      <xdr:row>62</xdr:row>
      <xdr:rowOff>95250</xdr:rowOff>
    </xdr:from>
    <xdr:to>
      <xdr:col>8</xdr:col>
      <xdr:colOff>1476375</xdr:colOff>
      <xdr:row>62</xdr:row>
      <xdr:rowOff>1428750</xdr:rowOff>
    </xdr:to>
    <xdr:pic>
      <xdr:nvPicPr>
        <xdr:cNvPr id="47" name="Имя "/>
        <xdr:cNvPicPr>
          <a:picLocks noChangeAspect="1"/>
        </xdr:cNvPicPr>
      </xdr:nvPicPr>
      <xdr:blipFill>
        <a:blip r:embed="rId46" cstate="print"/>
        <a:stretch>
          <a:fillRect/>
        </a:stretch>
      </xdr:blipFill>
      <xdr:spPr>
        <a:xfrm>
          <a:off x="0" y="0"/>
          <a:ext cx="1333500" cy="1333500"/>
        </a:xfrm>
        <a:prstGeom prst="rect"/>
      </xdr:spPr>
    </xdr:pic>
    <xdr:clientData/>
  </xdr:twoCellAnchor>
  <xdr:twoCellAnchor>
    <xdr:from>
      <xdr:col>8</xdr:col>
      <xdr:colOff>142875</xdr:colOff>
      <xdr:row>63</xdr:row>
      <xdr:rowOff>95250</xdr:rowOff>
    </xdr:from>
    <xdr:to>
      <xdr:col>8</xdr:col>
      <xdr:colOff>1476375</xdr:colOff>
      <xdr:row>63</xdr:row>
      <xdr:rowOff>1428750</xdr:rowOff>
    </xdr:to>
    <xdr:pic>
      <xdr:nvPicPr>
        <xdr:cNvPr id="48" name="Имя "/>
        <xdr:cNvPicPr>
          <a:picLocks noChangeAspect="1"/>
        </xdr:cNvPicPr>
      </xdr:nvPicPr>
      <xdr:blipFill>
        <a:blip r:embed="rId47" cstate="print"/>
        <a:stretch>
          <a:fillRect/>
        </a:stretch>
      </xdr:blipFill>
      <xdr:spPr>
        <a:xfrm>
          <a:off x="0" y="0"/>
          <a:ext cx="1333500" cy="1333500"/>
        </a:xfrm>
        <a:prstGeom prst="rect"/>
      </xdr:spPr>
    </xdr:pic>
    <xdr:clientData/>
  </xdr:twoCellAnchor>
  <xdr:twoCellAnchor>
    <xdr:from>
      <xdr:col>8</xdr:col>
      <xdr:colOff>142875</xdr:colOff>
      <xdr:row>64</xdr:row>
      <xdr:rowOff>95250</xdr:rowOff>
    </xdr:from>
    <xdr:to>
      <xdr:col>8</xdr:col>
      <xdr:colOff>1476375</xdr:colOff>
      <xdr:row>64</xdr:row>
      <xdr:rowOff>1428750</xdr:rowOff>
    </xdr:to>
    <xdr:pic>
      <xdr:nvPicPr>
        <xdr:cNvPr id="49" name="Имя "/>
        <xdr:cNvPicPr>
          <a:picLocks noChangeAspect="1"/>
        </xdr:cNvPicPr>
      </xdr:nvPicPr>
      <xdr:blipFill>
        <a:blip r:embed="rId48" cstate="print"/>
        <a:stretch>
          <a:fillRect/>
        </a:stretch>
      </xdr:blipFill>
      <xdr:spPr>
        <a:xfrm>
          <a:off x="0" y="0"/>
          <a:ext cx="1333500" cy="1333500"/>
        </a:xfrm>
        <a:prstGeom prst="rect"/>
      </xdr:spPr>
    </xdr:pic>
    <xdr:clientData/>
  </xdr:twoCellAnchor>
  <xdr:twoCellAnchor>
    <xdr:from>
      <xdr:col>8</xdr:col>
      <xdr:colOff>142875</xdr:colOff>
      <xdr:row>65</xdr:row>
      <xdr:rowOff>95250</xdr:rowOff>
    </xdr:from>
    <xdr:to>
      <xdr:col>8</xdr:col>
      <xdr:colOff>1476375</xdr:colOff>
      <xdr:row>65</xdr:row>
      <xdr:rowOff>1428750</xdr:rowOff>
    </xdr:to>
    <xdr:pic>
      <xdr:nvPicPr>
        <xdr:cNvPr id="50" name="Имя "/>
        <xdr:cNvPicPr>
          <a:picLocks noChangeAspect="1"/>
        </xdr:cNvPicPr>
      </xdr:nvPicPr>
      <xdr:blipFill>
        <a:blip r:embed="rId49" cstate="print"/>
        <a:stretch>
          <a:fillRect/>
        </a:stretch>
      </xdr:blipFill>
      <xdr:spPr>
        <a:xfrm>
          <a:off x="0" y="0"/>
          <a:ext cx="1333500" cy="1333500"/>
        </a:xfrm>
        <a:prstGeom prst="rect"/>
      </xdr:spPr>
    </xdr:pic>
    <xdr:clientData/>
  </xdr:twoCellAnchor>
  <xdr:twoCellAnchor>
    <xdr:from>
      <xdr:col>8</xdr:col>
      <xdr:colOff>142875</xdr:colOff>
      <xdr:row>66</xdr:row>
      <xdr:rowOff>95250</xdr:rowOff>
    </xdr:from>
    <xdr:to>
      <xdr:col>8</xdr:col>
      <xdr:colOff>1476375</xdr:colOff>
      <xdr:row>66</xdr:row>
      <xdr:rowOff>1428750</xdr:rowOff>
    </xdr:to>
    <xdr:pic>
      <xdr:nvPicPr>
        <xdr:cNvPr id="51" name="Имя "/>
        <xdr:cNvPicPr>
          <a:picLocks noChangeAspect="1"/>
        </xdr:cNvPicPr>
      </xdr:nvPicPr>
      <xdr:blipFill>
        <a:blip r:embed="rId50" cstate="print"/>
        <a:stretch>
          <a:fillRect/>
        </a:stretch>
      </xdr:blipFill>
      <xdr:spPr>
        <a:xfrm>
          <a:off x="0" y="0"/>
          <a:ext cx="1333500" cy="1333500"/>
        </a:xfrm>
        <a:prstGeom prst="rect"/>
      </xdr:spPr>
    </xdr:pic>
    <xdr:clientData/>
  </xdr:twoCellAnchor>
  <xdr:twoCellAnchor>
    <xdr:from>
      <xdr:col>8</xdr:col>
      <xdr:colOff>142875</xdr:colOff>
      <xdr:row>67</xdr:row>
      <xdr:rowOff>95250</xdr:rowOff>
    </xdr:from>
    <xdr:to>
      <xdr:col>8</xdr:col>
      <xdr:colOff>1476375</xdr:colOff>
      <xdr:row>67</xdr:row>
      <xdr:rowOff>1428750</xdr:rowOff>
    </xdr:to>
    <xdr:pic>
      <xdr:nvPicPr>
        <xdr:cNvPr id="52" name="Имя "/>
        <xdr:cNvPicPr>
          <a:picLocks noChangeAspect="1"/>
        </xdr:cNvPicPr>
      </xdr:nvPicPr>
      <xdr:blipFill>
        <a:blip r:embed="rId51" cstate="print"/>
        <a:stretch>
          <a:fillRect/>
        </a:stretch>
      </xdr:blipFill>
      <xdr:spPr>
        <a:xfrm>
          <a:off x="0" y="0"/>
          <a:ext cx="1333500" cy="1333500"/>
        </a:xfrm>
        <a:prstGeom prst="rect"/>
      </xdr:spPr>
    </xdr:pic>
    <xdr:clientData/>
  </xdr:twoCellAnchor>
  <xdr:twoCellAnchor>
    <xdr:from>
      <xdr:col>8</xdr:col>
      <xdr:colOff>142875</xdr:colOff>
      <xdr:row>68</xdr:row>
      <xdr:rowOff>95250</xdr:rowOff>
    </xdr:from>
    <xdr:to>
      <xdr:col>8</xdr:col>
      <xdr:colOff>1476375</xdr:colOff>
      <xdr:row>68</xdr:row>
      <xdr:rowOff>1428750</xdr:rowOff>
    </xdr:to>
    <xdr:pic>
      <xdr:nvPicPr>
        <xdr:cNvPr id="53" name="Имя "/>
        <xdr:cNvPicPr>
          <a:picLocks noChangeAspect="1"/>
        </xdr:cNvPicPr>
      </xdr:nvPicPr>
      <xdr:blipFill>
        <a:blip r:embed="rId52" cstate="print"/>
        <a:stretch>
          <a:fillRect/>
        </a:stretch>
      </xdr:blipFill>
      <xdr:spPr>
        <a:xfrm>
          <a:off x="0" y="0"/>
          <a:ext cx="1333500" cy="1333500"/>
        </a:xfrm>
        <a:prstGeom prst="rect"/>
      </xdr:spPr>
    </xdr:pic>
    <xdr:clientData/>
  </xdr:twoCellAnchor>
  <xdr:twoCellAnchor>
    <xdr:from>
      <xdr:col>8</xdr:col>
      <xdr:colOff>142875</xdr:colOff>
      <xdr:row>69</xdr:row>
      <xdr:rowOff>95250</xdr:rowOff>
    </xdr:from>
    <xdr:to>
      <xdr:col>8</xdr:col>
      <xdr:colOff>1476375</xdr:colOff>
      <xdr:row>69</xdr:row>
      <xdr:rowOff>1428750</xdr:rowOff>
    </xdr:to>
    <xdr:pic>
      <xdr:nvPicPr>
        <xdr:cNvPr id="54" name="Имя "/>
        <xdr:cNvPicPr>
          <a:picLocks noChangeAspect="1"/>
        </xdr:cNvPicPr>
      </xdr:nvPicPr>
      <xdr:blipFill>
        <a:blip r:embed="rId53" cstate="print"/>
        <a:stretch>
          <a:fillRect/>
        </a:stretch>
      </xdr:blipFill>
      <xdr:spPr>
        <a:xfrm>
          <a:off x="0" y="0"/>
          <a:ext cx="1333500" cy="1333500"/>
        </a:xfrm>
        <a:prstGeom prst="rect"/>
      </xdr:spPr>
    </xdr:pic>
    <xdr:clientData/>
  </xdr:twoCellAnchor>
  <xdr:twoCellAnchor>
    <xdr:from>
      <xdr:col>8</xdr:col>
      <xdr:colOff>142875</xdr:colOff>
      <xdr:row>70</xdr:row>
      <xdr:rowOff>95250</xdr:rowOff>
    </xdr:from>
    <xdr:to>
      <xdr:col>8</xdr:col>
      <xdr:colOff>1476375</xdr:colOff>
      <xdr:row>70</xdr:row>
      <xdr:rowOff>1428750</xdr:rowOff>
    </xdr:to>
    <xdr:pic>
      <xdr:nvPicPr>
        <xdr:cNvPr id="55" name="Имя "/>
        <xdr:cNvPicPr>
          <a:picLocks noChangeAspect="1"/>
        </xdr:cNvPicPr>
      </xdr:nvPicPr>
      <xdr:blipFill>
        <a:blip r:embed="rId54" cstate="print"/>
        <a:stretch>
          <a:fillRect/>
        </a:stretch>
      </xdr:blipFill>
      <xdr:spPr>
        <a:xfrm>
          <a:off x="0" y="0"/>
          <a:ext cx="1333500" cy="1333500"/>
        </a:xfrm>
        <a:prstGeom prst="rect"/>
      </xdr:spPr>
    </xdr:pic>
    <xdr:clientData/>
  </xdr:twoCellAnchor>
  <xdr:twoCellAnchor>
    <xdr:from>
      <xdr:col>8</xdr:col>
      <xdr:colOff>142875</xdr:colOff>
      <xdr:row>71</xdr:row>
      <xdr:rowOff>95250</xdr:rowOff>
    </xdr:from>
    <xdr:to>
      <xdr:col>8</xdr:col>
      <xdr:colOff>1476375</xdr:colOff>
      <xdr:row>71</xdr:row>
      <xdr:rowOff>1428750</xdr:rowOff>
    </xdr:to>
    <xdr:pic>
      <xdr:nvPicPr>
        <xdr:cNvPr id="56" name="Имя "/>
        <xdr:cNvPicPr>
          <a:picLocks noChangeAspect="1"/>
        </xdr:cNvPicPr>
      </xdr:nvPicPr>
      <xdr:blipFill>
        <a:blip r:embed="rId55" cstate="print"/>
        <a:stretch>
          <a:fillRect/>
        </a:stretch>
      </xdr:blipFill>
      <xdr:spPr>
        <a:xfrm>
          <a:off x="0" y="0"/>
          <a:ext cx="1333500" cy="1333500"/>
        </a:xfrm>
        <a:prstGeom prst="rect"/>
      </xdr:spPr>
    </xdr:pic>
    <xdr:clientData/>
  </xdr:twoCellAnchor>
  <xdr:twoCellAnchor>
    <xdr:from>
      <xdr:col>8</xdr:col>
      <xdr:colOff>142875</xdr:colOff>
      <xdr:row>72</xdr:row>
      <xdr:rowOff>95250</xdr:rowOff>
    </xdr:from>
    <xdr:to>
      <xdr:col>8</xdr:col>
      <xdr:colOff>1476375</xdr:colOff>
      <xdr:row>72</xdr:row>
      <xdr:rowOff>1428750</xdr:rowOff>
    </xdr:to>
    <xdr:pic>
      <xdr:nvPicPr>
        <xdr:cNvPr id="57" name="Имя "/>
        <xdr:cNvPicPr>
          <a:picLocks noChangeAspect="1"/>
        </xdr:cNvPicPr>
      </xdr:nvPicPr>
      <xdr:blipFill>
        <a:blip r:embed="rId56" cstate="print"/>
        <a:stretch>
          <a:fillRect/>
        </a:stretch>
      </xdr:blipFill>
      <xdr:spPr>
        <a:xfrm>
          <a:off x="0" y="0"/>
          <a:ext cx="1333500" cy="1333500"/>
        </a:xfrm>
        <a:prstGeom prst="rect"/>
      </xdr:spPr>
    </xdr:pic>
    <xdr:clientData/>
  </xdr:twoCellAnchor>
  <xdr:twoCellAnchor>
    <xdr:from>
      <xdr:col>8</xdr:col>
      <xdr:colOff>142875</xdr:colOff>
      <xdr:row>73</xdr:row>
      <xdr:rowOff>95250</xdr:rowOff>
    </xdr:from>
    <xdr:to>
      <xdr:col>8</xdr:col>
      <xdr:colOff>1476375</xdr:colOff>
      <xdr:row>73</xdr:row>
      <xdr:rowOff>1428750</xdr:rowOff>
    </xdr:to>
    <xdr:pic>
      <xdr:nvPicPr>
        <xdr:cNvPr id="58" name="Имя "/>
        <xdr:cNvPicPr>
          <a:picLocks noChangeAspect="1"/>
        </xdr:cNvPicPr>
      </xdr:nvPicPr>
      <xdr:blipFill>
        <a:blip r:embed="rId57" cstate="print"/>
        <a:stretch>
          <a:fillRect/>
        </a:stretch>
      </xdr:blipFill>
      <xdr:spPr>
        <a:xfrm>
          <a:off x="0" y="0"/>
          <a:ext cx="1333500" cy="1333500"/>
        </a:xfrm>
        <a:prstGeom prst="rect"/>
      </xdr:spPr>
    </xdr:pic>
    <xdr:clientData/>
  </xdr:twoCellAnchor>
  <xdr:twoCellAnchor>
    <xdr:from>
      <xdr:col>8</xdr:col>
      <xdr:colOff>142875</xdr:colOff>
      <xdr:row>74</xdr:row>
      <xdr:rowOff>95250</xdr:rowOff>
    </xdr:from>
    <xdr:to>
      <xdr:col>8</xdr:col>
      <xdr:colOff>1476375</xdr:colOff>
      <xdr:row>74</xdr:row>
      <xdr:rowOff>1428750</xdr:rowOff>
    </xdr:to>
    <xdr:pic>
      <xdr:nvPicPr>
        <xdr:cNvPr id="59" name="Имя "/>
        <xdr:cNvPicPr>
          <a:picLocks noChangeAspect="1"/>
        </xdr:cNvPicPr>
      </xdr:nvPicPr>
      <xdr:blipFill>
        <a:blip r:embed="rId58" cstate="print"/>
        <a:stretch>
          <a:fillRect/>
        </a:stretch>
      </xdr:blipFill>
      <xdr:spPr>
        <a:xfrm>
          <a:off x="0" y="0"/>
          <a:ext cx="1333500" cy="1333500"/>
        </a:xfrm>
        <a:prstGeom prst="rect"/>
      </xdr:spPr>
    </xdr:pic>
    <xdr:clientData/>
  </xdr:twoCellAnchor>
  <xdr:twoCellAnchor>
    <xdr:from>
      <xdr:col>8</xdr:col>
      <xdr:colOff>142875</xdr:colOff>
      <xdr:row>75</xdr:row>
      <xdr:rowOff>95250</xdr:rowOff>
    </xdr:from>
    <xdr:to>
      <xdr:col>8</xdr:col>
      <xdr:colOff>1476375</xdr:colOff>
      <xdr:row>75</xdr:row>
      <xdr:rowOff>1428750</xdr:rowOff>
    </xdr:to>
    <xdr:pic>
      <xdr:nvPicPr>
        <xdr:cNvPr id="60" name="Имя "/>
        <xdr:cNvPicPr>
          <a:picLocks noChangeAspect="1"/>
        </xdr:cNvPicPr>
      </xdr:nvPicPr>
      <xdr:blipFill>
        <a:blip r:embed="rId59" cstate="print"/>
        <a:stretch>
          <a:fillRect/>
        </a:stretch>
      </xdr:blipFill>
      <xdr:spPr>
        <a:xfrm>
          <a:off x="0" y="0"/>
          <a:ext cx="1333500" cy="1333500"/>
        </a:xfrm>
        <a:prstGeom prst="rect"/>
      </xdr:spPr>
    </xdr:pic>
    <xdr:clientData/>
  </xdr:twoCellAnchor>
  <xdr:twoCellAnchor>
    <xdr:from>
      <xdr:col>8</xdr:col>
      <xdr:colOff>142875</xdr:colOff>
      <xdr:row>76</xdr:row>
      <xdr:rowOff>95250</xdr:rowOff>
    </xdr:from>
    <xdr:to>
      <xdr:col>8</xdr:col>
      <xdr:colOff>1476375</xdr:colOff>
      <xdr:row>76</xdr:row>
      <xdr:rowOff>1428750</xdr:rowOff>
    </xdr:to>
    <xdr:pic>
      <xdr:nvPicPr>
        <xdr:cNvPr id="61" name="Имя "/>
        <xdr:cNvPicPr>
          <a:picLocks noChangeAspect="1"/>
        </xdr:cNvPicPr>
      </xdr:nvPicPr>
      <xdr:blipFill>
        <a:blip r:embed="rId60" cstate="print"/>
        <a:stretch>
          <a:fillRect/>
        </a:stretch>
      </xdr:blipFill>
      <xdr:spPr>
        <a:xfrm>
          <a:off x="0" y="0"/>
          <a:ext cx="1333500" cy="1333500"/>
        </a:xfrm>
        <a:prstGeom prst="rect"/>
      </xdr:spPr>
    </xdr:pic>
    <xdr:clientData/>
  </xdr:twoCellAnchor>
  <xdr:twoCellAnchor>
    <xdr:from>
      <xdr:col>8</xdr:col>
      <xdr:colOff>142875</xdr:colOff>
      <xdr:row>77</xdr:row>
      <xdr:rowOff>95250</xdr:rowOff>
    </xdr:from>
    <xdr:to>
      <xdr:col>8</xdr:col>
      <xdr:colOff>1476375</xdr:colOff>
      <xdr:row>77</xdr:row>
      <xdr:rowOff>1428750</xdr:rowOff>
    </xdr:to>
    <xdr:pic>
      <xdr:nvPicPr>
        <xdr:cNvPr id="62" name="Имя "/>
        <xdr:cNvPicPr>
          <a:picLocks noChangeAspect="1"/>
        </xdr:cNvPicPr>
      </xdr:nvPicPr>
      <xdr:blipFill>
        <a:blip r:embed="rId61" cstate="print"/>
        <a:stretch>
          <a:fillRect/>
        </a:stretch>
      </xdr:blipFill>
      <xdr:spPr>
        <a:xfrm>
          <a:off x="0" y="0"/>
          <a:ext cx="1333500" cy="1333500"/>
        </a:xfrm>
        <a:prstGeom prst="rect"/>
      </xdr:spPr>
    </xdr:pic>
    <xdr:clientData/>
  </xdr:twoCellAnchor>
  <xdr:twoCellAnchor>
    <xdr:from>
      <xdr:col>8</xdr:col>
      <xdr:colOff>142875</xdr:colOff>
      <xdr:row>78</xdr:row>
      <xdr:rowOff>95250</xdr:rowOff>
    </xdr:from>
    <xdr:to>
      <xdr:col>8</xdr:col>
      <xdr:colOff>1476375</xdr:colOff>
      <xdr:row>78</xdr:row>
      <xdr:rowOff>1428750</xdr:rowOff>
    </xdr:to>
    <xdr:pic>
      <xdr:nvPicPr>
        <xdr:cNvPr id="63" name="Имя "/>
        <xdr:cNvPicPr>
          <a:picLocks noChangeAspect="1"/>
        </xdr:cNvPicPr>
      </xdr:nvPicPr>
      <xdr:blipFill>
        <a:blip r:embed="rId62" cstate="print"/>
        <a:stretch>
          <a:fillRect/>
        </a:stretch>
      </xdr:blipFill>
      <xdr:spPr>
        <a:xfrm>
          <a:off x="0" y="0"/>
          <a:ext cx="1333500" cy="1333500"/>
        </a:xfrm>
        <a:prstGeom prst="rect"/>
      </xdr:spPr>
    </xdr:pic>
    <xdr:clientData/>
  </xdr:twoCellAnchor>
  <xdr:twoCellAnchor>
    <xdr:from>
      <xdr:col>8</xdr:col>
      <xdr:colOff>142875</xdr:colOff>
      <xdr:row>79</xdr:row>
      <xdr:rowOff>95250</xdr:rowOff>
    </xdr:from>
    <xdr:to>
      <xdr:col>8</xdr:col>
      <xdr:colOff>1476375</xdr:colOff>
      <xdr:row>79</xdr:row>
      <xdr:rowOff>1428750</xdr:rowOff>
    </xdr:to>
    <xdr:pic>
      <xdr:nvPicPr>
        <xdr:cNvPr id="64" name="Имя "/>
        <xdr:cNvPicPr>
          <a:picLocks noChangeAspect="1"/>
        </xdr:cNvPicPr>
      </xdr:nvPicPr>
      <xdr:blipFill>
        <a:blip r:embed="rId63" cstate="print"/>
        <a:stretch>
          <a:fillRect/>
        </a:stretch>
      </xdr:blipFill>
      <xdr:spPr>
        <a:xfrm>
          <a:off x="0" y="0"/>
          <a:ext cx="1333500" cy="1333500"/>
        </a:xfrm>
        <a:prstGeom prst="rect"/>
      </xdr:spPr>
    </xdr:pic>
    <xdr:clientData/>
  </xdr:twoCellAnchor>
  <xdr:twoCellAnchor>
    <xdr:from>
      <xdr:col>8</xdr:col>
      <xdr:colOff>142875</xdr:colOff>
      <xdr:row>80</xdr:row>
      <xdr:rowOff>95250</xdr:rowOff>
    </xdr:from>
    <xdr:to>
      <xdr:col>8</xdr:col>
      <xdr:colOff>1476375</xdr:colOff>
      <xdr:row>80</xdr:row>
      <xdr:rowOff>1428750</xdr:rowOff>
    </xdr:to>
    <xdr:pic>
      <xdr:nvPicPr>
        <xdr:cNvPr id="65" name="Имя "/>
        <xdr:cNvPicPr>
          <a:picLocks noChangeAspect="1"/>
        </xdr:cNvPicPr>
      </xdr:nvPicPr>
      <xdr:blipFill>
        <a:blip r:embed="rId64" cstate="print"/>
        <a:stretch>
          <a:fillRect/>
        </a:stretch>
      </xdr:blipFill>
      <xdr:spPr>
        <a:xfrm>
          <a:off x="0" y="0"/>
          <a:ext cx="1333500" cy="1333500"/>
        </a:xfrm>
        <a:prstGeom prst="rect"/>
      </xdr:spPr>
    </xdr:pic>
    <xdr:clientData/>
  </xdr:twoCellAnchor>
  <xdr:twoCellAnchor>
    <xdr:from>
      <xdr:col>8</xdr:col>
      <xdr:colOff>142875</xdr:colOff>
      <xdr:row>81</xdr:row>
      <xdr:rowOff>95250</xdr:rowOff>
    </xdr:from>
    <xdr:to>
      <xdr:col>8</xdr:col>
      <xdr:colOff>1476375</xdr:colOff>
      <xdr:row>81</xdr:row>
      <xdr:rowOff>1428750</xdr:rowOff>
    </xdr:to>
    <xdr:pic>
      <xdr:nvPicPr>
        <xdr:cNvPr id="66" name="Имя "/>
        <xdr:cNvPicPr>
          <a:picLocks noChangeAspect="1"/>
        </xdr:cNvPicPr>
      </xdr:nvPicPr>
      <xdr:blipFill>
        <a:blip r:embed="rId65" cstate="print"/>
        <a:stretch>
          <a:fillRect/>
        </a:stretch>
      </xdr:blipFill>
      <xdr:spPr>
        <a:xfrm>
          <a:off x="0" y="0"/>
          <a:ext cx="1333500" cy="1333500"/>
        </a:xfrm>
        <a:prstGeom prst="rect"/>
      </xdr:spPr>
    </xdr:pic>
    <xdr:clientData/>
  </xdr:twoCellAnchor>
  <xdr:twoCellAnchor>
    <xdr:from>
      <xdr:col>8</xdr:col>
      <xdr:colOff>142875</xdr:colOff>
      <xdr:row>82</xdr:row>
      <xdr:rowOff>95250</xdr:rowOff>
    </xdr:from>
    <xdr:to>
      <xdr:col>8</xdr:col>
      <xdr:colOff>1476375</xdr:colOff>
      <xdr:row>82</xdr:row>
      <xdr:rowOff>1428750</xdr:rowOff>
    </xdr:to>
    <xdr:pic>
      <xdr:nvPicPr>
        <xdr:cNvPr id="67" name="Имя "/>
        <xdr:cNvPicPr>
          <a:picLocks noChangeAspect="1"/>
        </xdr:cNvPicPr>
      </xdr:nvPicPr>
      <xdr:blipFill>
        <a:blip r:embed="rId66" cstate="print"/>
        <a:stretch>
          <a:fillRect/>
        </a:stretch>
      </xdr:blipFill>
      <xdr:spPr>
        <a:xfrm>
          <a:off x="0" y="0"/>
          <a:ext cx="1333500" cy="1333500"/>
        </a:xfrm>
        <a:prstGeom prst="rect"/>
      </xdr:spPr>
    </xdr:pic>
    <xdr:clientData/>
  </xdr:twoCellAnchor>
  <xdr:twoCellAnchor>
    <xdr:from>
      <xdr:col>8</xdr:col>
      <xdr:colOff>142875</xdr:colOff>
      <xdr:row>83</xdr:row>
      <xdr:rowOff>95250</xdr:rowOff>
    </xdr:from>
    <xdr:to>
      <xdr:col>8</xdr:col>
      <xdr:colOff>1476375</xdr:colOff>
      <xdr:row>83</xdr:row>
      <xdr:rowOff>1428750</xdr:rowOff>
    </xdr:to>
    <xdr:pic>
      <xdr:nvPicPr>
        <xdr:cNvPr id="68" name="Имя "/>
        <xdr:cNvPicPr>
          <a:picLocks noChangeAspect="1"/>
        </xdr:cNvPicPr>
      </xdr:nvPicPr>
      <xdr:blipFill>
        <a:blip r:embed="rId67" cstate="print"/>
        <a:stretch>
          <a:fillRect/>
        </a:stretch>
      </xdr:blipFill>
      <xdr:spPr>
        <a:xfrm>
          <a:off x="0" y="0"/>
          <a:ext cx="1333500" cy="1333500"/>
        </a:xfrm>
        <a:prstGeom prst="rect"/>
      </xdr:spPr>
    </xdr:pic>
    <xdr:clientData/>
  </xdr:twoCellAnchor>
  <xdr:twoCellAnchor>
    <xdr:from>
      <xdr:col>8</xdr:col>
      <xdr:colOff>142875</xdr:colOff>
      <xdr:row>84</xdr:row>
      <xdr:rowOff>95250</xdr:rowOff>
    </xdr:from>
    <xdr:to>
      <xdr:col>8</xdr:col>
      <xdr:colOff>1476375</xdr:colOff>
      <xdr:row>84</xdr:row>
      <xdr:rowOff>1428750</xdr:rowOff>
    </xdr:to>
    <xdr:pic>
      <xdr:nvPicPr>
        <xdr:cNvPr id="69" name="Имя "/>
        <xdr:cNvPicPr>
          <a:picLocks noChangeAspect="1"/>
        </xdr:cNvPicPr>
      </xdr:nvPicPr>
      <xdr:blipFill>
        <a:blip r:embed="rId68" cstate="print"/>
        <a:stretch>
          <a:fillRect/>
        </a:stretch>
      </xdr:blipFill>
      <xdr:spPr>
        <a:xfrm>
          <a:off x="0" y="0"/>
          <a:ext cx="1333500" cy="1333500"/>
        </a:xfrm>
        <a:prstGeom prst="rect"/>
      </xdr:spPr>
    </xdr:pic>
    <xdr:clientData/>
  </xdr:twoCellAnchor>
  <xdr:twoCellAnchor>
    <xdr:from>
      <xdr:col>8</xdr:col>
      <xdr:colOff>142875</xdr:colOff>
      <xdr:row>85</xdr:row>
      <xdr:rowOff>95250</xdr:rowOff>
    </xdr:from>
    <xdr:to>
      <xdr:col>8</xdr:col>
      <xdr:colOff>1476375</xdr:colOff>
      <xdr:row>85</xdr:row>
      <xdr:rowOff>1428750</xdr:rowOff>
    </xdr:to>
    <xdr:pic>
      <xdr:nvPicPr>
        <xdr:cNvPr id="70" name="Имя "/>
        <xdr:cNvPicPr>
          <a:picLocks noChangeAspect="1"/>
        </xdr:cNvPicPr>
      </xdr:nvPicPr>
      <xdr:blipFill>
        <a:blip r:embed="rId69" cstate="print"/>
        <a:stretch>
          <a:fillRect/>
        </a:stretch>
      </xdr:blipFill>
      <xdr:spPr>
        <a:xfrm>
          <a:off x="0" y="0"/>
          <a:ext cx="1333500" cy="1333500"/>
        </a:xfrm>
        <a:prstGeom prst="rect"/>
      </xdr:spPr>
    </xdr:pic>
    <xdr:clientData/>
  </xdr:twoCellAnchor>
  <xdr:twoCellAnchor>
    <xdr:from>
      <xdr:col>8</xdr:col>
      <xdr:colOff>142875</xdr:colOff>
      <xdr:row>86</xdr:row>
      <xdr:rowOff>95250</xdr:rowOff>
    </xdr:from>
    <xdr:to>
      <xdr:col>8</xdr:col>
      <xdr:colOff>1476375</xdr:colOff>
      <xdr:row>86</xdr:row>
      <xdr:rowOff>1428750</xdr:rowOff>
    </xdr:to>
    <xdr:pic>
      <xdr:nvPicPr>
        <xdr:cNvPr id="71" name="Имя "/>
        <xdr:cNvPicPr>
          <a:picLocks noChangeAspect="1"/>
        </xdr:cNvPicPr>
      </xdr:nvPicPr>
      <xdr:blipFill>
        <a:blip r:embed="rId70" cstate="print"/>
        <a:stretch>
          <a:fillRect/>
        </a:stretch>
      </xdr:blipFill>
      <xdr:spPr>
        <a:xfrm>
          <a:off x="0" y="0"/>
          <a:ext cx="1333500" cy="1333500"/>
        </a:xfrm>
        <a:prstGeom prst="rect"/>
      </xdr:spPr>
    </xdr:pic>
    <xdr:clientData/>
  </xdr:twoCellAnchor>
  <xdr:twoCellAnchor>
    <xdr:from>
      <xdr:col>8</xdr:col>
      <xdr:colOff>142875</xdr:colOff>
      <xdr:row>87</xdr:row>
      <xdr:rowOff>95250</xdr:rowOff>
    </xdr:from>
    <xdr:to>
      <xdr:col>8</xdr:col>
      <xdr:colOff>1476375</xdr:colOff>
      <xdr:row>87</xdr:row>
      <xdr:rowOff>1428750</xdr:rowOff>
    </xdr:to>
    <xdr:pic>
      <xdr:nvPicPr>
        <xdr:cNvPr id="72" name="Имя "/>
        <xdr:cNvPicPr>
          <a:picLocks noChangeAspect="1"/>
        </xdr:cNvPicPr>
      </xdr:nvPicPr>
      <xdr:blipFill>
        <a:blip r:embed="rId71" cstate="print"/>
        <a:stretch>
          <a:fillRect/>
        </a:stretch>
      </xdr:blipFill>
      <xdr:spPr>
        <a:xfrm>
          <a:off x="0" y="0"/>
          <a:ext cx="1333500" cy="1333500"/>
        </a:xfrm>
        <a:prstGeom prst="rect"/>
      </xdr:spPr>
    </xdr:pic>
    <xdr:clientData/>
  </xdr:twoCellAnchor>
  <xdr:twoCellAnchor>
    <xdr:from>
      <xdr:col>8</xdr:col>
      <xdr:colOff>142875</xdr:colOff>
      <xdr:row>88</xdr:row>
      <xdr:rowOff>95250</xdr:rowOff>
    </xdr:from>
    <xdr:to>
      <xdr:col>8</xdr:col>
      <xdr:colOff>1476375</xdr:colOff>
      <xdr:row>88</xdr:row>
      <xdr:rowOff>1428750</xdr:rowOff>
    </xdr:to>
    <xdr:pic>
      <xdr:nvPicPr>
        <xdr:cNvPr id="73" name="Имя "/>
        <xdr:cNvPicPr>
          <a:picLocks noChangeAspect="1"/>
        </xdr:cNvPicPr>
      </xdr:nvPicPr>
      <xdr:blipFill>
        <a:blip r:embed="rId72" cstate="print"/>
        <a:stretch>
          <a:fillRect/>
        </a:stretch>
      </xdr:blipFill>
      <xdr:spPr>
        <a:xfrm>
          <a:off x="0" y="0"/>
          <a:ext cx="1333500" cy="1333500"/>
        </a:xfrm>
        <a:prstGeom prst="rect"/>
      </xdr:spPr>
    </xdr:pic>
    <xdr:clientData/>
  </xdr:twoCellAnchor>
  <xdr:twoCellAnchor>
    <xdr:from>
      <xdr:col>8</xdr:col>
      <xdr:colOff>142875</xdr:colOff>
      <xdr:row>89</xdr:row>
      <xdr:rowOff>95250</xdr:rowOff>
    </xdr:from>
    <xdr:to>
      <xdr:col>8</xdr:col>
      <xdr:colOff>1476375</xdr:colOff>
      <xdr:row>89</xdr:row>
      <xdr:rowOff>1428750</xdr:rowOff>
    </xdr:to>
    <xdr:pic>
      <xdr:nvPicPr>
        <xdr:cNvPr id="74" name="Имя "/>
        <xdr:cNvPicPr>
          <a:picLocks noChangeAspect="1"/>
        </xdr:cNvPicPr>
      </xdr:nvPicPr>
      <xdr:blipFill>
        <a:blip r:embed="rId73" cstate="print"/>
        <a:stretch>
          <a:fillRect/>
        </a:stretch>
      </xdr:blipFill>
      <xdr:spPr>
        <a:xfrm>
          <a:off x="0" y="0"/>
          <a:ext cx="1333500" cy="1333500"/>
        </a:xfrm>
        <a:prstGeom prst="rect"/>
      </xdr:spPr>
    </xdr:pic>
    <xdr:clientData/>
  </xdr:twoCellAnchor>
  <xdr:twoCellAnchor>
    <xdr:from>
      <xdr:col>8</xdr:col>
      <xdr:colOff>142875</xdr:colOff>
      <xdr:row>90</xdr:row>
      <xdr:rowOff>95250</xdr:rowOff>
    </xdr:from>
    <xdr:to>
      <xdr:col>8</xdr:col>
      <xdr:colOff>1476375</xdr:colOff>
      <xdr:row>90</xdr:row>
      <xdr:rowOff>1428750</xdr:rowOff>
    </xdr:to>
    <xdr:pic>
      <xdr:nvPicPr>
        <xdr:cNvPr id="75" name="Имя "/>
        <xdr:cNvPicPr>
          <a:picLocks noChangeAspect="1"/>
        </xdr:cNvPicPr>
      </xdr:nvPicPr>
      <xdr:blipFill>
        <a:blip r:embed="rId74" cstate="print"/>
        <a:stretch>
          <a:fillRect/>
        </a:stretch>
      </xdr:blipFill>
      <xdr:spPr>
        <a:xfrm>
          <a:off x="0" y="0"/>
          <a:ext cx="1333500" cy="1333500"/>
        </a:xfrm>
        <a:prstGeom prst="rect"/>
      </xdr:spPr>
    </xdr:pic>
    <xdr:clientData/>
  </xdr:twoCellAnchor>
  <xdr:twoCellAnchor>
    <xdr:from>
      <xdr:col>8</xdr:col>
      <xdr:colOff>142875</xdr:colOff>
      <xdr:row>91</xdr:row>
      <xdr:rowOff>95250</xdr:rowOff>
    </xdr:from>
    <xdr:to>
      <xdr:col>8</xdr:col>
      <xdr:colOff>1476375</xdr:colOff>
      <xdr:row>91</xdr:row>
      <xdr:rowOff>1428750</xdr:rowOff>
    </xdr:to>
    <xdr:pic>
      <xdr:nvPicPr>
        <xdr:cNvPr id="76" name="Имя "/>
        <xdr:cNvPicPr>
          <a:picLocks noChangeAspect="1"/>
        </xdr:cNvPicPr>
      </xdr:nvPicPr>
      <xdr:blipFill>
        <a:blip r:embed="rId75" cstate="print"/>
        <a:stretch>
          <a:fillRect/>
        </a:stretch>
      </xdr:blipFill>
      <xdr:spPr>
        <a:xfrm>
          <a:off x="0" y="0"/>
          <a:ext cx="1333500" cy="1333500"/>
        </a:xfrm>
        <a:prstGeom prst="rect"/>
      </xdr:spPr>
    </xdr:pic>
    <xdr:clientData/>
  </xdr:twoCellAnchor>
  <xdr:twoCellAnchor>
    <xdr:from>
      <xdr:col>8</xdr:col>
      <xdr:colOff>142875</xdr:colOff>
      <xdr:row>92</xdr:row>
      <xdr:rowOff>95250</xdr:rowOff>
    </xdr:from>
    <xdr:to>
      <xdr:col>8</xdr:col>
      <xdr:colOff>1476375</xdr:colOff>
      <xdr:row>92</xdr:row>
      <xdr:rowOff>1428750</xdr:rowOff>
    </xdr:to>
    <xdr:pic>
      <xdr:nvPicPr>
        <xdr:cNvPr id="77" name="Имя "/>
        <xdr:cNvPicPr>
          <a:picLocks noChangeAspect="1"/>
        </xdr:cNvPicPr>
      </xdr:nvPicPr>
      <xdr:blipFill>
        <a:blip r:embed="rId76" cstate="print"/>
        <a:stretch>
          <a:fillRect/>
        </a:stretch>
      </xdr:blipFill>
      <xdr:spPr>
        <a:xfrm>
          <a:off x="0" y="0"/>
          <a:ext cx="1333500" cy="1333500"/>
        </a:xfrm>
        <a:prstGeom prst="rect"/>
      </xdr:spPr>
    </xdr:pic>
    <xdr:clientData/>
  </xdr:twoCellAnchor>
  <xdr:twoCellAnchor>
    <xdr:from>
      <xdr:col>8</xdr:col>
      <xdr:colOff>142875</xdr:colOff>
      <xdr:row>93</xdr:row>
      <xdr:rowOff>95250</xdr:rowOff>
    </xdr:from>
    <xdr:to>
      <xdr:col>8</xdr:col>
      <xdr:colOff>1476375</xdr:colOff>
      <xdr:row>93</xdr:row>
      <xdr:rowOff>1428750</xdr:rowOff>
    </xdr:to>
    <xdr:pic>
      <xdr:nvPicPr>
        <xdr:cNvPr id="78" name="Имя "/>
        <xdr:cNvPicPr>
          <a:picLocks noChangeAspect="1"/>
        </xdr:cNvPicPr>
      </xdr:nvPicPr>
      <xdr:blipFill>
        <a:blip r:embed="rId77" cstate="print"/>
        <a:stretch>
          <a:fillRect/>
        </a:stretch>
      </xdr:blipFill>
      <xdr:spPr>
        <a:xfrm>
          <a:off x="0" y="0"/>
          <a:ext cx="1333500" cy="1333500"/>
        </a:xfrm>
        <a:prstGeom prst="rect"/>
      </xdr:spPr>
    </xdr:pic>
    <xdr:clientData/>
  </xdr:twoCellAnchor>
  <xdr:twoCellAnchor>
    <xdr:from>
      <xdr:col>8</xdr:col>
      <xdr:colOff>142875</xdr:colOff>
      <xdr:row>94</xdr:row>
      <xdr:rowOff>95250</xdr:rowOff>
    </xdr:from>
    <xdr:to>
      <xdr:col>8</xdr:col>
      <xdr:colOff>1476375</xdr:colOff>
      <xdr:row>94</xdr:row>
      <xdr:rowOff>1428750</xdr:rowOff>
    </xdr:to>
    <xdr:pic>
      <xdr:nvPicPr>
        <xdr:cNvPr id="79" name="Имя "/>
        <xdr:cNvPicPr>
          <a:picLocks noChangeAspect="1"/>
        </xdr:cNvPicPr>
      </xdr:nvPicPr>
      <xdr:blipFill>
        <a:blip r:embed="rId78" cstate="print"/>
        <a:stretch>
          <a:fillRect/>
        </a:stretch>
      </xdr:blipFill>
      <xdr:spPr>
        <a:xfrm>
          <a:off x="0" y="0"/>
          <a:ext cx="1333500" cy="1333500"/>
        </a:xfrm>
        <a:prstGeom prst="rect"/>
      </xdr:spPr>
    </xdr:pic>
    <xdr:clientData/>
  </xdr:twoCellAnchor>
  <xdr:twoCellAnchor>
    <xdr:from>
      <xdr:col>8</xdr:col>
      <xdr:colOff>142875</xdr:colOff>
      <xdr:row>95</xdr:row>
      <xdr:rowOff>95250</xdr:rowOff>
    </xdr:from>
    <xdr:to>
      <xdr:col>8</xdr:col>
      <xdr:colOff>1476375</xdr:colOff>
      <xdr:row>95</xdr:row>
      <xdr:rowOff>1428750</xdr:rowOff>
    </xdr:to>
    <xdr:pic>
      <xdr:nvPicPr>
        <xdr:cNvPr id="80" name="Имя "/>
        <xdr:cNvPicPr>
          <a:picLocks noChangeAspect="1"/>
        </xdr:cNvPicPr>
      </xdr:nvPicPr>
      <xdr:blipFill>
        <a:blip r:embed="rId79" cstate="print"/>
        <a:stretch>
          <a:fillRect/>
        </a:stretch>
      </xdr:blipFill>
      <xdr:spPr>
        <a:xfrm>
          <a:off x="0" y="0"/>
          <a:ext cx="1333500" cy="1333500"/>
        </a:xfrm>
        <a:prstGeom prst="rect"/>
      </xdr:spPr>
    </xdr:pic>
    <xdr:clientData/>
  </xdr:twoCellAnchor>
  <xdr:twoCellAnchor>
    <xdr:from>
      <xdr:col>8</xdr:col>
      <xdr:colOff>142875</xdr:colOff>
      <xdr:row>96</xdr:row>
      <xdr:rowOff>95250</xdr:rowOff>
    </xdr:from>
    <xdr:to>
      <xdr:col>8</xdr:col>
      <xdr:colOff>1476375</xdr:colOff>
      <xdr:row>96</xdr:row>
      <xdr:rowOff>1428750</xdr:rowOff>
    </xdr:to>
    <xdr:pic>
      <xdr:nvPicPr>
        <xdr:cNvPr id="81" name="Имя "/>
        <xdr:cNvPicPr>
          <a:picLocks noChangeAspect="1"/>
        </xdr:cNvPicPr>
      </xdr:nvPicPr>
      <xdr:blipFill>
        <a:blip r:embed="rId80" cstate="print"/>
        <a:stretch>
          <a:fillRect/>
        </a:stretch>
      </xdr:blipFill>
      <xdr:spPr>
        <a:xfrm>
          <a:off x="0" y="0"/>
          <a:ext cx="1333500" cy="1333500"/>
        </a:xfrm>
        <a:prstGeom prst="rect"/>
      </xdr:spPr>
    </xdr:pic>
    <xdr:clientData/>
  </xdr:twoCellAnchor>
  <xdr:twoCellAnchor>
    <xdr:from>
      <xdr:col>8</xdr:col>
      <xdr:colOff>142875</xdr:colOff>
      <xdr:row>97</xdr:row>
      <xdr:rowOff>95250</xdr:rowOff>
    </xdr:from>
    <xdr:to>
      <xdr:col>8</xdr:col>
      <xdr:colOff>1476375</xdr:colOff>
      <xdr:row>97</xdr:row>
      <xdr:rowOff>1428750</xdr:rowOff>
    </xdr:to>
    <xdr:pic>
      <xdr:nvPicPr>
        <xdr:cNvPr id="82" name="Имя "/>
        <xdr:cNvPicPr>
          <a:picLocks noChangeAspect="1"/>
        </xdr:cNvPicPr>
      </xdr:nvPicPr>
      <xdr:blipFill>
        <a:blip r:embed="rId81" cstate="print"/>
        <a:stretch>
          <a:fillRect/>
        </a:stretch>
      </xdr:blipFill>
      <xdr:spPr>
        <a:xfrm>
          <a:off x="0" y="0"/>
          <a:ext cx="1333500" cy="1333500"/>
        </a:xfrm>
        <a:prstGeom prst="rect"/>
      </xdr:spPr>
    </xdr:pic>
    <xdr:clientData/>
  </xdr:twoCellAnchor>
  <xdr:twoCellAnchor>
    <xdr:from>
      <xdr:col>8</xdr:col>
      <xdr:colOff>142875</xdr:colOff>
      <xdr:row>98</xdr:row>
      <xdr:rowOff>95250</xdr:rowOff>
    </xdr:from>
    <xdr:to>
      <xdr:col>8</xdr:col>
      <xdr:colOff>1476375</xdr:colOff>
      <xdr:row>98</xdr:row>
      <xdr:rowOff>1428750</xdr:rowOff>
    </xdr:to>
    <xdr:pic>
      <xdr:nvPicPr>
        <xdr:cNvPr id="83" name="Имя "/>
        <xdr:cNvPicPr>
          <a:picLocks noChangeAspect="1"/>
        </xdr:cNvPicPr>
      </xdr:nvPicPr>
      <xdr:blipFill>
        <a:blip r:embed="rId82" cstate="print"/>
        <a:stretch>
          <a:fillRect/>
        </a:stretch>
      </xdr:blipFill>
      <xdr:spPr>
        <a:xfrm>
          <a:off x="0" y="0"/>
          <a:ext cx="1333500" cy="1333500"/>
        </a:xfrm>
        <a:prstGeom prst="rect"/>
      </xdr:spPr>
    </xdr:pic>
    <xdr:clientData/>
  </xdr:twoCellAnchor>
  <xdr:twoCellAnchor>
    <xdr:from>
      <xdr:col>8</xdr:col>
      <xdr:colOff>142875</xdr:colOff>
      <xdr:row>99</xdr:row>
      <xdr:rowOff>95250</xdr:rowOff>
    </xdr:from>
    <xdr:to>
      <xdr:col>8</xdr:col>
      <xdr:colOff>1476375</xdr:colOff>
      <xdr:row>99</xdr:row>
      <xdr:rowOff>1428750</xdr:rowOff>
    </xdr:to>
    <xdr:pic>
      <xdr:nvPicPr>
        <xdr:cNvPr id="84" name="Имя "/>
        <xdr:cNvPicPr>
          <a:picLocks noChangeAspect="1"/>
        </xdr:cNvPicPr>
      </xdr:nvPicPr>
      <xdr:blipFill>
        <a:blip r:embed="rId83" cstate="print"/>
        <a:stretch>
          <a:fillRect/>
        </a:stretch>
      </xdr:blipFill>
      <xdr:spPr>
        <a:xfrm>
          <a:off x="0" y="0"/>
          <a:ext cx="1333500" cy="1333500"/>
        </a:xfrm>
        <a:prstGeom prst="rect"/>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absoluteAnchor>
    <xdr:pos x="0" y="0"/>
    <xdr:ext cx="0" cy="0"/>
    <xdr:pic>
      <xdr:nvPicPr>
        <xdr:cNvPr id="1" name="Picture 2"/>
        <xdr:cNvPicPr>
          <a:picLocks noChangeAspect="1"/>
        </xdr:cNvPicPr>
      </xdr:nvPicPr>
      <xdr:blipFill>
        <a:blip r:embed="rId1" cstate="print"/>
        <a:stretch>
          <a:fillRect/>
        </a:stretch>
      </xdr:blipFill>
      <xdr:spPr>
        <a:xfrm>
          <a:off x="0" y="0"/>
          <a:ext cx="0" cy="0"/>
        </a:xfrm>
        <a:prstGeom prst="rect"/>
      </xdr:spPr>
    </xdr:pic>
    <xdr:clientData/>
  </xdr:absoluteAnchor>
  <xdr:absoluteAnchor>
    <xdr:pos x="0" y="0"/>
    <xdr:ext cx="0" cy="0"/>
    <xdr:pic>
      <xdr:nvPicPr>
        <xdr:cNvPr id="2" name="Picture 5"/>
        <xdr:cNvPicPr>
          <a:picLocks noChangeAspect="1"/>
        </xdr:cNvPicPr>
      </xdr:nvPicPr>
      <xdr:blipFill>
        <a:blip r:embed="rId2" cstate="print"/>
        <a:stretch>
          <a:fillRect/>
        </a:stretch>
      </xdr:blipFill>
      <xdr:spPr>
        <a:xfrm>
          <a:off x="0" y="0"/>
          <a:ext cx="0" cy="0"/>
        </a:xfrm>
        <a:prstGeom prst="rect"/>
      </xdr:spPr>
    </xdr:pic>
    <xdr:clientData/>
  </xdr:absoluteAnchor>
  <xdr:absoluteAnchor>
    <xdr:pos x="0" y="0"/>
    <xdr:ext cx="0" cy="0"/>
    <xdr:pic>
      <xdr:nvPicPr>
        <xdr:cNvPr id="3" name="Picture 10"/>
        <xdr:cNvPicPr>
          <a:picLocks noChangeAspect="1"/>
        </xdr:cNvPicPr>
      </xdr:nvPicPr>
      <xdr:blipFill>
        <a:blip r:embed="rId3" cstate="print"/>
        <a:stretch>
          <a:fillRect/>
        </a:stretch>
      </xdr:blipFill>
      <xdr:spPr>
        <a:xfrm>
          <a:off x="0" y="0"/>
          <a:ext cx="0" cy="0"/>
        </a:xfrm>
        <a:prstGeom prst="rect"/>
      </xdr:spPr>
    </xdr:pic>
    <xdr:clientData/>
  </xdr:absoluteAnchor>
  <xdr:absoluteAnchor>
    <xdr:pos x="0" y="0"/>
    <xdr:ext cx="0" cy="0"/>
    <xdr:pic>
      <xdr:nvPicPr>
        <xdr:cNvPr id="4" name="Picture 17"/>
        <xdr:cNvPicPr>
          <a:picLocks noChangeAspect="1"/>
        </xdr:cNvPicPr>
      </xdr:nvPicPr>
      <xdr:blipFill>
        <a:blip r:embed="rId5" cstate="print"/>
        <a:stretch>
          <a:fillRect/>
        </a:stretch>
      </xdr:blipFill>
      <xdr:spPr>
        <a:xfrm>
          <a:off x="0" y="0"/>
          <a:ext cx="0" cy="0"/>
        </a:xfrm>
        <a:prstGeom prst="rect"/>
      </xdr:spPr>
    </xdr:pic>
    <xdr:clientData/>
  </xdr:absoluteAnchor>
  <xdr:absoluteAnchor>
    <xdr:pos x="0" y="0"/>
    <xdr:ext cx="0" cy="0"/>
    <xdr:pic>
      <xdr:nvPicPr>
        <xdr:cNvPr id="5" name="Picture 20"/>
        <xdr:cNvPicPr>
          <a:picLocks noChangeAspect="1"/>
        </xdr:cNvPicPr>
      </xdr:nvPicPr>
      <xdr:blipFill>
        <a:blip r:embed="rId6" cstate="print"/>
        <a:stretch>
          <a:fillRect/>
        </a:stretch>
      </xdr:blipFill>
      <xdr:spPr>
        <a:xfrm>
          <a:off x="0" y="0"/>
          <a:ext cx="0" cy="0"/>
        </a:xfrm>
        <a:prstGeom prst="rect"/>
      </xdr:spPr>
    </xdr:pic>
    <xdr:clientData/>
  </xdr:absoluteAnchor>
  <xdr:absoluteAnchor>
    <xdr:pos x="0" y="0"/>
    <xdr:ext cx="0" cy="0"/>
    <xdr:pic>
      <xdr:nvPicPr>
        <xdr:cNvPr id="6" name="Picture 29"/>
        <xdr:cNvPicPr>
          <a:picLocks noChangeAspect="1"/>
        </xdr:cNvPicPr>
      </xdr:nvPicPr>
      <xdr:blipFill>
        <a:blip r:embed="rId7" cstate="print"/>
        <a:stretch>
          <a:fillRect/>
        </a:stretch>
      </xdr:blipFill>
      <xdr:spPr>
        <a:xfrm>
          <a:off x="0" y="0"/>
          <a:ext cx="0" cy="0"/>
        </a:xfrm>
        <a:prstGeom prst="rect"/>
      </xdr:spPr>
    </xdr:pic>
    <xdr:clientData/>
  </xdr:absoluteAnchor>
  <xdr:absoluteAnchor>
    <xdr:pos x="0" y="9525"/>
    <xdr:ext cx="0" cy="0"/>
    <xdr:pic>
      <xdr:nvPicPr>
        <xdr:cNvPr id="7" name="Picture 32"/>
        <xdr:cNvPicPr>
          <a:picLocks noChangeAspect="1"/>
        </xdr:cNvPicPr>
      </xdr:nvPicPr>
      <xdr:blipFill>
        <a:blip r:embed="rId8" cstate="print"/>
        <a:stretch>
          <a:fillRect/>
        </a:stretch>
      </xdr:blipFill>
      <xdr:spPr>
        <a:xfrm>
          <a:off x="0" y="0"/>
          <a:ext cx="0" cy="0"/>
        </a:xfrm>
        <a:prstGeom prst="rect"/>
      </xdr:spPr>
    </xdr:pic>
    <xdr:clientData/>
  </xdr:absoluteAnchor>
  <xdr:absoluteAnchor>
    <xdr:pos x="0" y="9525"/>
    <xdr:ext cx="0" cy="0"/>
    <xdr:pic>
      <xdr:nvPicPr>
        <xdr:cNvPr id="8" name="Picture 35"/>
        <xdr:cNvPicPr>
          <a:picLocks noChangeAspect="1"/>
        </xdr:cNvPicPr>
      </xdr:nvPicPr>
      <xdr:blipFill>
        <a:blip r:embed="rId9" cstate="print"/>
        <a:stretch>
          <a:fillRect/>
        </a:stretch>
      </xdr:blipFill>
      <xdr:spPr>
        <a:xfrm>
          <a:off x="0" y="0"/>
          <a:ext cx="0" cy="0"/>
        </a:xfrm>
        <a:prstGeom prst="rect"/>
      </xdr:spPr>
    </xdr:pic>
    <xdr:clientData/>
  </xdr:absolute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photoserv\Managers\&#1052;&#1086;&#1080;%20&#1076;&#1086;&#1082;&#1091;&#1084;&#1077;&#1085;&#1090;&#1099;\&#1053;&#1086;&#1074;&#1080;&#1085;&#1082;&#1080;%20&#1080;&#1079;%20&#1087;&#1088;&#1072;&#1081;&#1089;&#1072;\2019%20&#1075;&#1086;&#1076;\01_&#1071;&#1085;&#1074;&#1072;&#1088;&#1100;\Users\Sirenko.AS\AppData\Local\Temp\notes256C9A\&#1055;&#1088;&#1072;&#1081;&#1089;&#1083;&#1080;&#1089;&#1090;%20&#1055;&#1088;&#1072;&#1081;&#1089;%20&#1086;&#1090;%2009%20&#1089;&#1077;&#1085;&#1090;&#1103;&#1073;&#1088;&#1103;%202016%20&#1075;%2011-0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айс-лист"/>
    </sheetNames>
    <sheetDataSet>
      <sheetData sheetId="0"/>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x:worksheet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http://schemas.openxmlformats.org/spreadsheetml/2006/main" mc:Ignorable="x14ac">
  <x:sheetPr codeName="PriceSheet">
    <x:tabColor indexed="50"/>
    <x:outlinePr summaryBelow="1" summaryRight="1"/>
    <x:pageSetUpPr fitToPage="1"/>
  </x:sheetPr>
  <x:dimension ref="A1:BJ100"/>
  <x:sheetViews>
    <x:sheetView showGridLines="0" tabSelected="1" showOutlineSymbols="0" zoomScale="85" zoomScaleNormal="85" workbookViewId="0">
      <x:pane xSplit="10" ySplit="17" topLeftCell="K18" activePane="bottomRight" state="frozenSplit"/>
      <x:selection activeCell="I31" sqref="I31"/>
      <x:selection pane="bottomRight" activeCell="I31" sqref="I31"/>
    </x:sheetView>
  </x:sheetViews>
  <x:sheetFormatPr defaultColWidth="1.710938" defaultRowHeight="12.75" outlineLevelCol="1" x14ac:dyDescent="0.2"/>
  <x:cols>
    <x:col min="1" max="1" width="7.710938" style="227" customWidth="1"/>
    <x:col min="2" max="2" width="6.710938" style="227" customWidth="1"/>
    <x:col min="3" max="3" width="7.425781" style="228" customWidth="1"/>
    <x:col min="4" max="4" width="7.285156" style="228" customWidth="1"/>
    <x:col min="5" max="5" width="8.855469" style="229" customWidth="1"/>
    <x:col min="6" max="6" width="20.285156" style="230" customWidth="1"/>
    <x:col min="7" max="7" width="9.425781" style="231" customWidth="1"/>
    <x:col min="8" max="8" width="9" style="231" customWidth="1"/>
    <x:col min="9" max="9" width="25" style="232" customWidth="1"/>
    <x:col min="10" max="10" width="9" style="232" customWidth="1"/>
    <x:col min="11" max="11" width="9.570312" style="71" hidden="1" customWidth="1"/>
    <x:col min="12" max="12" width="9.570312" style="231" hidden="1" customWidth="1"/>
    <x:col min="13" max="13" width="9.570312" style="231" customWidth="1"/>
    <x:col min="14" max="14" width="7.855469" style="231" customWidth="1"/>
    <x:col min="15" max="15" width="10.855469" style="231" customWidth="1"/>
    <x:col min="16" max="16" width="12.285156" style="231" customWidth="1"/>
    <x:col min="17" max="17" width="9.425781" style="231" hidden="1" customWidth="1"/>
    <x:col min="18" max="18" width="7.855469" style="231" customWidth="1"/>
    <x:col min="19" max="19" width="9.140625" style="233" customWidth="1"/>
    <x:col min="20" max="20" width="5.710938" style="234" customWidth="1"/>
    <x:col min="21" max="21" width="6.285156" style="234" customWidth="1"/>
    <x:col min="22" max="22" width="9.140625" style="235" customWidth="1"/>
    <x:col min="23" max="23" width="11" style="235" customWidth="1"/>
    <x:col min="24" max="24" width="5.570312" style="231" customWidth="1"/>
    <x:col min="25" max="25" width="7.710938" style="236" customWidth="1"/>
    <x:col min="26" max="26" width="6.570312" style="237" customWidth="1"/>
    <x:col min="27" max="27" width="10.425781" style="232" customWidth="1"/>
    <x:col min="28" max="28" width="10.140625" style="232" hidden="1" customWidth="1"/>
    <x:col min="29" max="29" width="9" style="232" customWidth="1"/>
    <x:col min="30" max="30" width="6.140625" style="232" customWidth="1"/>
    <x:col min="31" max="31" width="16.140625" style="232" customWidth="1"/>
    <x:col min="32" max="35" width="16.710938" style="232" hidden="1" customWidth="1"/>
    <x:col min="36" max="36" width="8.140625" style="232" customWidth="1"/>
    <x:col min="37" max="37" width="12" style="232" hidden="1" customWidth="1"/>
    <x:col min="38" max="38" width="20.855469" style="232" customWidth="1"/>
    <x:col min="39" max="39" width="10.570312" style="232" customWidth="1"/>
    <x:col min="40" max="40" width="13.425781" style="232" customWidth="1"/>
    <x:col min="41" max="41" width="8" style="147" customWidth="1"/>
    <x:col min="42" max="42" width="10.140625" style="231" customWidth="1"/>
    <x:col min="43" max="43" width="8.425781" style="231" customWidth="1"/>
    <x:col min="44" max="45" width="10" style="238" hidden="1" customWidth="1"/>
    <x:col min="46" max="47" width="10" style="239" hidden="1" customWidth="1"/>
    <x:col min="48" max="48" width="7.140625" style="140" customWidth="1"/>
    <x:col min="49" max="49" width="28.855469" style="227" customWidth="1"/>
    <x:col min="50" max="50" width="11.285156" style="231" hidden="1" customWidth="1"/>
    <x:col min="51" max="51" width="27.285156" style="231" customWidth="1"/>
    <x:col min="52" max="56" width="8.285156" style="240" customWidth="1"/>
    <x:col min="57" max="57" width="9.570312" style="240" customWidth="1"/>
    <x:col min="58" max="58" width="9.425781" style="231" customWidth="1"/>
    <x:col min="59" max="60" width="4.425781" style="0" hidden="1" customWidth="1"/>
    <x:col min="61" max="61" width="4.425781" style="46" customWidth="1"/>
    <x:col min="62" max="62" width="4.425781" style="44" customWidth="1"/>
    <x:col min="63" max="16384" width="1.710938" style="0" customWidth="1"/>
  </x:cols>
  <x:sheetData>
    <x:row r="1" spans="1:62" ht="2.25" customHeight="1" s="241" customFormat="1" x14ac:dyDescent="0.2">
      <x:c r="A1" s="151"/>
      <x:c r="B1" s="242"/>
      <x:c r="C1" s="243"/>
      <x:c r="D1" s="244"/>
      <x:c r="E1" s="245"/>
      <x:c r="F1" s="246"/>
      <x:c r="G1" s="246"/>
      <x:c r="H1" s="246"/>
      <x:c r="I1" s="247"/>
      <x:c r="J1" s="248"/>
      <x:c r="K1" s="70"/>
      <x:c r="L1" s="247"/>
      <x:c r="M1" s="247"/>
      <x:c r="N1" s="247"/>
      <x:c r="O1" s="247"/>
      <x:c r="P1" s="242"/>
      <x:c r="Q1" s="196"/>
      <x:c r="R1" s="196"/>
      <x:c r="S1" s="197"/>
      <x:c r="T1" s="197"/>
      <x:c r="U1" s="198"/>
      <x:c r="V1" s="249"/>
      <x:c r="W1" s="249"/>
      <x:c r="X1" s="242"/>
      <x:c r="Y1" s="250"/>
      <x:c r="Z1" s="251"/>
      <x:c r="AO1" s="146"/>
      <x:c r="AT1" s="252"/>
      <x:c r="AU1" s="252"/>
      <x:c r="AV1" s="107"/>
      <x:c r="AW1" s="242"/>
      <x:c r="AX1" s="253"/>
      <x:c r="AY1" s="253"/>
      <x:c r="AZ1" s="254"/>
      <x:c r="BA1" s="254"/>
      <x:c r="BB1" s="254"/>
      <x:c r="BC1" s="254"/>
      <x:c r="BD1" s="254"/>
      <x:c r="BE1" s="254"/>
      <x:c r="BF1" s="253"/>
      <x:c r="BI1" s="45"/>
      <x:c r="BJ1" s="43"/>
    </x:row>
    <x:row r="2" spans="1:62" s="241" customFormat="1" x14ac:dyDescent="0.2">
      <x:c r="A2" s="177">
        <x:f>TODAY()</x:f>
      </x:c>
      <x:c r="B2" s="177"/>
      <x:c r="C2" s="177"/>
      <x:c r="D2" s="177"/>
      <x:c r="E2" s="177"/>
      <x:c r="F2" s="179"/>
      <x:c r="G2" s="179"/>
      <x:c r="H2" s="179"/>
      <x:c r="I2" s="184"/>
      <x:c r="J2" s="185"/>
      <x:c r="K2" s="255" t="s">
        <x:v>0</x:v>
      </x:c>
      <x:c r="L2" s="255"/>
      <x:c r="M2" s="255"/>
      <x:c r="N2" s="255"/>
      <x:c r="O2" s="255"/>
      <x:c r="P2" s="255"/>
      <x:c r="Q2" s="255"/>
      <x:c r="R2" s="255"/>
      <x:c r="S2" s="255"/>
      <x:c r="T2" s="255"/>
      <x:c r="U2" s="250"/>
      <x:c r="V2" s="249"/>
      <x:c r="W2" s="249"/>
      <x:c r="X2" s="242"/>
      <x:c r="Y2" s="250"/>
      <x:c r="Z2" s="251"/>
      <x:c r="AO2" s="146"/>
      <x:c r="AT2" s="252"/>
      <x:c r="AU2" s="252"/>
      <x:c r="AV2" s="107"/>
      <x:c r="AW2" s="242"/>
      <x:c r="AX2" s="253"/>
      <x:c r="AY2" s="253"/>
      <x:c r="AZ2" s="254"/>
      <x:c r="BA2" s="254"/>
      <x:c r="BB2" s="254"/>
      <x:c r="BC2" s="254"/>
      <x:c r="BD2" s="254"/>
      <x:c r="BE2" s="254"/>
      <x:c r="BF2" s="253"/>
      <x:c r="BI2" s="45"/>
      <x:c r="BJ2" s="43"/>
    </x:row>
    <x:row r="3" spans="1:62" ht="18" customHeight="1" s="241" customFormat="1" x14ac:dyDescent="0.2">
      <x:c r="A3" s="177"/>
      <x:c r="B3" s="177"/>
      <x:c r="C3" s="177"/>
      <x:c r="D3" s="177"/>
      <x:c r="E3" s="177"/>
      <x:c r="F3" s="180" t="s">
        <x:v>1</x:v>
      </x:c>
      <x:c r="G3" s="180"/>
      <x:c r="H3" s="180"/>
      <x:c r="I3" s="186" t="s">
        <x:v>2</x:v>
      </x:c>
      <x:c r="J3" s="187"/>
      <x:c r="K3" s="255"/>
      <x:c r="L3" s="255"/>
      <x:c r="M3" s="255"/>
      <x:c r="N3" s="255"/>
      <x:c r="O3" s="255"/>
      <x:c r="P3" s="255"/>
      <x:c r="Q3" s="255"/>
      <x:c r="R3" s="255"/>
      <x:c r="S3" s="255"/>
      <x:c r="T3" s="255"/>
      <x:c r="U3" s="250"/>
      <x:c r="V3" s="249"/>
      <x:c r="W3" s="249"/>
      <x:c r="X3" s="242"/>
      <x:c r="Y3" s="250"/>
      <x:c r="Z3" s="251"/>
      <x:c r="AO3" s="146"/>
      <x:c r="AR3" s="43"/>
      <x:c r="AS3" s="43"/>
      <x:c r="AT3" s="104"/>
      <x:c r="AU3" s="104"/>
      <x:c r="AV3" s="107"/>
      <x:c r="AW3" s="242"/>
      <x:c r="AX3" s="253"/>
      <x:c r="AY3" s="253"/>
      <x:c r="AZ3" s="254"/>
      <x:c r="BA3" s="254"/>
      <x:c r="BB3" s="254"/>
      <x:c r="BC3" s="254"/>
      <x:c r="BD3" s="254"/>
      <x:c r="BE3" s="254"/>
      <x:c r="BF3" s="253"/>
      <x:c r="BI3" s="45"/>
      <x:c r="BJ3" s="43"/>
    </x:row>
    <x:row r="4" spans="1:62" ht="3" customHeight="1" s="241" customFormat="1" x14ac:dyDescent="0.2">
      <x:c r="A4" s="242"/>
      <x:c r="B4" s="242"/>
      <x:c r="C4" s="256"/>
      <x:c r="D4" s="244"/>
      <x:c r="E4" s="245"/>
      <x:c r="F4" s="257"/>
      <x:c r="G4" s="257"/>
      <x:c r="H4" s="257"/>
      <x:c r="I4" s="258"/>
      <x:c r="J4" s="259"/>
      <x:c r="K4" s="70"/>
      <x:c r="L4" s="260"/>
      <x:c r="M4" s="260"/>
      <x:c r="N4" s="260"/>
      <x:c r="O4" s="260"/>
      <x:c r="P4" s="260"/>
      <x:c r="Q4" s="261"/>
      <x:c r="R4" s="261"/>
      <x:c r="S4" s="260"/>
      <x:c r="T4" s="262"/>
      <x:c r="U4" s="250"/>
      <x:c r="V4" s="249"/>
      <x:c r="W4" s="249"/>
      <x:c r="X4" s="242"/>
      <x:c r="Y4" s="250"/>
      <x:c r="Z4" s="251"/>
      <x:c r="AO4" s="146"/>
      <x:c r="AR4" s="43"/>
      <x:c r="AS4" s="43"/>
      <x:c r="AT4" s="104" t="s">
        <x:v>3</x:v>
      </x:c>
      <x:c r="AU4" s="104"/>
      <x:c r="AV4" s="107"/>
      <x:c r="AW4" s="242"/>
      <x:c r="AX4" s="253"/>
      <x:c r="AY4" s="253"/>
      <x:c r="AZ4" s="254"/>
      <x:c r="BA4" s="254"/>
      <x:c r="BB4" s="254"/>
      <x:c r="BC4" s="254"/>
      <x:c r="BD4" s="254"/>
      <x:c r="BE4" s="254"/>
      <x:c r="BF4" s="253"/>
      <x:c r="BI4" s="45"/>
      <x:c r="BJ4" s="43"/>
    </x:row>
    <x:row r="5" spans="1:62" ht="3" customHeight="1" s="241" customFormat="1" x14ac:dyDescent="0.25">
      <x:c r="A5" s="242"/>
      <x:c r="B5" s="242"/>
      <x:c r="C5" s="256"/>
      <x:c r="D5" s="244"/>
      <x:c r="E5" s="245"/>
      <x:c r="F5" s="257"/>
      <x:c r="G5" s="263"/>
      <x:c r="H5" s="257"/>
      <x:c r="I5" s="258"/>
      <x:c r="J5" s="259"/>
      <x:c r="K5" s="70"/>
      <x:c r="L5" s="260"/>
      <x:c r="M5" s="260"/>
      <x:c r="N5" s="260"/>
      <x:c r="O5" s="260"/>
      <x:c r="P5" s="260"/>
      <x:c r="Q5" s="261"/>
      <x:c r="R5" s="261"/>
      <x:c r="S5" s="260"/>
      <x:c r="T5" s="262"/>
      <x:c r="U5" s="250"/>
      <x:c r="V5" s="249"/>
      <x:c r="W5" s="249"/>
      <x:c r="X5" s="242"/>
      <x:c r="Y5" s="250"/>
      <x:c r="Z5" s="251"/>
      <x:c r="AO5" s="146"/>
      <x:c r="AR5" s="43"/>
      <x:c r="AS5" s="43"/>
      <x:c r="AT5" s="104" t="s">
        <x:v>4</x:v>
      </x:c>
      <x:c r="AU5" s="104"/>
      <x:c r="AV5" s="107"/>
      <x:c r="AW5" s="242"/>
      <x:c r="AX5" s="253"/>
      <x:c r="AY5" s="253"/>
      <x:c r="AZ5" s="254"/>
      <x:c r="BA5" s="254"/>
      <x:c r="BB5" s="254"/>
      <x:c r="BC5" s="254"/>
      <x:c r="BD5" s="254"/>
      <x:c r="BE5" s="254"/>
      <x:c r="BF5" s="253"/>
      <x:c r="BI5" s="45"/>
      <x:c r="BJ5" s="43"/>
    </x:row>
    <x:row r="6" spans="1:62" ht="12" customHeight="1" s="116" customFormat="1" outlineLevel="1" x14ac:dyDescent="0.25">
      <x:c r="A6" s="242"/>
      <x:c r="B6" s="112"/>
      <x:c r="C6" s="264"/>
      <x:c r="D6" s="264"/>
      <x:c r="E6" s="40"/>
      <x:c r="F6" s="181" t="s">
        <x:v>5</x:v>
      </x:c>
      <x:c r="G6" s="182"/>
      <x:c r="H6" s="182"/>
      <x:c r="I6" s="182"/>
      <x:c r="J6" s="183"/>
      <x:c r="K6" s="223" t="s">
        <x:v>6</x:v>
      </x:c>
      <x:c r="L6" s="224"/>
      <x:c r="M6" s="224"/>
      <x:c r="N6" s="224"/>
      <x:c r="O6" s="224"/>
      <x:c r="P6" s="224"/>
      <x:c r="Q6" s="224"/>
      <x:c r="R6" s="224"/>
      <x:c r="S6" s="224"/>
      <x:c r="T6" s="225"/>
      <x:c r="U6" s="265"/>
      <x:c r="V6" s="114"/>
      <x:c r="W6" s="114"/>
      <x:c r="X6" s="112"/>
      <x:c r="Y6" s="113"/>
      <x:c r="Z6" s="115"/>
      <x:c r="AO6" s="113"/>
      <x:c r="AR6" s="117"/>
      <x:c r="AS6" s="117"/>
      <x:c r="AT6" s="118"/>
      <x:c r="AU6" s="118"/>
      <x:c r="AV6" s="119"/>
      <x:c r="AW6" s="112"/>
      <x:c r="AX6" s="120"/>
      <x:c r="AY6" s="120"/>
      <x:c r="AZ6" s="169"/>
      <x:c r="BA6" s="169"/>
      <x:c r="BB6" s="169"/>
      <x:c r="BC6" s="169"/>
      <x:c r="BD6" s="169"/>
      <x:c r="BE6" s="169"/>
      <x:c r="BF6" s="120"/>
      <x:c r="BI6" s="121"/>
      <x:c r="BJ6" s="117"/>
    </x:row>
    <x:row r="7" spans="1:62" ht="7.5" customHeight="1" s="116" customFormat="1" outlineLevel="1" x14ac:dyDescent="0.2">
      <x:c r="A7" s="242"/>
      <x:c r="B7" s="112"/>
      <x:c r="C7" s="266"/>
      <x:c r="D7" s="113"/>
      <x:c r="E7" s="110"/>
      <x:c r="F7" s="29"/>
      <x:c r="G7" s="267"/>
      <x:c r="H7" s="268"/>
      <x:c r="I7" s="268"/>
      <x:c r="J7" s="188" t="s">
        <x:v>7</x:v>
      </x:c>
      <x:c r="K7" s="217" t="s">
        <x:v>9</x:v>
      </x:c>
      <x:c r="L7" s="269"/>
      <x:c r="M7" s="269"/>
      <x:c r="N7" s="269"/>
      <x:c r="O7" s="219"/>
      <x:c r="P7" s="269"/>
      <x:c r="Q7" s="190" t="s">
        <x:v>10</x:v>
      </x:c>
      <x:c r="R7" s="270"/>
      <x:c r="S7" s="270"/>
      <x:c r="T7" s="192"/>
      <x:c r="U7" s="265"/>
      <x:c r="V7" s="114"/>
      <x:c r="W7" s="114"/>
      <x:c r="X7" s="112"/>
      <x:c r="Y7" s="113"/>
      <x:c r="Z7" s="115"/>
      <x:c r="AO7" s="113"/>
      <x:c r="AR7" s="117"/>
      <x:c r="AS7" s="117"/>
      <x:c r="AT7" s="118"/>
      <x:c r="AU7" s="118"/>
      <x:c r="AV7" s="119"/>
      <x:c r="AW7" s="112"/>
      <x:c r="AX7" s="120"/>
      <x:c r="AY7" s="120"/>
      <x:c r="AZ7" s="169"/>
      <x:c r="BA7" s="169"/>
      <x:c r="BB7" s="169"/>
      <x:c r="BC7" s="169"/>
      <x:c r="BD7" s="169"/>
      <x:c r="BE7" s="169"/>
      <x:c r="BF7" s="120"/>
      <x:c r="BI7" s="121"/>
      <x:c r="BJ7" s="117"/>
    </x:row>
    <x:row r="8" spans="1:62" ht="7.5" customHeight="1" s="116" customFormat="1" outlineLevel="1" x14ac:dyDescent="0.25">
      <x:c r="A8" s="242"/>
      <x:c r="B8" s="112"/>
      <x:c r="C8" s="113"/>
      <x:c r="D8" s="113"/>
      <x:c r="E8" s="110"/>
      <x:c r="F8" s="30"/>
      <x:c r="G8" s="31"/>
      <x:c r="H8" s="31"/>
      <x:c r="I8" s="31"/>
      <x:c r="J8" s="189"/>
      <x:c r="K8" s="220"/>
      <x:c r="L8" s="106"/>
      <x:c r="M8" s="106"/>
      <x:c r="N8" s="106"/>
      <x:c r="O8" s="222"/>
      <x:c r="P8" s="106"/>
      <x:c r="Q8" s="193"/>
      <x:c r="R8" s="194"/>
      <x:c r="S8" s="194"/>
      <x:c r="T8" s="195"/>
      <x:c r="U8" s="265"/>
      <x:c r="V8" s="114"/>
      <x:c r="W8" s="114"/>
      <x:c r="X8" s="112"/>
      <x:c r="Y8" s="113"/>
      <x:c r="Z8" s="115"/>
      <x:c r="AO8" s="113"/>
      <x:c r="AR8" s="117"/>
      <x:c r="AS8" s="117"/>
      <x:c r="AT8" s="118"/>
      <x:c r="AU8" s="118"/>
      <x:c r="AV8" s="119"/>
      <x:c r="AW8" s="112"/>
      <x:c r="AX8" s="120"/>
      <x:c r="AY8" s="120"/>
      <x:c r="AZ8" s="169"/>
      <x:c r="BA8" s="169"/>
      <x:c r="BB8" s="169"/>
      <x:c r="BC8" s="169"/>
      <x:c r="BD8" s="169"/>
      <x:c r="BE8" s="169"/>
      <x:c r="BF8" s="120"/>
      <x:c r="BI8" s="121"/>
      <x:c r="BJ8" s="117"/>
    </x:row>
    <x:row r="9" spans="1:62" ht="12.75" customHeight="1" s="116" customFormat="1" outlineLevel="1" x14ac:dyDescent="0.2">
      <x:c r="A9" s="153"/>
      <x:c r="B9" s="112"/>
      <x:c r="C9" s="113"/>
      <x:c r="D9" s="113"/>
      <x:c r="E9" s="110"/>
      <x:c r="F9" s="123" t="s">
        <x:v>8</x:v>
      </x:c>
      <x:c r="G9" s="124"/>
      <x:c r="H9" s="124"/>
      <x:c r="I9" s="124"/>
      <x:c r="J9" s="125">
        <x:f>SUM(BI18:BI100)</x:f>
      </x:c>
      <x:c r="K9" s="271">
        <x:v>0</x:v>
      </x:c>
      <x:c r="L9" s="272"/>
      <x:c r="M9" s="272"/>
      <x:c r="N9" s="272"/>
      <x:c r="O9" s="273"/>
      <x:c r="P9" s="274"/>
      <x:c r="Q9" s="199">
        <x:f>J9*(1-K9)</x:f>
      </x:c>
      <x:c r="R9" s="200"/>
      <x:c r="S9" s="200"/>
      <x:c r="T9" s="201"/>
      <x:c r="U9" s="265"/>
      <x:c r="V9" s="114"/>
      <x:c r="W9" s="114"/>
      <x:c r="X9" s="112"/>
      <x:c r="Y9" s="113"/>
      <x:c r="Z9" s="115"/>
      <x:c r="AO9" s="113"/>
      <x:c r="AR9" s="117"/>
      <x:c r="AS9" s="117"/>
      <x:c r="AT9" s="118"/>
      <x:c r="AU9" s="118"/>
      <x:c r="AV9" s="119"/>
      <x:c r="AW9" s="112"/>
      <x:c r="AX9" s="120"/>
      <x:c r="AY9" s="120"/>
      <x:c r="AZ9" s="169"/>
      <x:c r="BA9" s="169"/>
      <x:c r="BB9" s="169"/>
      <x:c r="BC9" s="169"/>
      <x:c r="BD9" s="169"/>
      <x:c r="BE9" s="169"/>
      <x:c r="BF9" s="120"/>
      <x:c r="BI9" s="121"/>
      <x:c r="BJ9" s="117"/>
    </x:row>
    <x:row r="10" spans="1:62" ht="12.75" customHeight="1" s="116" customFormat="1" outlineLevel="1" x14ac:dyDescent="0.25">
      <x:c r="A10" s="153"/>
      <x:c r="B10" s="112"/>
      <x:c r="C10" s="113"/>
      <x:c r="D10" s="113"/>
      <x:c r="E10" s="110"/>
      <x:c r="F10" s="126" t="s">
        <x:v>11</x:v>
      </x:c>
      <x:c r="G10" s="127"/>
      <x:c r="H10" s="127"/>
      <x:c r="I10" s="127"/>
      <x:c r="J10" s="128">
        <x:f t="array" ref="J10:J10">SUM(IF(IF(C18:C100&gt;0,TRUE,FALSE)+IF(D18:D100&gt;0,TRUE,FALSE),1,0))</x:f>
      </x:c>
      <x:c r="K10" s="275"/>
      <x:c r="L10" s="276"/>
      <x:c r="M10" s="276"/>
      <x:c r="N10" s="276"/>
      <x:c r="O10" s="277"/>
      <x:c r="P10" s="278"/>
      <x:c r="Q10" s="202"/>
      <x:c r="R10" s="203"/>
      <x:c r="S10" s="203"/>
      <x:c r="T10" s="204"/>
      <x:c r="U10" s="265"/>
      <x:c r="V10" s="114"/>
      <x:c r="W10" s="114"/>
      <x:c r="X10" s="112"/>
      <x:c r="Y10" s="113"/>
      <x:c r="Z10" s="115"/>
      <x:c r="AO10" s="113"/>
      <x:c r="AR10" s="117"/>
      <x:c r="AS10" s="117"/>
      <x:c r="AT10" s="118"/>
      <x:c r="AU10" s="118"/>
      <x:c r="AV10" s="119"/>
      <x:c r="AW10" s="112"/>
      <x:c r="AX10" s="120"/>
      <x:c r="AY10" s="120"/>
      <x:c r="AZ10" s="169"/>
      <x:c r="BA10" s="169"/>
      <x:c r="BB10" s="169"/>
      <x:c r="BC10" s="169"/>
      <x:c r="BD10" s="169"/>
      <x:c r="BE10" s="169"/>
      <x:c r="BF10" s="120"/>
      <x:c r="BI10" s="121"/>
      <x:c r="BJ10" s="117"/>
    </x:row>
    <x:row r="11" spans="1:62" ht="12.75" customHeight="1" s="116" customFormat="1" outlineLevel="1" x14ac:dyDescent="0.2">
      <x:c r="A11" s="153"/>
      <x:c r="B11" s="112"/>
      <x:c r="C11" s="113"/>
      <x:c r="D11" s="113"/>
      <x:c r="E11" s="110"/>
      <x:c r="F11" s="126" t="s">
        <x:v>12</x:v>
      </x:c>
      <x:c r="G11" s="127"/>
      <x:c r="H11" s="127"/>
      <x:c r="I11" s="127"/>
      <x:c r="J11" s="128">
        <x:f t="array" ref="J11:J11">SUM(D18:D100)</x:f>
      </x:c>
      <x:c r="K11" s="279" t="s">
        <x:v>13</x:v>
      </x:c>
      <x:c r="L11" s="280"/>
      <x:c r="M11" s="280"/>
      <x:c r="N11" s="280"/>
      <x:c r="O11" s="280"/>
      <x:c r="P11" s="280"/>
      <x:c r="Q11" s="280"/>
      <x:c r="R11" s="280"/>
      <x:c r="S11" s="280"/>
      <x:c r="T11" s="281"/>
      <x:c r="U11" s="265"/>
      <x:c r="V11" s="114"/>
      <x:c r="W11" s="114"/>
      <x:c r="X11" s="112"/>
      <x:c r="Y11" s="113"/>
      <x:c r="Z11" s="115"/>
      <x:c r="AO11" s="113"/>
      <x:c r="AT11" s="119"/>
      <x:c r="AU11" s="119"/>
      <x:c r="AV11" s="119"/>
      <x:c r="AW11" s="112"/>
      <x:c r="AX11" s="120"/>
      <x:c r="AY11" s="120"/>
      <x:c r="AZ11" s="169"/>
      <x:c r="BA11" s="169"/>
      <x:c r="BB11" s="169"/>
      <x:c r="BC11" s="169"/>
      <x:c r="BD11" s="169"/>
      <x:c r="BE11" s="169"/>
      <x:c r="BF11" s="120"/>
      <x:c r="BI11" s="121"/>
      <x:c r="BJ11" s="117"/>
    </x:row>
    <x:row r="12" spans="1:62" ht="12.75" customHeight="1" s="116" customFormat="1" outlineLevel="1" x14ac:dyDescent="0.2">
      <x:c r="A12" s="153"/>
      <x:c r="B12" s="112"/>
      <x:c r="C12" s="282"/>
      <x:c r="D12" s="282"/>
      <x:c r="E12" s="41"/>
      <x:c r="F12" s="126" t="s">
        <x:v>14</x:v>
      </x:c>
      <x:c r="G12" s="127"/>
      <x:c r="H12" s="127"/>
      <x:c r="I12" s="127"/>
      <x:c r="J12" s="128">
        <x:f t="array" ref="J12:J12">SUM(C18:C100)</x:f>
      </x:c>
      <x:c r="K12" s="279"/>
      <x:c r="L12" s="280"/>
      <x:c r="M12" s="280"/>
      <x:c r="N12" s="280"/>
      <x:c r="O12" s="280"/>
      <x:c r="P12" s="280"/>
      <x:c r="Q12" s="280"/>
      <x:c r="R12" s="280"/>
      <x:c r="S12" s="280"/>
      <x:c r="T12" s="281"/>
      <x:c r="U12" s="265"/>
      <x:c r="V12" s="114"/>
      <x:c r="W12" s="114"/>
      <x:c r="X12" s="112"/>
      <x:c r="Y12" s="113"/>
      <x:c r="Z12" s="115"/>
      <x:c r="AO12" s="113"/>
      <x:c r="AT12" s="119"/>
      <x:c r="AU12" s="119"/>
      <x:c r="AV12" s="119"/>
      <x:c r="AW12" s="112"/>
      <x:c r="AX12" s="120"/>
      <x:c r="AY12" s="120"/>
      <x:c r="AZ12" s="169"/>
      <x:c r="BA12" s="169"/>
      <x:c r="BB12" s="169"/>
      <x:c r="BC12" s="169"/>
      <x:c r="BD12" s="169"/>
      <x:c r="BE12" s="169"/>
      <x:c r="BF12" s="120"/>
      <x:c r="BI12" s="121"/>
      <x:c r="BJ12" s="117"/>
    </x:row>
    <x:row r="13" spans="1:62" ht="12.75" customHeight="1" s="116" customFormat="1" outlineLevel="1" x14ac:dyDescent="0.2">
      <x:c r="A13" s="153"/>
      <x:c r="B13" s="112"/>
      <x:c r="C13" s="282"/>
      <x:c r="D13" s="282"/>
      <x:c r="E13" s="41"/>
      <x:c r="F13" s="126" t="s">
        <x:v>15</x:v>
      </x:c>
      <x:c r="G13" s="127"/>
      <x:c r="H13" s="127"/>
      <x:c r="I13" s="127"/>
      <x:c r="J13" s="128">
        <x:f t="array" ref="J13:J13">SUM(C18:C100+IF(U18:U100&gt;0,D18:D100/U18:U100,0))</x:f>
      </x:c>
      <x:c r="K13" s="279"/>
      <x:c r="L13" s="280"/>
      <x:c r="M13" s="280"/>
      <x:c r="N13" s="280"/>
      <x:c r="O13" s="280"/>
      <x:c r="P13" s="280"/>
      <x:c r="Q13" s="280"/>
      <x:c r="R13" s="280"/>
      <x:c r="S13" s="280"/>
      <x:c r="T13" s="281"/>
      <x:c r="U13" s="265"/>
      <x:c r="V13" s="114"/>
      <x:c r="W13" s="114"/>
      <x:c r="X13" s="112"/>
      <x:c r="Y13" s="113"/>
      <x:c r="Z13" s="115"/>
      <x:c r="AO13" s="113"/>
      <x:c r="AT13" s="119"/>
      <x:c r="AU13" s="119"/>
      <x:c r="AV13" s="119"/>
      <x:c r="AW13" s="112"/>
      <x:c r="AX13" s="120"/>
      <x:c r="AY13" s="120"/>
      <x:c r="AZ13" s="169"/>
      <x:c r="BA13" s="169"/>
      <x:c r="BB13" s="169"/>
      <x:c r="BC13" s="169"/>
      <x:c r="BD13" s="169"/>
      <x:c r="BE13" s="169"/>
      <x:c r="BF13" s="120"/>
      <x:c r="BI13" s="121"/>
      <x:c r="BJ13" s="117"/>
    </x:row>
    <x:row r="14" spans="1:62" ht="12.75" customHeight="1" s="116" customFormat="1" outlineLevel="1" x14ac:dyDescent="0.2">
      <x:c r="A14" s="153"/>
      <x:c r="B14" s="112"/>
      <x:c r="C14" s="113"/>
      <x:c r="D14" s="113"/>
      <x:c r="E14" s="110"/>
      <x:c r="F14" s="126" t="s">
        <x:v>16</x:v>
      </x:c>
      <x:c r="G14" s="127"/>
      <x:c r="H14" s="127"/>
      <x:c r="I14" s="127"/>
      <x:c r="J14" s="128">
        <x:f t="array" ref="J14:J14">SUM(AO18:AO100)</x:f>
      </x:c>
      <x:c r="K14" s="279"/>
      <x:c r="L14" s="280"/>
      <x:c r="M14" s="280"/>
      <x:c r="N14" s="280"/>
      <x:c r="O14" s="280"/>
      <x:c r="P14" s="280"/>
      <x:c r="Q14" s="280"/>
      <x:c r="R14" s="280"/>
      <x:c r="S14" s="280"/>
      <x:c r="T14" s="281"/>
      <x:c r="U14" s="265"/>
      <x:c r="V14" s="114"/>
      <x:c r="W14" s="114"/>
      <x:c r="X14" s="112"/>
      <x:c r="Y14" s="113"/>
      <x:c r="Z14" s="115"/>
      <x:c r="AO14" s="113"/>
      <x:c r="AT14" s="119"/>
      <x:c r="AU14" s="119"/>
      <x:c r="AV14" s="119"/>
      <x:c r="AW14" s="112"/>
      <x:c r="AX14" s="120"/>
      <x:c r="AY14" s="120"/>
      <x:c r="AZ14" s="169"/>
      <x:c r="BA14" s="169"/>
      <x:c r="BB14" s="169"/>
      <x:c r="BC14" s="169"/>
      <x:c r="BD14" s="169"/>
      <x:c r="BE14" s="169"/>
      <x:c r="BF14" s="120"/>
      <x:c r="BI14" s="121"/>
      <x:c r="BJ14" s="117"/>
    </x:row>
    <x:row r="15" spans="1:62" ht="12.75" customHeight="1" s="116" customFormat="1" outlineLevel="1" x14ac:dyDescent="0.25">
      <x:c r="A15" s="153"/>
      <x:c r="B15" s="112"/>
      <x:c r="C15" s="113"/>
      <x:c r="D15" s="113"/>
      <x:c r="E15" s="110"/>
      <x:c r="F15" s="129" t="s">
        <x:v>17</x:v>
      </x:c>
      <x:c r="G15" s="130"/>
      <x:c r="H15" s="130"/>
      <x:c r="I15" s="130"/>
      <x:c r="J15" s="131">
        <x:f>SUM(BJ18:BJ100)</x:f>
      </x:c>
      <x:c r="K15" s="283"/>
      <x:c r="L15" s="284"/>
      <x:c r="M15" s="284"/>
      <x:c r="N15" s="284"/>
      <x:c r="O15" s="284"/>
      <x:c r="P15" s="284"/>
      <x:c r="Q15" s="284"/>
      <x:c r="R15" s="284"/>
      <x:c r="S15" s="284"/>
      <x:c r="T15" s="285"/>
      <x:c r="U15" s="265"/>
      <x:c r="V15" s="114"/>
      <x:c r="W15" s="114"/>
      <x:c r="X15" s="112"/>
      <x:c r="Y15" s="113"/>
      <x:c r="Z15" s="115"/>
      <x:c r="AO15" s="113"/>
      <x:c r="AT15" s="119"/>
      <x:c r="AU15" s="119"/>
      <x:c r="AV15" s="119"/>
      <x:c r="AW15" s="112"/>
      <x:c r="AX15" s="120"/>
      <x:c r="AY15" s="120"/>
      <x:c r="AZ15" s="169"/>
      <x:c r="BA15" s="169"/>
      <x:c r="BB15" s="169"/>
      <x:c r="BC15" s="169"/>
      <x:c r="BD15" s="169"/>
      <x:c r="BE15" s="169"/>
      <x:c r="BF15" s="120"/>
      <x:c r="BI15" s="121"/>
      <x:c r="BJ15" s="117"/>
    </x:row>
    <x:row r="16" spans="1:62" ht="4.5" customHeight="1" s="241" customFormat="1" x14ac:dyDescent="0.25">
      <x:c r="A16" s="242"/>
      <x:c r="B16" s="242"/>
      <x:c r="C16" s="244"/>
      <x:c r="D16" s="244"/>
      <x:c r="E16" s="245"/>
      <x:c r="F16" s="286"/>
      <x:c r="G16" s="286"/>
      <x:c r="H16" s="286"/>
      <x:c r="I16" s="242"/>
      <x:c r="J16" s="287"/>
      <x:c r="K16" s="70"/>
      <x:c r="L16" s="286"/>
      <x:c r="M16" s="286"/>
      <x:c r="N16" s="286"/>
      <x:c r="O16" s="287"/>
      <x:c r="P16" s="287"/>
      <x:c r="Q16" s="286"/>
      <x:c r="R16" s="286"/>
      <x:c r="S16" s="287"/>
      <x:c r="T16" s="288"/>
      <x:c r="U16" s="288"/>
      <x:c r="V16" s="289"/>
      <x:c r="W16" s="290"/>
      <x:c r="X16" s="287"/>
      <x:c r="Y16" s="291"/>
      <x:c r="Z16" s="292"/>
      <x:c r="AA16" s="242"/>
      <x:c r="AB16" s="242"/>
      <x:c r="AC16" s="293"/>
      <x:c r="AD16" s="293"/>
      <x:c r="AE16" s="242"/>
      <x:c r="AF16" s="242"/>
      <x:c r="AG16" s="242"/>
      <x:c r="AH16" s="242"/>
      <x:c r="AI16" s="242"/>
      <x:c r="AJ16" s="242"/>
      <x:c r="AK16" s="242"/>
      <x:c r="AL16" s="242"/>
      <x:c r="AM16" s="242"/>
      <x:c r="AN16" s="242"/>
      <x:c r="AO16" s="146"/>
      <x:c r="AT16" s="252"/>
      <x:c r="AU16" s="252"/>
      <x:c r="AV16" s="107"/>
      <x:c r="AW16" s="242"/>
      <x:c r="AX16" s="286"/>
      <x:c r="AY16" s="286"/>
      <x:c r="AZ16" s="294"/>
      <x:c r="BA16" s="294"/>
      <x:c r="BB16" s="294"/>
      <x:c r="BC16" s="294"/>
      <x:c r="BD16" s="294"/>
      <x:c r="BE16" s="294"/>
      <x:c r="BF16" s="286"/>
      <x:c r="BI16" s="45"/>
      <x:c r="BJ16" s="43"/>
    </x:row>
    <x:row r="17" spans="1:62" ht="39" customHeight="1" s="143" customFormat="1" x14ac:dyDescent="0.25">
      <x:c r="A17" s="21" t="s">
        <x:v>18</x:v>
      </x:c>
      <x:c r="B17" s="21" t="s">
        <x:v>19</x:v>
      </x:c>
      <x:c r="C17" s="295" t="s">
        <x:v>20</x:v>
      </x:c>
      <x:c r="D17" s="295" t="s">
        <x:v>21</x:v>
      </x:c>
      <x:c r="E17" s="136" t="s">
        <x:v>22</x:v>
      </x:c>
      <x:c r="F17" s="21" t="s">
        <x:v>23</x:v>
      </x:c>
      <x:c r="G17" s="21" t="s">
        <x:v>24</x:v>
      </x:c>
      <x:c r="H17" s="21" t="s">
        <x:v>25</x:v>
      </x:c>
      <x:c r="I17" s="296" t="s">
        <x:v>26</x:v>
      </x:c>
      <x:c r="J17" s="150" t="s">
        <x:v>27</x:v>
      </x:c>
      <x:c r="K17" s="158" t="s">
        <x:v>28</x:v>
      </x:c>
      <x:c r="L17" s="159" t="s">
        <x:v>29</x:v>
      </x:c>
      <x:c r="M17" s="22" t="s">
        <x:v>30</x:v>
      </x:c>
      <x:c r="N17" s="22" t="s">
        <x:v>31</x:v>
      </x:c>
      <x:c r="O17" s="22" t="s">
        <x:v>32</x:v>
      </x:c>
      <x:c r="P17" s="22" t="s">
        <x:v>33</x:v>
      </x:c>
      <x:c r="Q17" s="21" t="s">
        <x:v>34</x:v>
      </x:c>
      <x:c r="R17" s="21" t="s">
        <x:v>35</x:v>
      </x:c>
      <x:c r="S17" s="22" t="s">
        <x:v>36</x:v>
      </x:c>
      <x:c r="T17" s="22" t="s">
        <x:v>37</x:v>
      </x:c>
      <x:c r="U17" s="38" t="s">
        <x:v>38</x:v>
      </x:c>
      <x:c r="V17" s="156" t="s">
        <x:v>39</x:v>
      </x:c>
      <x:c r="W17" s="67" t="s">
        <x:v>40</x:v>
      </x:c>
      <x:c r="X17" s="22" t="s">
        <x:v>41</x:v>
      </x:c>
      <x:c r="Y17" s="51" t="s">
        <x:v>42</x:v>
      </x:c>
      <x:c r="Z17" s="55" t="s">
        <x:v>43</x:v>
      </x:c>
      <x:c r="AA17" s="22" t="s">
        <x:v>44</x:v>
      </x:c>
      <x:c r="AB17" s="22" t="s">
        <x:v>45</x:v>
      </x:c>
      <x:c r="AC17" s="22" t="s">
        <x:v>46</x:v>
      </x:c>
      <x:c r="AD17" s="22" t="s">
        <x:v>47</x:v>
      </x:c>
      <x:c r="AE17" s="297" t="s">
        <x:v>49</x:v>
      </x:c>
      <x:c r="AF17" s="22" t="s">
        <x:v>48</x:v>
      </x:c>
      <x:c r="AG17" s="159" t="s">
        <x:v>50</x:v>
      </x:c>
      <x:c r="AH17" s="159" t="s">
        <x:v>51</x:v>
      </x:c>
      <x:c r="AI17" s="22" t="s">
        <x:v>52</x:v>
      </x:c>
      <x:c r="AJ17" s="22" t="s">
        <x:v>53</x:v>
      </x:c>
      <x:c r="AK17" s="22" t="s">
        <x:v>54</x:v>
      </x:c>
      <x:c r="AL17" s="298" t="s">
        <x:v>55</x:v>
      </x:c>
      <x:c r="AM17" s="22" t="s">
        <x:v>56</x:v>
      </x:c>
      <x:c r="AN17" s="22" t="s">
        <x:v>57</x:v>
      </x:c>
      <x:c r="AO17" s="142" t="s">
        <x:v>58</x:v>
      </x:c>
      <x:c r="AP17" s="299" t="s">
        <x:v>59</x:v>
      </x:c>
      <x:c r="AQ17" s="22" t="s">
        <x:v>60</x:v>
      </x:c>
      <x:c r="AR17" s="159" t="s">
        <x:v>61</x:v>
      </x:c>
      <x:c r="AS17" s="159" t="s">
        <x:v>62</x:v>
      </x:c>
      <x:c r="AT17" s="159" t="s">
        <x:v>63</x:v>
      </x:c>
      <x:c r="AU17" s="160" t="s">
        <x:v>64</x:v>
      </x:c>
      <x:c r="AV17" s="297" t="s">
        <x:v>65</x:v>
      </x:c>
      <x:c r="AW17" s="300" t="s">
        <x:v>66</x:v>
      </x:c>
      <x:c r="AX17" s="138" t="s">
        <x:v>67</x:v>
      </x:c>
      <x:c r="AY17" s="138" t="s">
        <x:v>68</x:v>
      </x:c>
      <x:c r="AZ17" s="176" t="s">
        <x:v>69</x:v>
      </x:c>
      <x:c r="BA17" s="174" t="s">
        <x:v>70</x:v>
      </x:c>
      <x:c r="BB17" s="174" t="s">
        <x:v>71</x:v>
      </x:c>
      <x:c r="BC17" s="174" t="s">
        <x:v>72</x:v>
      </x:c>
      <x:c r="BD17" s="174" t="s">
        <x:v>73</x:v>
      </x:c>
      <x:c r="BE17" s="174" t="s">
        <x:v>74</x:v>
      </x:c>
      <x:c r="BF17" s="301" t="s">
        <x:v>75</x:v>
      </x:c>
      <x:c r="BI17" s="144"/>
      <x:c r="BJ17" s="145"/>
    </x:row>
    <x:row r="18" spans="1:62" ht="120" customHeight="1" x14ac:dyDescent="0.2">
      <x:c r="A18" s="302" t="s">
        <x:v>76</x:v>
      </x:c>
      <x:c r="B18" s="173"/>
      <x:c r="C18" s="303">
        <x:v>0</x:v>
      </x:c>
      <x:c r="D18" s="303">
        <x:v>0</x:v>
      </x:c>
      <x:c r="E18" s="132">
        <x:v>1209.6</x:v>
      </x:c>
      <x:c r="F18" s="133" t="s">
        <x:v>77</x:v>
      </x:c>
      <x:c r="G18" s="304" t="s">
        <x:v>78</x:v>
      </x:c>
      <x:c r="H18" s="304" t="s">
        <x:v>79</x:v>
      </x:c>
      <x:c r="I18" s="89"/>
      <x:c r="J18" s="90" t="s">
        <x:v>80</x:v>
      </x:c>
      <x:c r="K18" s="304"/>
      <x:c r="L18" s="304"/>
      <x:c r="M18" s="305" t="s">
        <x:v>81</x:v>
      </x:c>
      <x:c r="N18" s="304" t="s">
        <x:v>82</x:v>
      </x:c>
      <x:c r="O18" s="306" t="s">
        <x:v>83</x:v>
      </x:c>
      <x:c r="P18" s="306" t="s">
        <x:v>83</x:v>
      </x:c>
      <x:c r="Q18" s="307" t="s">
        <x:v>84</x:v>
      </x:c>
      <x:c r="R18" s="307" t="s">
        <x:v>85</x:v>
      </x:c>
      <x:c r="S18" s="307" t="s">
        <x:v>86</x:v>
      </x:c>
      <x:c r="T18" s="305">
        <x:v>10</x:v>
      </x:c>
      <x:c r="U18" s="308">
        <x:v>11</x:v>
      </x:c>
      <x:c r="V18" s="309">
        <x:v>46314</x:v>
      </x:c>
      <x:c r="W18" s="309">
        <x:v>46314</x:v>
      </x:c>
      <x:c r="X18" s="310">
        <x:v>9785171907808</x:v>
      </x:c>
      <x:c r="Y18" s="311">
        <x:v>160</x:v>
      </x:c>
      <x:c r="Z18" s="312">
        <x:v>0.598</x:v>
      </x:c>
      <x:c r="AA18" s="313" t="s">
        <x:v>87</x:v>
      </x:c>
      <x:c r="AB18" s="313" t="s">
        <x:v>88</x:v>
      </x:c>
      <x:c r="AC18" s="313" t="s">
        <x:v>89</x:v>
      </x:c>
      <x:c r="AD18" s="307" t="s">
        <x:v>90</x:v>
      </x:c>
      <x:c r="AE18" s="167" t="s">
        <x:v>91</x:v>
      </x:c>
      <x:c r="AF18" s="166"/>
      <x:c r="AG18" s="313" t="s">
        <x:v>92</x:v>
      </x:c>
      <x:c r="AH18" s="313"/>
      <x:c r="AI18" s="304" t="s">
        <x:v>93</x:v>
      </x:c>
      <x:c r="AJ18" s="185"/>
      <x:c r="AK18" s="307"/>
      <x:c r="AL18" s="314" t="s">
        <x:v>94</x:v>
      </x:c>
      <x:c r="AM18" s="304" t="s">
        <x:v>95</x:v>
      </x:c>
      <x:c r="AN18" s="304" t="s">
        <x:v>96</x:v>
      </x:c>
      <x:c r="AO18" s="141">
        <x:f>C18*U18+D18</x:f>
      </x:c>
      <x:c r="AP18" s="85" t="s">
        <x:v>97</x:v>
      </x:c>
      <x:c r="AQ18" s="314" t="s">
        <x:v>98</x:v>
      </x:c>
      <x:c r="AR18" s="312"/>
      <x:c r="AV18" s="99"/>
      <x:c r="AW18" s="157" t="s">
        <x:v>99</x:v>
      </x:c>
      <x:c r="AX18" s="315"/>
      <x:c r="AY18" s="316" t="s">
        <x:v>100</x:v>
      </x:c>
      <x:c r="AZ18" s="157"/>
      <x:c r="BA18" s="240" t="s">
        <x:v>101</x:v>
      </x:c>
      <x:c r="BB18" s="240" t="s">
        <x:v>102</x:v>
      </x:c>
      <x:c r="BC18" s="240" t="s">
        <x:v>103</x:v>
      </x:c>
      <x:c r="BD18" s="240" t="s">
        <x:v>103</x:v>
      </x:c>
      <x:c r="BE18" s="240" t="s">
        <x:v>104</x:v>
      </x:c>
      <x:c r="BF18" s="103">
        <x:v>46323</x:v>
      </x:c>
      <x:c r="BG18" s="46"/>
      <x:c r="BH18" s="46"/>
      <x:c r="BI18" s="46">
        <x:f>AO18*E18</x:f>
      </x:c>
      <x:c r="BJ18" s="46">
        <x:f>AO18*Z18</x:f>
      </x:c>
    </x:row>
    <x:row r="19" spans="1:62" ht="126" customHeight="1" x14ac:dyDescent="0.2">
      <x:c r="A19" s="302" t="s">
        <x:v>76</x:v>
      </x:c>
      <x:c r="B19" s="173"/>
      <x:c r="C19" s="303">
        <x:v>0</x:v>
      </x:c>
      <x:c r="D19" s="303">
        <x:v>0</x:v>
      </x:c>
      <x:c r="E19" s="132">
        <x:v>1316.7</x:v>
      </x:c>
      <x:c r="F19" s="133" t="s">
        <x:v>105</x:v>
      </x:c>
      <x:c r="G19" s="304" t="s">
        <x:v>106</x:v>
      </x:c>
      <x:c r="H19" s="304" t="s">
        <x:v>107</x:v>
      </x:c>
      <x:c r="I19" s="89"/>
      <x:c r="J19" s="90" t="s">
        <x:v>80</x:v>
      </x:c>
      <x:c r="K19" s="304"/>
      <x:c r="L19" s="304"/>
      <x:c r="M19" s="305" t="s">
        <x:v>108</x:v>
      </x:c>
      <x:c r="N19" s="304" t="s">
        <x:v>82</x:v>
      </x:c>
      <x:c r="O19" s="306" t="s">
        <x:v>109</x:v>
      </x:c>
      <x:c r="P19" s="306" t="s">
        <x:v>109</x:v>
      </x:c>
      <x:c r="Q19" s="307" t="s">
        <x:v>84</x:v>
      </x:c>
      <x:c r="R19" s="307" t="s">
        <x:v>85</x:v>
      </x:c>
      <x:c r="S19" s="307" t="s">
        <x:v>110</x:v>
      </x:c>
      <x:c r="T19" s="305">
        <x:v>10</x:v>
      </x:c>
      <x:c r="U19" s="308">
        <x:v>4</x:v>
      </x:c>
      <x:c r="V19" s="309">
        <x:v>46317</x:v>
      </x:c>
      <x:c r="W19" s="309">
        <x:v>46317</x:v>
      </x:c>
      <x:c r="X19" s="310">
        <x:v>9785171808198</x:v>
      </x:c>
      <x:c r="Y19" s="311">
        <x:v>544</x:v>
      </x:c>
      <x:c r="Z19" s="312">
        <x:v>0.505</x:v>
      </x:c>
      <x:c r="AA19" s="313" t="s">
        <x:v>111</x:v>
      </x:c>
      <x:c r="AB19" s="313" t="s">
        <x:v>112</x:v>
      </x:c>
      <x:c r="AC19" s="313" t="s">
        <x:v>113</x:v>
      </x:c>
      <x:c r="AD19" s="307" t="s">
        <x:v>90</x:v>
      </x:c>
      <x:c r="AE19" s="167" t="s">
        <x:v>91</x:v>
      </x:c>
      <x:c r="AF19" s="166"/>
      <x:c r="AG19" s="313" t="s">
        <x:v>114</x:v>
      </x:c>
      <x:c r="AH19" s="313"/>
      <x:c r="AI19" s="304" t="s">
        <x:v>107</x:v>
      </x:c>
      <x:c r="AJ19" s="185"/>
      <x:c r="AK19" s="307" t="s">
        <x:v>115</x:v>
      </x:c>
      <x:c r="AL19" s="314" t="s">
        <x:v>116</x:v>
      </x:c>
      <x:c r="AM19" s="304" t="s">
        <x:v>117</x:v>
      </x:c>
      <x:c r="AN19" s="304" t="s">
        <x:v>118</x:v>
      </x:c>
      <x:c r="AO19" s="141">
        <x:f>C19*U19+D19</x:f>
      </x:c>
      <x:c r="AP19" s="85" t="s">
        <x:v>119</x:v>
      </x:c>
      <x:c r="AQ19" s="314" t="s">
        <x:v>120</x:v>
      </x:c>
      <x:c r="AR19" s="312" t="s">
        <x:v>121</x:v>
      </x:c>
      <x:c r="AV19" s="99"/>
      <x:c r="AW19" s="157" t="s">
        <x:v>122</x:v>
      </x:c>
      <x:c r="AX19" s="315" t="s">
        <x:v>123</x:v>
      </x:c>
      <x:c r="AY19" s="316" t="s">
        <x:v>124</x:v>
      </x:c>
      <x:c r="AZ19" s="157"/>
      <x:c r="BA19" s="240" t="s">
        <x:v>125</x:v>
      </x:c>
      <x:c r="BB19" s="240" t="s">
        <x:v>126</x:v>
      </x:c>
      <x:c r="BC19" s="240" t="s">
        <x:v>127</x:v>
      </x:c>
      <x:c r="BD19" s="240" t="s">
        <x:v>128</x:v>
      </x:c>
      <x:c r="BE19" s="240" t="s">
        <x:v>129</x:v>
      </x:c>
      <x:c r="BF19" s="103">
        <x:v>46323</x:v>
      </x:c>
      <x:c r="BG19" s="46"/>
      <x:c r="BH19" s="46"/>
      <x:c r="BI19" s="46">
        <x:f>AO19*E19</x:f>
      </x:c>
      <x:c r="BJ19" s="46">
        <x:f>AO19*Z19</x:f>
      </x:c>
    </x:row>
    <x:row r="20" spans="1:62" ht="120" customHeight="1" x14ac:dyDescent="0.2">
      <x:c r="A20" s="302" t="s">
        <x:v>76</x:v>
      </x:c>
      <x:c r="B20" s="173"/>
      <x:c r="C20" s="303">
        <x:v>0</x:v>
      </x:c>
      <x:c r="D20" s="303">
        <x:v>0</x:v>
      </x:c>
      <x:c r="E20" s="132">
        <x:v>604.8</x:v>
      </x:c>
      <x:c r="F20" s="133" t="s">
        <x:v>130</x:v>
      </x:c>
      <x:c r="G20" s="304" t="s">
        <x:v>131</x:v>
      </x:c>
      <x:c r="H20" s="304" t="s">
        <x:v>132</x:v>
      </x:c>
      <x:c r="I20" s="89"/>
      <x:c r="J20" s="90" t="s">
        <x:v>80</x:v>
      </x:c>
      <x:c r="K20" s="304"/>
      <x:c r="L20" s="304"/>
      <x:c r="M20" s="305" t="s">
        <x:v>108</x:v>
      </x:c>
      <x:c r="N20" s="304" t="s">
        <x:v>82</x:v>
      </x:c>
      <x:c r="O20" s="306" t="s">
        <x:v>133</x:v>
      </x:c>
      <x:c r="P20" s="306" t="s">
        <x:v>133</x:v>
      </x:c>
      <x:c r="Q20" s="307" t="s">
        <x:v>84</x:v>
      </x:c>
      <x:c r="R20" s="307" t="s">
        <x:v>85</x:v>
      </x:c>
      <x:c r="S20" s="307" t="s">
        <x:v>134</x:v>
      </x:c>
      <x:c r="T20" s="305">
        <x:v>10</x:v>
      </x:c>
      <x:c r="U20" s="308">
        <x:v>16</x:v>
      </x:c>
      <x:c r="V20" s="309">
        <x:v>46318</x:v>
      </x:c>
      <x:c r="W20" s="309">
        <x:v>46318</x:v>
      </x:c>
      <x:c r="X20" s="310">
        <x:v>9785171721701</x:v>
      </x:c>
      <x:c r="Y20" s="311">
        <x:v>320</x:v>
      </x:c>
      <x:c r="Z20" s="312">
        <x:v>0.347</x:v>
      </x:c>
      <x:c r="AA20" s="313" t="s">
        <x:v>111</x:v>
      </x:c>
      <x:c r="AB20" s="313" t="s">
        <x:v>135</x:v>
      </x:c>
      <x:c r="AC20" s="313" t="s">
        <x:v>113</x:v>
      </x:c>
      <x:c r="AD20" s="307" t="s">
        <x:v>90</x:v>
      </x:c>
      <x:c r="AE20" s="167" t="s">
        <x:v>91</x:v>
      </x:c>
      <x:c r="AF20" s="166"/>
      <x:c r="AG20" s="313" t="s">
        <x:v>136</x:v>
      </x:c>
      <x:c r="AH20" s="313"/>
      <x:c r="AI20" s="304" t="s">
        <x:v>137</x:v>
      </x:c>
      <x:c r="AJ20" s="185"/>
      <x:c r="AK20" s="307"/>
      <x:c r="AL20" s="314" t="s">
        <x:v>138</x:v>
      </x:c>
      <x:c r="AM20" s="304" t="s">
        <x:v>139</x:v>
      </x:c>
      <x:c r="AN20" s="304" t="s">
        <x:v>140</x:v>
      </x:c>
      <x:c r="AO20" s="141">
        <x:f>C20*U20+D20</x:f>
      </x:c>
      <x:c r="AP20" s="85" t="s">
        <x:v>141</x:v>
      </x:c>
      <x:c r="AQ20" s="314" t="s">
        <x:v>142</x:v>
      </x:c>
      <x:c r="AR20" s="312" t="s">
        <x:v>121</x:v>
      </x:c>
      <x:c r="AV20" s="99"/>
      <x:c r="AW20" s="157" t="s">
        <x:v>143</x:v>
      </x:c>
      <x:c r="AX20" s="315"/>
      <x:c r="AY20" s="316" t="s">
        <x:v>144</x:v>
      </x:c>
      <x:c r="AZ20" s="157"/>
      <x:c r="BA20" s="240" t="s">
        <x:v>125</x:v>
      </x:c>
      <x:c r="BB20" s="240" t="s">
        <x:v>126</x:v>
      </x:c>
      <x:c r="BC20" s="240" t="s">
        <x:v>145</x:v>
      </x:c>
      <x:c r="BD20" s="240" t="s">
        <x:v>146</x:v>
      </x:c>
      <x:c r="BE20" s="240" t="s">
        <x:v>147</x:v>
      </x:c>
      <x:c r="BF20" s="103">
        <x:v>46323</x:v>
      </x:c>
      <x:c r="BG20" s="46"/>
      <x:c r="BH20" s="46"/>
      <x:c r="BI20" s="46">
        <x:f>AO20*E20</x:f>
      </x:c>
      <x:c r="BJ20" s="46">
        <x:f>AO20*Z20</x:f>
      </x:c>
    </x:row>
    <x:row r="21" spans="1:62" ht="120" customHeight="1" x14ac:dyDescent="0.2">
      <x:c r="A21" s="302" t="s">
        <x:v>76</x:v>
      </x:c>
      <x:c r="B21" s="173"/>
      <x:c r="C21" s="303">
        <x:v>0</x:v>
      </x:c>
      <x:c r="D21" s="303">
        <x:v>0</x:v>
      </x:c>
      <x:c r="E21" s="132">
        <x:v>516.6</x:v>
      </x:c>
      <x:c r="F21" s="133" t="s">
        <x:v>148</x:v>
      </x:c>
      <x:c r="G21" s="304" t="s">
        <x:v>149</x:v>
      </x:c>
      <x:c r="H21" s="304" t="s">
        <x:v>150</x:v>
      </x:c>
      <x:c r="I21" s="89"/>
      <x:c r="J21" s="90">
        <x:v>8</x:v>
      </x:c>
      <x:c r="K21" s="304"/>
      <x:c r="L21" s="304"/>
      <x:c r="M21" s="305" t="s">
        <x:v>151</x:v>
      </x:c>
      <x:c r="N21" s="304" t="s">
        <x:v>82</x:v>
      </x:c>
      <x:c r="O21" s="306" t="s">
        <x:v>152</x:v>
      </x:c>
      <x:c r="P21" s="306" t="s">
        <x:v>153</x:v>
      </x:c>
      <x:c r="Q21" s="307" t="s">
        <x:v>84</x:v>
      </x:c>
      <x:c r="R21" s="307" t="s">
        <x:v>85</x:v>
      </x:c>
      <x:c r="S21" s="307" t="s">
        <x:v>154</x:v>
      </x:c>
      <x:c r="T21" s="305">
        <x:v>10</x:v>
      </x:c>
      <x:c r="U21" s="308">
        <x:v>10</x:v>
      </x:c>
      <x:c r="V21" s="309">
        <x:v>45461</x:v>
      </x:c>
      <x:c r="W21" s="309">
        <x:v>46318</x:v>
      </x:c>
      <x:c r="X21" s="310">
        <x:v>9785171636791</x:v>
      </x:c>
      <x:c r="Y21" s="311">
        <x:v>96</x:v>
      </x:c>
      <x:c r="Z21" s="312">
        <x:v>0.218</x:v>
      </x:c>
      <x:c r="AA21" s="313" t="s">
        <x:v>155</x:v>
      </x:c>
      <x:c r="AB21" s="313" t="s">
        <x:v>156</x:v>
      </x:c>
      <x:c r="AC21" s="313" t="s">
        <x:v>157</x:v>
      </x:c>
      <x:c r="AD21" s="307">
        <x:v>3</x:v>
      </x:c>
      <x:c r="AE21" s="134" t="s">
        <x:v>158</x:v>
      </x:c>
      <x:c r="AF21" s="166"/>
      <x:c r="AG21" s="313" t="s">
        <x:v>159</x:v>
      </x:c>
      <x:c r="AH21" s="313"/>
      <x:c r="AI21" s="304" t="s">
        <x:v>160</x:v>
      </x:c>
      <x:c r="AJ21" s="185"/>
      <x:c r="AK21" s="307"/>
      <x:c r="AL21" s="314" t="s">
        <x:v>161</x:v>
      </x:c>
      <x:c r="AM21" s="304" t="s">
        <x:v>162</x:v>
      </x:c>
      <x:c r="AN21" s="304" t="s">
        <x:v>140</x:v>
      </x:c>
      <x:c r="AO21" s="141">
        <x:f>C21*U21+D21</x:f>
      </x:c>
      <x:c r="AP21" s="85" t="s">
        <x:v>163</x:v>
      </x:c>
      <x:c r="AQ21" s="314" t="s">
        <x:v>142</x:v>
      </x:c>
      <x:c r="AR21" s="312" t="s">
        <x:v>121</x:v>
      </x:c>
      <x:c r="AV21" s="99"/>
      <x:c r="AW21" s="157" t="s">
        <x:v>164</x:v>
      </x:c>
      <x:c r="AX21" s="315" t="s">
        <x:v>165</x:v>
      </x:c>
      <x:c r="AY21" s="316" t="s">
        <x:v>166</x:v>
      </x:c>
      <x:c r="AZ21" s="157"/>
      <x:c r="BA21" s="240" t="s">
        <x:v>167</x:v>
      </x:c>
      <x:c r="BB21" s="240" t="s">
        <x:v>168</x:v>
      </x:c>
      <x:c r="BC21" s="240" t="s">
        <x:v>169</x:v>
      </x:c>
      <x:c r="BD21" s="240" t="s">
        <x:v>170</x:v>
      </x:c>
      <x:c r="BE21" s="240" t="s">
        <x:v>171</x:v>
      </x:c>
      <x:c r="BF21" s="103">
        <x:v>46323</x:v>
      </x:c>
      <x:c r="BG21" s="46"/>
      <x:c r="BH21" s="46"/>
      <x:c r="BI21" s="46">
        <x:f>AO21*E21</x:f>
      </x:c>
      <x:c r="BJ21" s="46">
        <x:f>AO21*Z21</x:f>
      </x:c>
    </x:row>
    <x:row r="22" spans="1:62" ht="126" customHeight="1" x14ac:dyDescent="0.2">
      <x:c r="A22" s="302" t="s">
        <x:v>76</x:v>
      </x:c>
      <x:c r="B22" s="173"/>
      <x:c r="C22" s="303">
        <x:v>0</x:v>
      </x:c>
      <x:c r="D22" s="303">
        <x:v>0</x:v>
      </x:c>
      <x:c r="E22" s="132">
        <x:v>193.2</x:v>
      </x:c>
      <x:c r="F22" s="133" t="s">
        <x:v>172</x:v>
      </x:c>
      <x:c r="G22" s="304" t="s">
        <x:v>173</x:v>
      </x:c>
      <x:c r="H22" s="304" t="s">
        <x:v>174</x:v>
      </x:c>
      <x:c r="I22" s="89"/>
      <x:c r="J22" s="90" t="s">
        <x:v>80</x:v>
      </x:c>
      <x:c r="K22" s="304"/>
      <x:c r="L22" s="304"/>
      <x:c r="M22" s="305" t="s">
        <x:v>175</x:v>
      </x:c>
      <x:c r="N22" s="304" t="s">
        <x:v>82</x:v>
      </x:c>
      <x:c r="O22" s="306" t="s">
        <x:v>176</x:v>
      </x:c>
      <x:c r="P22" s="306" t="s">
        <x:v>177</x:v>
      </x:c>
      <x:c r="Q22" s="307" t="s">
        <x:v>84</x:v>
      </x:c>
      <x:c r="R22" s="307" t="s">
        <x:v>85</x:v>
      </x:c>
      <x:c r="S22" s="307" t="s">
        <x:v>178</x:v>
      </x:c>
      <x:c r="T22" s="305">
        <x:v>10</x:v>
      </x:c>
      <x:c r="U22" s="308">
        <x:v>36</x:v>
      </x:c>
      <x:c r="V22" s="309">
        <x:v>46321</x:v>
      </x:c>
      <x:c r="W22" s="309">
        <x:v>46321</x:v>
      </x:c>
      <x:c r="X22" s="310">
        <x:v>9785171859572</x:v>
      </x:c>
      <x:c r="Y22" s="311">
        <x:v>128</x:v>
      </x:c>
      <x:c r="Z22" s="312">
        <x:v>0.109</x:v>
      </x:c>
      <x:c r="AA22" s="313" t="s">
        <x:v>111</x:v>
      </x:c>
      <x:c r="AB22" s="313" t="s">
        <x:v>179</x:v>
      </x:c>
      <x:c r="AC22" s="313" t="s">
        <x:v>113</x:v>
      </x:c>
      <x:c r="AD22" s="307">
        <x:v>3</x:v>
      </x:c>
      <x:c r="AE22" s="167" t="s">
        <x:v>91</x:v>
      </x:c>
      <x:c r="AF22" s="166"/>
      <x:c r="AG22" s="313" t="s">
        <x:v>180</x:v>
      </x:c>
      <x:c r="AH22" s="313"/>
      <x:c r="AI22" s="304" t="s">
        <x:v>181</x:v>
      </x:c>
      <x:c r="AJ22" s="185" t="s">
        <x:v>182</x:v>
      </x:c>
      <x:c r="AK22" s="307"/>
      <x:c r="AL22" s="314" t="s">
        <x:v>183</x:v>
      </x:c>
      <x:c r="AM22" s="304" t="s">
        <x:v>184</x:v>
      </x:c>
      <x:c r="AN22" s="304" t="s">
        <x:v>96</x:v>
      </x:c>
      <x:c r="AO22" s="141">
        <x:f>C22*U22+D22</x:f>
      </x:c>
      <x:c r="AP22" s="85" t="s">
        <x:v>185</x:v>
      </x:c>
      <x:c r="AQ22" s="314" t="s">
        <x:v>98</x:v>
      </x:c>
      <x:c r="AR22" s="312" t="s">
        <x:v>121</x:v>
      </x:c>
      <x:c r="AV22" s="99"/>
      <x:c r="AW22" s="157" t="s">
        <x:v>186</x:v>
      </x:c>
      <x:c r="AX22" s="315" t="s">
        <x:v>187</x:v>
      </x:c>
      <x:c r="AY22" s="316" t="s">
        <x:v>188</x:v>
      </x:c>
      <x:c r="AZ22" s="157"/>
      <x:c r="BA22" s="240" t="s">
        <x:v>101</x:v>
      </x:c>
      <x:c r="BB22" s="240" t="s">
        <x:v>189</x:v>
      </x:c>
      <x:c r="BC22" s="240" t="s">
        <x:v>190</x:v>
      </x:c>
      <x:c r="BD22" s="240" t="s">
        <x:v>190</x:v>
      </x:c>
      <x:c r="BE22" s="240" t="s">
        <x:v>191</x:v>
      </x:c>
      <x:c r="BF22" s="103">
        <x:v>46323</x:v>
      </x:c>
      <x:c r="BG22" s="46"/>
      <x:c r="BH22" s="46"/>
      <x:c r="BI22" s="46">
        <x:f>AO22*E22</x:f>
      </x:c>
      <x:c r="BJ22" s="46">
        <x:f>AO22*Z22</x:f>
      </x:c>
    </x:row>
    <x:row r="23" spans="1:62" ht="126" customHeight="1" x14ac:dyDescent="0.2">
      <x:c r="A23" s="302" t="s">
        <x:v>76</x:v>
      </x:c>
      <x:c r="B23" s="173"/>
      <x:c r="C23" s="303">
        <x:v>0</x:v>
      </x:c>
      <x:c r="D23" s="303">
        <x:v>0</x:v>
      </x:c>
      <x:c r="E23" s="132">
        <x:v>299.25</x:v>
      </x:c>
      <x:c r="F23" s="133" t="s">
        <x:v>192</x:v>
      </x:c>
      <x:c r="G23" s="304" t="s">
        <x:v>193</x:v>
      </x:c>
      <x:c r="H23" s="304" t="s">
        <x:v>194</x:v>
      </x:c>
      <x:c r="I23" s="89"/>
      <x:c r="J23" s="90">
        <x:v>3</x:v>
      </x:c>
      <x:c r="K23" s="304"/>
      <x:c r="L23" s="304"/>
      <x:c r="M23" s="305" t="s">
        <x:v>151</x:v>
      </x:c>
      <x:c r="N23" s="304" t="s">
        <x:v>82</x:v>
      </x:c>
      <x:c r="O23" s="306" t="s">
        <x:v>195</x:v>
      </x:c>
      <x:c r="P23" s="306" t="s">
        <x:v>196</x:v>
      </x:c>
      <x:c r="Q23" s="307" t="s">
        <x:v>84</x:v>
      </x:c>
      <x:c r="R23" s="307" t="s">
        <x:v>85</x:v>
      </x:c>
      <x:c r="S23" s="307" t="s">
        <x:v>197</x:v>
      </x:c>
      <x:c r="T23" s="305">
        <x:v>22</x:v>
      </x:c>
      <x:c r="U23" s="308">
        <x:v>40</x:v>
      </x:c>
      <x:c r="V23" s="309">
        <x:v>46206</x:v>
      </x:c>
      <x:c r="W23" s="309">
        <x:v>46319</x:v>
      </x:c>
      <x:c r="X23" s="310">
        <x:v>9785171850500</x:v>
      </x:c>
      <x:c r="Y23" s="311">
        <x:v>64</x:v>
      </x:c>
      <x:c r="Z23" s="312">
        <x:v>0.106</x:v>
      </x:c>
      <x:c r="AA23" s="313" t="s">
        <x:v>155</x:v>
      </x:c>
      <x:c r="AB23" s="313" t="s">
        <x:v>198</x:v>
      </x:c>
      <x:c r="AC23" s="313" t="s">
        <x:v>157</x:v>
      </x:c>
      <x:c r="AD23" s="307">
        <x:v>3</x:v>
      </x:c>
      <x:c r="AE23" s="134" t="s">
        <x:v>158</x:v>
      </x:c>
      <x:c r="AF23" s="166"/>
      <x:c r="AG23" s="313" t="s">
        <x:v>199</x:v>
      </x:c>
      <x:c r="AH23" s="313"/>
      <x:c r="AI23" s="304" t="s">
        <x:v>200</x:v>
      </x:c>
      <x:c r="AJ23" s="185"/>
      <x:c r="AK23" s="307"/>
      <x:c r="AL23" s="314" t="s">
        <x:v>201</x:v>
      </x:c>
      <x:c r="AM23" s="304" t="s">
        <x:v>202</x:v>
      </x:c>
      <x:c r="AN23" s="304" t="s">
        <x:v>140</x:v>
      </x:c>
      <x:c r="AO23" s="141">
        <x:f>C23*U23+D23</x:f>
      </x:c>
      <x:c r="AP23" s="85" t="s">
        <x:v>203</x:v>
      </x:c>
      <x:c r="AQ23" s="314" t="s">
        <x:v>204</x:v>
      </x:c>
      <x:c r="AR23" s="312" t="s">
        <x:v>121</x:v>
      </x:c>
      <x:c r="AV23" s="99"/>
      <x:c r="AW23" s="157" t="s">
        <x:v>205</x:v>
      </x:c>
      <x:c r="AX23" s="315"/>
      <x:c r="AY23" s="316" t="s">
        <x:v>206</x:v>
      </x:c>
      <x:c r="AZ23" s="157"/>
      <x:c r="BA23" s="240" t="s">
        <x:v>167</x:v>
      </x:c>
      <x:c r="BB23" s="240" t="s">
        <x:v>207</x:v>
      </x:c>
      <x:c r="BC23" s="240" t="s">
        <x:v>208</x:v>
      </x:c>
      <x:c r="BD23" s="240" t="s">
        <x:v>209</x:v>
      </x:c>
      <x:c r="BE23" s="240" t="s">
        <x:v>210</x:v>
      </x:c>
      <x:c r="BF23" s="103">
        <x:v>46323</x:v>
      </x:c>
      <x:c r="BG23" s="46"/>
      <x:c r="BH23" s="46"/>
      <x:c r="BI23" s="46">
        <x:f>AO23*E23</x:f>
      </x:c>
      <x:c r="BJ23" s="46">
        <x:f>AO23*Z23</x:f>
      </x:c>
    </x:row>
    <x:row r="24" spans="1:62" ht="126" customHeight="1" x14ac:dyDescent="0.2">
      <x:c r="A24" s="302" t="s">
        <x:v>76</x:v>
      </x:c>
      <x:c r="B24" s="173"/>
      <x:c r="C24" s="303">
        <x:v>0</x:v>
      </x:c>
      <x:c r="D24" s="303">
        <x:v>0</x:v>
      </x:c>
      <x:c r="E24" s="132">
        <x:v>299.25</x:v>
      </x:c>
      <x:c r="F24" s="133" t="s">
        <x:v>211</x:v>
      </x:c>
      <x:c r="G24" s="304" t="s">
        <x:v>193</x:v>
      </x:c>
      <x:c r="H24" s="304" t="s">
        <x:v>194</x:v>
      </x:c>
      <x:c r="I24" s="89"/>
      <x:c r="J24" s="90">
        <x:v>3</x:v>
      </x:c>
      <x:c r="K24" s="304"/>
      <x:c r="L24" s="304"/>
      <x:c r="M24" s="305" t="s">
        <x:v>151</x:v>
      </x:c>
      <x:c r="N24" s="304" t="s">
        <x:v>82</x:v>
      </x:c>
      <x:c r="O24" s="306" t="s">
        <x:v>195</x:v>
      </x:c>
      <x:c r="P24" s="306" t="s">
        <x:v>196</x:v>
      </x:c>
      <x:c r="Q24" s="307" t="s">
        <x:v>84</x:v>
      </x:c>
      <x:c r="R24" s="307" t="s">
        <x:v>85</x:v>
      </x:c>
      <x:c r="S24" s="307" t="s">
        <x:v>212</x:v>
      </x:c>
      <x:c r="T24" s="305">
        <x:v>22</x:v>
      </x:c>
      <x:c r="U24" s="308">
        <x:v>40</x:v>
      </x:c>
      <x:c r="V24" s="309">
        <x:v>46172</x:v>
      </x:c>
      <x:c r="W24" s="309">
        <x:v>46319</x:v>
      </x:c>
      <x:c r="X24" s="310">
        <x:v>9785171850685</x:v>
      </x:c>
      <x:c r="Y24" s="311">
        <x:v>64</x:v>
      </x:c>
      <x:c r="Z24" s="312">
        <x:v>0.106</x:v>
      </x:c>
      <x:c r="AA24" s="313" t="s">
        <x:v>155</x:v>
      </x:c>
      <x:c r="AB24" s="313" t="s">
        <x:v>198</x:v>
      </x:c>
      <x:c r="AC24" s="313" t="s">
        <x:v>157</x:v>
      </x:c>
      <x:c r="AD24" s="307">
        <x:v>3</x:v>
      </x:c>
      <x:c r="AE24" s="134" t="s">
        <x:v>158</x:v>
      </x:c>
      <x:c r="AF24" s="166"/>
      <x:c r="AG24" s="313" t="s">
        <x:v>199</x:v>
      </x:c>
      <x:c r="AH24" s="313"/>
      <x:c r="AI24" s="304" t="s">
        <x:v>200</x:v>
      </x:c>
      <x:c r="AJ24" s="185"/>
      <x:c r="AK24" s="307"/>
      <x:c r="AL24" s="314" t="s">
        <x:v>213</x:v>
      </x:c>
      <x:c r="AM24" s="304" t="s">
        <x:v>202</x:v>
      </x:c>
      <x:c r="AN24" s="304" t="s">
        <x:v>140</x:v>
      </x:c>
      <x:c r="AO24" s="141">
        <x:f>C24*U24+D24</x:f>
      </x:c>
      <x:c r="AP24" s="85" t="s">
        <x:v>214</x:v>
      </x:c>
      <x:c r="AQ24" s="314" t="s">
        <x:v>204</x:v>
      </x:c>
      <x:c r="AR24" s="312" t="s">
        <x:v>121</x:v>
      </x:c>
      <x:c r="AV24" s="99"/>
      <x:c r="AW24" s="157" t="s">
        <x:v>215</x:v>
      </x:c>
      <x:c r="AX24" s="315"/>
      <x:c r="AY24" s="316" t="s">
        <x:v>216</x:v>
      </x:c>
      <x:c r="AZ24" s="157"/>
      <x:c r="BA24" s="240" t="s">
        <x:v>167</x:v>
      </x:c>
      <x:c r="BB24" s="240" t="s">
        <x:v>207</x:v>
      </x:c>
      <x:c r="BC24" s="240" t="s">
        <x:v>208</x:v>
      </x:c>
      <x:c r="BD24" s="240" t="s">
        <x:v>209</x:v>
      </x:c>
      <x:c r="BE24" s="240" t="s">
        <x:v>210</x:v>
      </x:c>
      <x:c r="BF24" s="103">
        <x:v>46323</x:v>
      </x:c>
      <x:c r="BG24" s="46"/>
      <x:c r="BH24" s="46"/>
      <x:c r="BI24" s="46">
        <x:f>AO24*E24</x:f>
      </x:c>
      <x:c r="BJ24" s="46">
        <x:f>AO24*Z24</x:f>
      </x:c>
    </x:row>
    <x:row r="25" spans="1:62" ht="126" customHeight="1" x14ac:dyDescent="0.2">
      <x:c r="A25" s="302" t="s">
        <x:v>76</x:v>
      </x:c>
      <x:c r="B25" s="173"/>
      <x:c r="C25" s="303">
        <x:v>0</x:v>
      </x:c>
      <x:c r="D25" s="303">
        <x:v>0</x:v>
      </x:c>
      <x:c r="E25" s="132">
        <x:v>1367.1</x:v>
      </x:c>
      <x:c r="F25" s="133" t="s">
        <x:v>217</x:v>
      </x:c>
      <x:c r="G25" s="304" t="s">
        <x:v>218</x:v>
      </x:c>
      <x:c r="H25" s="304" t="s">
        <x:v>219</x:v>
      </x:c>
      <x:c r="I25" s="89"/>
      <x:c r="J25" s="90" t="s">
        <x:v>80</x:v>
      </x:c>
      <x:c r="K25" s="304"/>
      <x:c r="L25" s="304"/>
      <x:c r="M25" s="305" t="s">
        <x:v>151</x:v>
      </x:c>
      <x:c r="N25" s="304" t="s">
        <x:v>82</x:v>
      </x:c>
      <x:c r="O25" s="306" t="s">
        <x:v>220</x:v>
      </x:c>
      <x:c r="P25" s="306" t="s">
        <x:v>221</x:v>
      </x:c>
      <x:c r="Q25" s="307" t="s">
        <x:v>84</x:v>
      </x:c>
      <x:c r="R25" s="307" t="s">
        <x:v>85</x:v>
      </x:c>
      <x:c r="S25" s="307" t="s">
        <x:v>222</x:v>
      </x:c>
      <x:c r="T25" s="305">
        <x:v>10</x:v>
      </x:c>
      <x:c r="U25" s="308">
        <x:v>6</x:v>
      </x:c>
      <x:c r="V25" s="309">
        <x:v>46315</x:v>
      </x:c>
      <x:c r="W25" s="309">
        <x:v>46315</x:v>
      </x:c>
      <x:c r="X25" s="310">
        <x:v>9785171861582</x:v>
      </x:c>
      <x:c r="Y25" s="311">
        <x:v>176</x:v>
      </x:c>
      <x:c r="Z25" s="312">
        <x:v>0.64</x:v>
      </x:c>
      <x:c r="AA25" s="313" t="s">
        <x:v>87</x:v>
      </x:c>
      <x:c r="AB25" s="313" t="s">
        <x:v>88</x:v>
      </x:c>
      <x:c r="AC25" s="313" t="s">
        <x:v>89</x:v>
      </x:c>
      <x:c r="AD25" s="307" t="s">
        <x:v>90</x:v>
      </x:c>
      <x:c r="AE25" s="167" t="s">
        <x:v>91</x:v>
      </x:c>
      <x:c r="AF25" s="166"/>
      <x:c r="AG25" s="313" t="s">
        <x:v>223</x:v>
      </x:c>
      <x:c r="AH25" s="313"/>
      <x:c r="AI25" s="304" t="s">
        <x:v>224</x:v>
      </x:c>
      <x:c r="AJ25" s="185"/>
      <x:c r="AK25" s="307"/>
      <x:c r="AL25" s="314" t="s">
        <x:v>225</x:v>
      </x:c>
      <x:c r="AM25" s="304" t="s">
        <x:v>226</x:v>
      </x:c>
      <x:c r="AN25" s="304" t="s">
        <x:v>140</x:v>
      </x:c>
      <x:c r="AO25" s="141">
        <x:f>C25*U25+D25</x:f>
      </x:c>
      <x:c r="AP25" s="85" t="s">
        <x:v>227</x:v>
      </x:c>
      <x:c r="AQ25" s="314" t="s">
        <x:v>142</x:v>
      </x:c>
      <x:c r="AR25" s="312" t="s">
        <x:v>121</x:v>
      </x:c>
      <x:c r="AV25" s="99"/>
      <x:c r="AW25" s="157" t="s">
        <x:v>228</x:v>
      </x:c>
      <x:c r="AX25" s="315"/>
      <x:c r="AY25" s="316" t="s">
        <x:v>229</x:v>
      </x:c>
      <x:c r="AZ25" s="157"/>
      <x:c r="BA25" s="240" t="s">
        <x:v>167</x:v>
      </x:c>
      <x:c r="BB25" s="240" t="s">
        <x:v>230</x:v>
      </x:c>
      <x:c r="BC25" s="240" t="s">
        <x:v>231</x:v>
      </x:c>
      <x:c r="BD25" s="240" t="s">
        <x:v>232</x:v>
      </x:c>
      <x:c r="BE25" s="240" t="s">
        <x:v>233</x:v>
      </x:c>
      <x:c r="BF25" s="103">
        <x:v>46323</x:v>
      </x:c>
      <x:c r="BG25" s="46"/>
      <x:c r="BH25" s="46"/>
      <x:c r="BI25" s="46">
        <x:f>AO25*E25</x:f>
      </x:c>
      <x:c r="BJ25" s="46">
        <x:f>AO25*Z25</x:f>
      </x:c>
    </x:row>
    <x:row r="26" spans="1:62" ht="120" customHeight="1" x14ac:dyDescent="0.2">
      <x:c r="A26" s="302" t="s">
        <x:v>76</x:v>
      </x:c>
      <x:c r="B26" s="173"/>
      <x:c r="C26" s="303">
        <x:v>0</x:v>
      </x:c>
      <x:c r="D26" s="303">
        <x:v>0</x:v>
      </x:c>
      <x:c r="E26" s="132">
        <x:v>693</x:v>
      </x:c>
      <x:c r="F26" s="133" t="s">
        <x:v>234</x:v>
      </x:c>
      <x:c r="G26" s="304" t="s">
        <x:v>78</x:v>
      </x:c>
      <x:c r="H26" s="304" t="s">
        <x:v>235</x:v>
      </x:c>
      <x:c r="I26" s="89"/>
      <x:c r="J26" s="90">
        <x:v>4</x:v>
      </x:c>
      <x:c r="K26" s="304"/>
      <x:c r="L26" s="304"/>
      <x:c r="M26" s="305" t="s">
        <x:v>236</x:v>
      </x:c>
      <x:c r="N26" s="304" t="s">
        <x:v>82</x:v>
      </x:c>
      <x:c r="O26" s="306" t="s">
        <x:v>237</x:v>
      </x:c>
      <x:c r="P26" s="306" t="s">
        <x:v>238</x:v>
      </x:c>
      <x:c r="Q26" s="307" t="s">
        <x:v>84</x:v>
      </x:c>
      <x:c r="R26" s="307" t="s">
        <x:v>85</x:v>
      </x:c>
      <x:c r="S26" s="307" t="s">
        <x:v>239</x:v>
      </x:c>
      <x:c r="T26" s="305">
        <x:v>10</x:v>
      </x:c>
      <x:c r="U26" s="308">
        <x:v>12</x:v>
      </x:c>
      <x:c r="V26" s="309">
        <x:v>45838</x:v>
      </x:c>
      <x:c r="W26" s="309">
        <x:v>46318</x:v>
      </x:c>
      <x:c r="X26" s="310">
        <x:v>9785171758400</x:v>
      </x:c>
      <x:c r="Y26" s="311">
        <x:v>72</x:v>
      </x:c>
      <x:c r="Z26" s="312">
        <x:v>0.489</x:v>
      </x:c>
      <x:c r="AA26" s="313" t="s">
        <x:v>240</x:v>
      </x:c>
      <x:c r="AB26" s="313" t="s">
        <x:v>88</x:v>
      </x:c>
      <x:c r="AC26" s="313" t="s">
        <x:v>241</x:v>
      </x:c>
      <x:c r="AD26" s="307" t="s">
        <x:v>90</x:v>
      </x:c>
      <x:c r="AE26" s="134" t="s">
        <x:v>158</x:v>
      </x:c>
      <x:c r="AF26" s="166"/>
      <x:c r="AG26" s="313" t="s">
        <x:v>242</x:v>
      </x:c>
      <x:c r="AH26" s="313"/>
      <x:c r="AI26" s="304" t="s">
        <x:v>243</x:v>
      </x:c>
      <x:c r="AJ26" s="185"/>
      <x:c r="AK26" s="307"/>
      <x:c r="AL26" s="314" t="s">
        <x:v>244</x:v>
      </x:c>
      <x:c r="AM26" s="304" t="s">
        <x:v>245</x:v>
      </x:c>
      <x:c r="AN26" s="304" t="s">
        <x:v>140</x:v>
      </x:c>
      <x:c r="AO26" s="141">
        <x:f>C26*U26+D26</x:f>
      </x:c>
      <x:c r="AP26" s="85" t="s">
        <x:v>246</x:v>
      </x:c>
      <x:c r="AQ26" s="314" t="s">
        <x:v>247</x:v>
      </x:c>
      <x:c r="AR26" s="312" t="s">
        <x:v>121</x:v>
      </x:c>
      <x:c r="AV26" s="99"/>
      <x:c r="AW26" s="157" t="s">
        <x:v>248</x:v>
      </x:c>
      <x:c r="AX26" s="315" t="s">
        <x:v>249</x:v>
      </x:c>
      <x:c r="AY26" s="316" t="s">
        <x:v>249</x:v>
      </x:c>
      <x:c r="AZ26" s="157" t="s">
        <x:v>250</x:v>
      </x:c>
      <x:c r="BA26" s="240" t="s">
        <x:v>167</x:v>
      </x:c>
      <x:c r="BB26" s="240" t="s">
        <x:v>251</x:v>
      </x:c>
      <x:c r="BC26" s="240" t="s">
        <x:v>252</x:v>
      </x:c>
      <x:c r="BD26" s="240" t="s">
        <x:v>252</x:v>
      </x:c>
      <x:c r="BE26" s="240" t="s">
        <x:v>253</x:v>
      </x:c>
      <x:c r="BF26" s="103">
        <x:v>46323</x:v>
      </x:c>
      <x:c r="BG26" s="46"/>
      <x:c r="BH26" s="46"/>
      <x:c r="BI26" s="46">
        <x:f>AO26*E26</x:f>
      </x:c>
      <x:c r="BJ26" s="46">
        <x:f>AO26*Z26</x:f>
      </x:c>
    </x:row>
    <x:row r="27" spans="1:62" ht="120" customHeight="1" x14ac:dyDescent="0.2">
      <x:c r="A27" s="302" t="s">
        <x:v>76</x:v>
      </x:c>
      <x:c r="B27" s="173"/>
      <x:c r="C27" s="303">
        <x:v>0</x:v>
      </x:c>
      <x:c r="D27" s="303">
        <x:v>0</x:v>
      </x:c>
      <x:c r="E27" s="132">
        <x:v>1209.6</x:v>
      </x:c>
      <x:c r="F27" s="133" t="s">
        <x:v>254</x:v>
      </x:c>
      <x:c r="G27" s="304" t="s">
        <x:v>78</x:v>
      </x:c>
      <x:c r="H27" s="304" t="s">
        <x:v>255</x:v>
      </x:c>
      <x:c r="I27" s="89"/>
      <x:c r="J27" s="90" t="s">
        <x:v>80</x:v>
      </x:c>
      <x:c r="K27" s="304"/>
      <x:c r="L27" s="304"/>
      <x:c r="M27" s="305" t="s">
        <x:v>81</x:v>
      </x:c>
      <x:c r="N27" s="304" t="s">
        <x:v>82</x:v>
      </x:c>
      <x:c r="O27" s="306" t="s">
        <x:v>256</x:v>
      </x:c>
      <x:c r="P27" s="306" t="s">
        <x:v>257</x:v>
      </x:c>
      <x:c r="Q27" s="307" t="s">
        <x:v>84</x:v>
      </x:c>
      <x:c r="R27" s="307" t="s">
        <x:v>85</x:v>
      </x:c>
      <x:c r="S27" s="307" t="s">
        <x:v>258</x:v>
      </x:c>
      <x:c r="T27" s="305">
        <x:v>10</x:v>
      </x:c>
      <x:c r="U27" s="308">
        <x:v>6</x:v>
      </x:c>
      <x:c r="V27" s="309">
        <x:v>46315</x:v>
      </x:c>
      <x:c r="W27" s="309">
        <x:v>46315</x:v>
      </x:c>
      <x:c r="X27" s="310">
        <x:v>9785171930196</x:v>
      </x:c>
      <x:c r="Y27" s="311">
        <x:v>80</x:v>
      </x:c>
      <x:c r="Z27" s="312">
        <x:v>0.707</x:v>
      </x:c>
      <x:c r="AA27" s="313" t="s">
        <x:v>259</x:v>
      </x:c>
      <x:c r="AB27" s="313" t="s">
        <x:v>260</x:v>
      </x:c>
      <x:c r="AC27" s="313" t="s">
        <x:v>261</x:v>
      </x:c>
      <x:c r="AD27" s="307" t="s">
        <x:v>90</x:v>
      </x:c>
      <x:c r="AE27" s="167" t="s">
        <x:v>91</x:v>
      </x:c>
      <x:c r="AF27" s="166"/>
      <x:c r="AG27" s="313" t="s">
        <x:v>92</x:v>
      </x:c>
      <x:c r="AH27" s="313"/>
      <x:c r="AI27" s="304" t="s">
        <x:v>262</x:v>
      </x:c>
      <x:c r="AJ27" s="185" t="s">
        <x:v>263</x:v>
      </x:c>
      <x:c r="AK27" s="307"/>
      <x:c r="AL27" s="314" t="s">
        <x:v>264</x:v>
      </x:c>
      <x:c r="AM27" s="304" t="s">
        <x:v>265</x:v>
      </x:c>
      <x:c r="AN27" s="304" t="s">
        <x:v>96</x:v>
      </x:c>
      <x:c r="AO27" s="141">
        <x:f>C27*U27+D27</x:f>
      </x:c>
      <x:c r="AP27" s="85" t="s">
        <x:v>266</x:v>
      </x:c>
      <x:c r="AQ27" s="314" t="s">
        <x:v>98</x:v>
      </x:c>
      <x:c r="AR27" s="312" t="s">
        <x:v>121</x:v>
      </x:c>
      <x:c r="AV27" s="99"/>
      <x:c r="AW27" s="157" t="s">
        <x:v>267</x:v>
      </x:c>
      <x:c r="AX27" s="315"/>
      <x:c r="AY27" s="316" t="s">
        <x:v>268</x:v>
      </x:c>
      <x:c r="AZ27" s="157" t="s">
        <x:v>269</x:v>
      </x:c>
      <x:c r="BA27" s="240" t="s">
        <x:v>101</x:v>
      </x:c>
      <x:c r="BB27" s="240" t="s">
        <x:v>102</x:v>
      </x:c>
      <x:c r="BC27" s="240" t="s">
        <x:v>270</x:v>
      </x:c>
      <x:c r="BD27" s="240" t="s">
        <x:v>270</x:v>
      </x:c>
      <x:c r="BE27" s="240" t="s">
        <x:v>271</x:v>
      </x:c>
      <x:c r="BF27" s="103">
        <x:v>46323</x:v>
      </x:c>
      <x:c r="BG27" s="46"/>
      <x:c r="BH27" s="46"/>
      <x:c r="BI27" s="46">
        <x:f>AO27*E27</x:f>
      </x:c>
      <x:c r="BJ27" s="46">
        <x:f>AO27*Z27</x:f>
      </x:c>
    </x:row>
    <x:row r="28" spans="1:62" ht="120" customHeight="1" x14ac:dyDescent="0.2">
      <x:c r="A28" s="302" t="s">
        <x:v>76</x:v>
      </x:c>
      <x:c r="B28" s="173"/>
      <x:c r="C28" s="303">
        <x:v>0</x:v>
      </x:c>
      <x:c r="D28" s="303">
        <x:v>0</x:v>
      </x:c>
      <x:c r="E28" s="132">
        <x:v>1556.1</x:v>
      </x:c>
      <x:c r="F28" s="133" t="s">
        <x:v>272</x:v>
      </x:c>
      <x:c r="G28" s="304" t="s">
        <x:v>273</x:v>
      </x:c>
      <x:c r="H28" s="304" t="s">
        <x:v>274</x:v>
      </x:c>
      <x:c r="I28" s="89"/>
      <x:c r="J28" s="90" t="s">
        <x:v>80</x:v>
      </x:c>
      <x:c r="K28" s="304"/>
      <x:c r="L28" s="304"/>
      <x:c r="M28" s="305" t="s">
        <x:v>108</x:v>
      </x:c>
      <x:c r="N28" s="304" t="s">
        <x:v>82</x:v>
      </x:c>
      <x:c r="O28" s="306" t="s">
        <x:v>275</x:v>
      </x:c>
      <x:c r="P28" s="306" t="s">
        <x:v>275</x:v>
      </x:c>
      <x:c r="Q28" s="307" t="s">
        <x:v>84</x:v>
      </x:c>
      <x:c r="R28" s="307" t="s">
        <x:v>85</x:v>
      </x:c>
      <x:c r="S28" s="307" t="s">
        <x:v>276</x:v>
      </x:c>
      <x:c r="T28" s="305">
        <x:v>22</x:v>
      </x:c>
      <x:c r="U28" s="308">
        <x:v>3</x:v>
      </x:c>
      <x:c r="V28" s="309">
        <x:v>46317</x:v>
      </x:c>
      <x:c r="W28" s="309">
        <x:v>46317</x:v>
      </x:c>
      <x:c r="X28" s="310">
        <x:v>9785171848439</x:v>
      </x:c>
      <x:c r="Y28" s="311">
        <x:v>720</x:v>
      </x:c>
      <x:c r="Z28" s="312">
        <x:v>0.82</x:v>
      </x:c>
      <x:c r="AA28" s="313" t="s">
        <x:v>277</x:v>
      </x:c>
      <x:c r="AB28" s="313" t="s">
        <x:v>135</x:v>
      </x:c>
      <x:c r="AC28" s="313" t="s">
        <x:v>278</x:v>
      </x:c>
      <x:c r="AD28" s="307" t="s">
        <x:v>90</x:v>
      </x:c>
      <x:c r="AE28" s="167" t="s">
        <x:v>91</x:v>
      </x:c>
      <x:c r="AF28" s="166"/>
      <x:c r="AG28" s="313" t="s">
        <x:v>279</x:v>
      </x:c>
      <x:c r="AH28" s="313"/>
      <x:c r="AI28" s="304" t="s">
        <x:v>280</x:v>
      </x:c>
      <x:c r="AJ28" s="185"/>
      <x:c r="AK28" s="307"/>
      <x:c r="AL28" s="314" t="s">
        <x:v>281</x:v>
      </x:c>
      <x:c r="AM28" s="304" t="s">
        <x:v>282</x:v>
      </x:c>
      <x:c r="AN28" s="304" t="s">
        <x:v>118</x:v>
      </x:c>
      <x:c r="AO28" s="141">
        <x:f>C28*U28+D28</x:f>
      </x:c>
      <x:c r="AP28" s="85" t="s">
        <x:v>283</x:v>
      </x:c>
      <x:c r="AQ28" s="314" t="s">
        <x:v>120</x:v>
      </x:c>
      <x:c r="AR28" s="312" t="s">
        <x:v>121</x:v>
      </x:c>
      <x:c r="AV28" s="99"/>
      <x:c r="AW28" s="157" t="s">
        <x:v>284</x:v>
      </x:c>
      <x:c r="AX28" s="315" t="s">
        <x:v>285</x:v>
      </x:c>
      <x:c r="AY28" s="316" t="s">
        <x:v>286</x:v>
      </x:c>
      <x:c r="AZ28" s="157"/>
      <x:c r="BA28" s="240" t="s">
        <x:v>125</x:v>
      </x:c>
      <x:c r="BB28" s="240" t="s">
        <x:v>126</x:v>
      </x:c>
      <x:c r="BC28" s="240" t="s">
        <x:v>145</x:v>
      </x:c>
      <x:c r="BD28" s="240" t="s">
        <x:v>146</x:v>
      </x:c>
      <x:c r="BE28" s="240" t="s">
        <x:v>147</x:v>
      </x:c>
      <x:c r="BF28" s="103">
        <x:v>46323</x:v>
      </x:c>
      <x:c r="BG28" s="46"/>
      <x:c r="BH28" s="46"/>
      <x:c r="BI28" s="46">
        <x:f>AO28*E28</x:f>
      </x:c>
      <x:c r="BJ28" s="46">
        <x:f>AO28*Z28</x:f>
      </x:c>
    </x:row>
    <x:row r="29" spans="1:62" ht="126" customHeight="1" x14ac:dyDescent="0.2">
      <x:c r="A29" s="302" t="s">
        <x:v>76</x:v>
      </x:c>
      <x:c r="B29" s="173"/>
      <x:c r="C29" s="303">
        <x:v>0</x:v>
      </x:c>
      <x:c r="D29" s="303">
        <x:v>0</x:v>
      </x:c>
      <x:c r="E29" s="132">
        <x:v>1367.1</x:v>
      </x:c>
      <x:c r="F29" s="133" t="s">
        <x:v>287</x:v>
      </x:c>
      <x:c r="G29" s="304" t="s">
        <x:v>288</x:v>
      </x:c>
      <x:c r="H29" s="304" t="s">
        <x:v>289</x:v>
      </x:c>
      <x:c r="I29" s="89"/>
      <x:c r="J29" s="90" t="s">
        <x:v>290</x:v>
      </x:c>
      <x:c r="K29" s="304"/>
      <x:c r="L29" s="304"/>
      <x:c r="M29" s="305" t="s">
        <x:v>108</x:v>
      </x:c>
      <x:c r="N29" s="304" t="s">
        <x:v>82</x:v>
      </x:c>
      <x:c r="O29" s="306" t="s">
        <x:v>291</x:v>
      </x:c>
      <x:c r="P29" s="306" t="s">
        <x:v>291</x:v>
      </x:c>
      <x:c r="Q29" s="307" t="s">
        <x:v>84</x:v>
      </x:c>
      <x:c r="R29" s="307" t="s">
        <x:v>85</x:v>
      </x:c>
      <x:c r="S29" s="307" t="s">
        <x:v>292</x:v>
      </x:c>
      <x:c r="T29" s="305">
        <x:v>10</x:v>
      </x:c>
      <x:c r="U29" s="308">
        <x:v>8</x:v>
      </x:c>
      <x:c r="V29" s="309">
        <x:v>46305</x:v>
      </x:c>
      <x:c r="W29" s="309">
        <x:v>46305</x:v>
      </x:c>
      <x:c r="X29" s="310">
        <x:v>9785171870966</x:v>
      </x:c>
      <x:c r="Y29" s="311">
        <x:v>304</x:v>
      </x:c>
      <x:c r="Z29" s="312">
        <x:v>0.678</x:v>
      </x:c>
      <x:c r="AA29" s="313" t="s">
        <x:v>293</x:v>
      </x:c>
      <x:c r="AB29" s="313" t="s">
        <x:v>294</x:v>
      </x:c>
      <x:c r="AC29" s="313" t="s">
        <x:v>295</x:v>
      </x:c>
      <x:c r="AD29" s="307" t="s">
        <x:v>90</x:v>
      </x:c>
      <x:c r="AE29" s="167" t="s">
        <x:v>91</x:v>
      </x:c>
      <x:c r="AF29" s="166"/>
      <x:c r="AG29" s="313" t="s">
        <x:v>296</x:v>
      </x:c>
      <x:c r="AH29" s="313"/>
      <x:c r="AI29" s="304" t="s">
        <x:v>297</x:v>
      </x:c>
      <x:c r="AJ29" s="185" t="s">
        <x:v>120</x:v>
      </x:c>
      <x:c r="AK29" s="307" t="s">
        <x:v>298</x:v>
      </x:c>
      <x:c r="AL29" s="314" t="s">
        <x:v>299</x:v>
      </x:c>
      <x:c r="AM29" s="304" t="s">
        <x:v>300</x:v>
      </x:c>
      <x:c r="AN29" s="304" t="s">
        <x:v>118</x:v>
      </x:c>
      <x:c r="AO29" s="141">
        <x:f>C29*U29+D29</x:f>
      </x:c>
      <x:c r="AP29" s="85" t="s">
        <x:v>301</x:v>
      </x:c>
      <x:c r="AQ29" s="314" t="s">
        <x:v>120</x:v>
      </x:c>
      <x:c r="AR29" s="312" t="s">
        <x:v>121</x:v>
      </x:c>
      <x:c r="AV29" s="99"/>
      <x:c r="AW29" s="157" t="s">
        <x:v>302</x:v>
      </x:c>
      <x:c r="AX29" s="315"/>
      <x:c r="AY29" s="316" t="s">
        <x:v>303</x:v>
      </x:c>
      <x:c r="AZ29" s="157"/>
      <x:c r="BA29" s="240" t="s">
        <x:v>304</x:v>
      </x:c>
      <x:c r="BB29" s="240" t="s">
        <x:v>305</x:v>
      </x:c>
      <x:c r="BC29" s="240" t="s">
        <x:v>306</x:v>
      </x:c>
      <x:c r="BD29" s="240" t="s">
        <x:v>306</x:v>
      </x:c>
      <x:c r="BE29" s="240" t="s">
        <x:v>307</x:v>
      </x:c>
      <x:c r="BF29" s="103">
        <x:v>46323</x:v>
      </x:c>
      <x:c r="BG29" s="46"/>
      <x:c r="BH29" s="46"/>
      <x:c r="BI29" s="46">
        <x:f>AO29*E29</x:f>
      </x:c>
      <x:c r="BJ29" s="46">
        <x:f>AO29*Z29</x:f>
      </x:c>
    </x:row>
    <x:row r="30" spans="1:62" ht="126" customHeight="1" x14ac:dyDescent="0.2">
      <x:c r="A30" s="302" t="s">
        <x:v>76</x:v>
      </x:c>
      <x:c r="B30" s="173"/>
      <x:c r="C30" s="303">
        <x:v>0</x:v>
      </x:c>
      <x:c r="D30" s="303">
        <x:v>0</x:v>
      </x:c>
      <x:c r="E30" s="132">
        <x:v>1556.1</x:v>
      </x:c>
      <x:c r="F30" s="133" t="s">
        <x:v>308</x:v>
      </x:c>
      <x:c r="G30" s="304" t="s">
        <x:v>288</x:v>
      </x:c>
      <x:c r="H30" s="304" t="s">
        <x:v>289</x:v>
      </x:c>
      <x:c r="I30" s="89"/>
      <x:c r="J30" s="90" t="s">
        <x:v>290</x:v>
      </x:c>
      <x:c r="K30" s="304"/>
      <x:c r="L30" s="304"/>
      <x:c r="M30" s="305" t="s">
        <x:v>108</x:v>
      </x:c>
      <x:c r="N30" s="304" t="s">
        <x:v>309</x:v>
      </x:c>
      <x:c r="O30" s="306" t="s">
        <x:v>291</x:v>
      </x:c>
      <x:c r="P30" s="306" t="s">
        <x:v>291</x:v>
      </x:c>
      <x:c r="Q30" s="307" t="s">
        <x:v>84</x:v>
      </x:c>
      <x:c r="R30" s="307" t="s">
        <x:v>85</x:v>
      </x:c>
      <x:c r="S30" s="307" t="s">
        <x:v>310</x:v>
      </x:c>
      <x:c r="T30" s="305">
        <x:v>10</x:v>
      </x:c>
      <x:c r="U30" s="308">
        <x:v>6</x:v>
      </x:c>
      <x:c r="V30" s="309">
        <x:v>46316</x:v>
      </x:c>
      <x:c r="W30" s="309">
        <x:v>46316</x:v>
      </x:c>
      <x:c r="X30" s="310">
        <x:v>9785171928018</x:v>
      </x:c>
      <x:c r="Y30" s="311">
        <x:v>304</x:v>
      </x:c>
      <x:c r="Z30" s="312">
        <x:v>0.701</x:v>
      </x:c>
      <x:c r="AA30" s="313" t="s">
        <x:v>293</x:v>
      </x:c>
      <x:c r="AB30" s="313" t="s">
        <x:v>294</x:v>
      </x:c>
      <x:c r="AC30" s="313" t="s">
        <x:v>295</x:v>
      </x:c>
      <x:c r="AD30" s="307" t="s">
        <x:v>90</x:v>
      </x:c>
      <x:c r="AE30" s="167" t="s">
        <x:v>91</x:v>
      </x:c>
      <x:c r="AF30" s="166"/>
      <x:c r="AG30" s="313" t="s">
        <x:v>296</x:v>
      </x:c>
      <x:c r="AH30" s="313"/>
      <x:c r="AI30" s="304" t="s">
        <x:v>297</x:v>
      </x:c>
      <x:c r="AJ30" s="185" t="s">
        <x:v>120</x:v>
      </x:c>
      <x:c r="AK30" s="307" t="s">
        <x:v>298</x:v>
      </x:c>
      <x:c r="AL30" s="314" t="s">
        <x:v>311</x:v>
      </x:c>
      <x:c r="AM30" s="304" t="s">
        <x:v>300</x:v>
      </x:c>
      <x:c r="AN30" s="304" t="s">
        <x:v>118</x:v>
      </x:c>
      <x:c r="AO30" s="141">
        <x:f>C30*U30+D30</x:f>
      </x:c>
      <x:c r="AP30" s="85" t="s">
        <x:v>312</x:v>
      </x:c>
      <x:c r="AQ30" s="314" t="s">
        <x:v>120</x:v>
      </x:c>
      <x:c r="AR30" s="312" t="s">
        <x:v>121</x:v>
      </x:c>
      <x:c r="AV30" s="99"/>
      <x:c r="AW30" s="157" t="s">
        <x:v>313</x:v>
      </x:c>
      <x:c r="AX30" s="315"/>
      <x:c r="AY30" s="316" t="s">
        <x:v>303</x:v>
      </x:c>
      <x:c r="AZ30" s="157"/>
      <x:c r="BA30" s="240" t="s">
        <x:v>304</x:v>
      </x:c>
      <x:c r="BB30" s="240" t="s">
        <x:v>305</x:v>
      </x:c>
      <x:c r="BC30" s="240" t="s">
        <x:v>306</x:v>
      </x:c>
      <x:c r="BD30" s="240" t="s">
        <x:v>306</x:v>
      </x:c>
      <x:c r="BE30" s="240" t="s">
        <x:v>307</x:v>
      </x:c>
      <x:c r="BF30" s="103">
        <x:v>46323</x:v>
      </x:c>
      <x:c r="BG30" s="46"/>
      <x:c r="BH30" s="46"/>
      <x:c r="BI30" s="46">
        <x:f>AO30*E30</x:f>
      </x:c>
      <x:c r="BJ30" s="46">
        <x:f>AO30*Z30</x:f>
      </x:c>
    </x:row>
    <x:row r="31" spans="1:62" ht="126" customHeight="1" x14ac:dyDescent="0.2">
      <x:c r="A31" s="302" t="s">
        <x:v>76</x:v>
      </x:c>
      <x:c r="B31" s="173"/>
      <x:c r="C31" s="303">
        <x:v>0</x:v>
      </x:c>
      <x:c r="D31" s="303">
        <x:v>0</x:v>
      </x:c>
      <x:c r="E31" s="132">
        <x:v>1934.1</x:v>
      </x:c>
      <x:c r="F31" s="133" t="s">
        <x:v>314</x:v>
      </x:c>
      <x:c r="G31" s="304" t="s">
        <x:v>315</x:v>
      </x:c>
      <x:c r="H31" s="304" t="s">
        <x:v>316</x:v>
      </x:c>
      <x:c r="I31" s="89"/>
      <x:c r="J31" s="90" t="s">
        <x:v>80</x:v>
      </x:c>
      <x:c r="K31" s="304"/>
      <x:c r="L31" s="304"/>
      <x:c r="M31" s="305" t="s">
        <x:v>236</x:v>
      </x:c>
      <x:c r="N31" s="304" t="s">
        <x:v>82</x:v>
      </x:c>
      <x:c r="O31" s="306" t="s">
        <x:v>317</x:v>
      </x:c>
      <x:c r="P31" s="306" t="s">
        <x:v>317</x:v>
      </x:c>
      <x:c r="Q31" s="307" t="s">
        <x:v>84</x:v>
      </x:c>
      <x:c r="R31" s="307" t="s">
        <x:v>85</x:v>
      </x:c>
      <x:c r="S31" s="307" t="s">
        <x:v>318</x:v>
      </x:c>
      <x:c r="T31" s="305">
        <x:v>10</x:v>
      </x:c>
      <x:c r="U31" s="308">
        <x:v>7</x:v>
      </x:c>
      <x:c r="V31" s="309">
        <x:v>46321</x:v>
      </x:c>
      <x:c r="W31" s="309">
        <x:v>46321</x:v>
      </x:c>
      <x:c r="X31" s="310">
        <x:v>9785171640293</x:v>
      </x:c>
      <x:c r="Y31" s="311">
        <x:v>256</x:v>
      </x:c>
      <x:c r="Z31" s="312">
        <x:v>0.874</x:v>
      </x:c>
      <x:c r="AA31" s="313" t="s">
        <x:v>240</x:v>
      </x:c>
      <x:c r="AB31" s="313" t="s">
        <x:v>198</x:v>
      </x:c>
      <x:c r="AC31" s="313" t="s">
        <x:v>241</x:v>
      </x:c>
      <x:c r="AD31" s="307" t="s">
        <x:v>90</x:v>
      </x:c>
      <x:c r="AE31" s="167" t="s">
        <x:v>91</x:v>
      </x:c>
      <x:c r="AF31" s="166"/>
      <x:c r="AG31" s="313" t="s">
        <x:v>319</x:v>
      </x:c>
      <x:c r="AH31" s="313"/>
      <x:c r="AI31" s="304" t="s">
        <x:v>320</x:v>
      </x:c>
      <x:c r="AJ31" s="185"/>
      <x:c r="AK31" s="307"/>
      <x:c r="AL31" s="314" t="s">
        <x:v>321</x:v>
      </x:c>
      <x:c r="AM31" s="304" t="s">
        <x:v>139</x:v>
      </x:c>
      <x:c r="AN31" s="304" t="s">
        <x:v>140</x:v>
      </x:c>
      <x:c r="AO31" s="141">
        <x:f>C31*U31+D31</x:f>
      </x:c>
      <x:c r="AP31" s="85" t="s">
        <x:v>322</x:v>
      </x:c>
      <x:c r="AQ31" s="314" t="s">
        <x:v>247</x:v>
      </x:c>
      <x:c r="AR31" s="312" t="s">
        <x:v>121</x:v>
      </x:c>
      <x:c r="AV31" s="99"/>
      <x:c r="AW31" s="157" t="s">
        <x:v>323</x:v>
      </x:c>
      <x:c r="AX31" s="315"/>
      <x:c r="AY31" s="316" t="s">
        <x:v>324</x:v>
      </x:c>
      <x:c r="AZ31" s="157"/>
      <x:c r="BA31" s="240" t="s">
        <x:v>167</x:v>
      </x:c>
      <x:c r="BB31" s="240" t="s">
        <x:v>325</x:v>
      </x:c>
      <x:c r="BC31" s="240" t="s">
        <x:v>326</x:v>
      </x:c>
      <x:c r="BD31" s="240" t="s">
        <x:v>326</x:v>
      </x:c>
      <x:c r="BE31" s="240" t="s">
        <x:v>327</x:v>
      </x:c>
      <x:c r="BF31" s="103">
        <x:v>46323</x:v>
      </x:c>
      <x:c r="BG31" s="46"/>
      <x:c r="BH31" s="46"/>
      <x:c r="BI31" s="46">
        <x:f>AO31*E31</x:f>
      </x:c>
      <x:c r="BJ31" s="46">
        <x:f>AO31*Z31</x:f>
      </x:c>
    </x:row>
    <x:row r="32" spans="1:62" ht="126" customHeight="1" x14ac:dyDescent="0.2">
      <x:c r="A32" s="302" t="s">
        <x:v>76</x:v>
      </x:c>
      <x:c r="B32" s="173"/>
      <x:c r="C32" s="303">
        <x:v>0</x:v>
      </x:c>
      <x:c r="D32" s="303">
        <x:v>0</x:v>
      </x:c>
      <x:c r="E32" s="132">
        <x:v>307.65</x:v>
      </x:c>
      <x:c r="F32" s="133" t="s">
        <x:v>328</x:v>
      </x:c>
      <x:c r="G32" s="304" t="s">
        <x:v>329</x:v>
      </x:c>
      <x:c r="H32" s="304" t="s">
        <x:v>330</x:v>
      </x:c>
      <x:c r="I32" s="89"/>
      <x:c r="J32" s="90">
        <x:v>7</x:v>
      </x:c>
      <x:c r="K32" s="304"/>
      <x:c r="L32" s="304"/>
      <x:c r="M32" s="305" t="s">
        <x:v>108</x:v>
      </x:c>
      <x:c r="N32" s="304" t="s">
        <x:v>82</x:v>
      </x:c>
      <x:c r="O32" s="306" t="s">
        <x:v>133</x:v>
      </x:c>
      <x:c r="P32" s="306" t="s">
        <x:v>133</x:v>
      </x:c>
      <x:c r="Q32" s="307" t="s">
        <x:v>84</x:v>
      </x:c>
      <x:c r="R32" s="307" t="s">
        <x:v>85</x:v>
      </x:c>
      <x:c r="S32" s="307" t="s">
        <x:v>331</x:v>
      </x:c>
      <x:c r="T32" s="305">
        <x:v>10</x:v>
      </x:c>
      <x:c r="U32" s="308">
        <x:v>16</x:v>
      </x:c>
      <x:c r="V32" s="309">
        <x:v>42430</x:v>
      </x:c>
      <x:c r="W32" s="309">
        <x:v>46322</x:v>
      </x:c>
      <x:c r="X32" s="310">
        <x:v>9785170938988</x:v>
      </x:c>
      <x:c r="Y32" s="311">
        <x:v>272</x:v>
      </x:c>
      <x:c r="Z32" s="312">
        <x:v>0.121</x:v>
      </x:c>
      <x:c r="AA32" s="313" t="s">
        <x:v>332</x:v>
      </x:c>
      <x:c r="AB32" s="313" t="s">
        <x:v>333</x:v>
      </x:c>
      <x:c r="AC32" s="313" t="s">
        <x:v>334</x:v>
      </x:c>
      <x:c r="AD32" s="307">
        <x:v>3</x:v>
      </x:c>
      <x:c r="AE32" s="134" t="s">
        <x:v>158</x:v>
      </x:c>
      <x:c r="AF32" s="166"/>
      <x:c r="AG32" s="313" t="s">
        <x:v>335</x:v>
      </x:c>
      <x:c r="AH32" s="313"/>
      <x:c r="AI32" s="304" t="s">
        <x:v>336</x:v>
      </x:c>
      <x:c r="AJ32" s="185"/>
      <x:c r="AK32" s="307"/>
      <x:c r="AL32" s="314" t="s">
        <x:v>337</x:v>
      </x:c>
      <x:c r="AM32" s="304" t="s">
        <x:v>338</x:v>
      </x:c>
      <x:c r="AN32" s="304" t="s">
        <x:v>118</x:v>
      </x:c>
      <x:c r="AO32" s="141">
        <x:f>C32*U32+D32</x:f>
      </x:c>
      <x:c r="AP32" s="85" t="s">
        <x:v>339</x:v>
      </x:c>
      <x:c r="AQ32" s="314" t="s">
        <x:v>142</x:v>
      </x:c>
      <x:c r="AR32" s="312" t="s">
        <x:v>121</x:v>
      </x:c>
      <x:c r="AV32" s="99"/>
      <x:c r="AW32" s="157" t="s">
        <x:v>340</x:v>
      </x:c>
      <x:c r="AX32" s="315"/>
      <x:c r="AY32" s="316" t="s">
        <x:v>341</x:v>
      </x:c>
      <x:c r="AZ32" s="157"/>
      <x:c r="BA32" s="240" t="s">
        <x:v>125</x:v>
      </x:c>
      <x:c r="BB32" s="240" t="s">
        <x:v>342</x:v>
      </x:c>
      <x:c r="BC32" s="240" t="s">
        <x:v>343</x:v>
      </x:c>
      <x:c r="BD32" s="240" t="s">
        <x:v>343</x:v>
      </x:c>
      <x:c r="BE32" s="240" t="s">
        <x:v>344</x:v>
      </x:c>
      <x:c r="BF32" s="103">
        <x:v>46323</x:v>
      </x:c>
      <x:c r="BG32" s="46"/>
      <x:c r="BH32" s="46"/>
      <x:c r="BI32" s="46">
        <x:f>AO32*E32</x:f>
      </x:c>
      <x:c r="BJ32" s="46">
        <x:f>AO32*Z32</x:f>
      </x:c>
    </x:row>
    <x:row r="33" spans="1:62" ht="126" customHeight="1" x14ac:dyDescent="0.2">
      <x:c r="A33" s="302" t="s">
        <x:v>76</x:v>
      </x:c>
      <x:c r="B33" s="173"/>
      <x:c r="C33" s="303">
        <x:v>0</x:v>
      </x:c>
      <x:c r="D33" s="303">
        <x:v>0</x:v>
      </x:c>
      <x:c r="E33" s="132">
        <x:v>674.1</x:v>
      </x:c>
      <x:c r="F33" s="133" t="s">
        <x:v>345</x:v>
      </x:c>
      <x:c r="G33" s="304" t="s">
        <x:v>346</x:v>
      </x:c>
      <x:c r="H33" s="304" t="s">
        <x:v>347</x:v>
      </x:c>
      <x:c r="I33" s="89"/>
      <x:c r="J33" s="90" t="s">
        <x:v>348</x:v>
      </x:c>
      <x:c r="K33" s="304"/>
      <x:c r="L33" s="304"/>
      <x:c r="M33" s="305" t="s">
        <x:v>108</x:v>
      </x:c>
      <x:c r="N33" s="304" t="s">
        <x:v>82</x:v>
      </x:c>
      <x:c r="O33" s="306" t="s">
        <x:v>349</x:v>
      </x:c>
      <x:c r="P33" s="306" t="s">
        <x:v>349</x:v>
      </x:c>
      <x:c r="Q33" s="307" t="s">
        <x:v>84</x:v>
      </x:c>
      <x:c r="R33" s="307" t="s">
        <x:v>85</x:v>
      </x:c>
      <x:c r="S33" s="307" t="s">
        <x:v>350</x:v>
      </x:c>
      <x:c r="T33" s="305">
        <x:v>10</x:v>
      </x:c>
      <x:c r="U33" s="308">
        <x:v>12</x:v>
      </x:c>
      <x:c r="V33" s="309">
        <x:v>46308</x:v>
      </x:c>
      <x:c r="W33" s="309">
        <x:v>46308</x:v>
      </x:c>
      <x:c r="X33" s="310">
        <x:v>9785171927080</x:v>
      </x:c>
      <x:c r="Y33" s="311">
        <x:v>352</x:v>
      </x:c>
      <x:c r="Z33" s="312">
        <x:v>0.287</x:v>
      </x:c>
      <x:c r="AA33" s="313" t="s">
        <x:v>111</x:v>
      </x:c>
      <x:c r="AB33" s="313" t="s">
        <x:v>333</x:v>
      </x:c>
      <x:c r="AC33" s="313" t="s">
        <x:v>113</x:v>
      </x:c>
      <x:c r="AD33" s="307" t="s">
        <x:v>90</x:v>
      </x:c>
      <x:c r="AE33" s="167" t="s">
        <x:v>91</x:v>
      </x:c>
      <x:c r="AF33" s="166"/>
      <x:c r="AG33" s="313" t="s">
        <x:v>351</x:v>
      </x:c>
      <x:c r="AH33" s="313"/>
      <x:c r="AI33" s="304" t="s">
        <x:v>352</x:v>
      </x:c>
      <x:c r="AJ33" s="185"/>
      <x:c r="AK33" s="307"/>
      <x:c r="AL33" s="314" t="s">
        <x:v>353</x:v>
      </x:c>
      <x:c r="AM33" s="304" t="s">
        <x:v>354</x:v>
      </x:c>
      <x:c r="AN33" s="304" t="s">
        <x:v>118</x:v>
      </x:c>
      <x:c r="AO33" s="141">
        <x:f>C33*U33+D33</x:f>
      </x:c>
      <x:c r="AP33" s="85" t="s">
        <x:v>355</x:v>
      </x:c>
      <x:c r="AQ33" s="314" t="s">
        <x:v>142</x:v>
      </x:c>
      <x:c r="AR33" s="312" t="s">
        <x:v>121</x:v>
      </x:c>
      <x:c r="AV33" s="99"/>
      <x:c r="AW33" s="157" t="s">
        <x:v>356</x:v>
      </x:c>
      <x:c r="AX33" s="315"/>
      <x:c r="AY33" s="316" t="s">
        <x:v>357</x:v>
      </x:c>
      <x:c r="AZ33" s="157"/>
      <x:c r="BA33" s="240" t="s">
        <x:v>125</x:v>
      </x:c>
      <x:c r="BB33" s="240" t="s">
        <x:v>358</x:v>
      </x:c>
      <x:c r="BC33" s="240" t="s">
        <x:v>359</x:v>
      </x:c>
      <x:c r="BD33" s="240" t="s">
        <x:v>360</x:v>
      </x:c>
      <x:c r="BE33" s="240" t="s">
        <x:v>361</x:v>
      </x:c>
      <x:c r="BF33" s="103">
        <x:v>46323</x:v>
      </x:c>
      <x:c r="BG33" s="46"/>
      <x:c r="BH33" s="46"/>
      <x:c r="BI33" s="46">
        <x:f>AO33*E33</x:f>
      </x:c>
      <x:c r="BJ33" s="46">
        <x:f>AO33*Z33</x:f>
      </x:c>
    </x:row>
    <x:row r="34" spans="1:62" ht="120" customHeight="1" x14ac:dyDescent="0.2">
      <x:c r="A34" s="302" t="s">
        <x:v>76</x:v>
      </x:c>
      <x:c r="B34" s="173"/>
      <x:c r="C34" s="303">
        <x:v>0</x:v>
      </x:c>
      <x:c r="D34" s="303">
        <x:v>0</x:v>
      </x:c>
      <x:c r="E34" s="132">
        <x:v>1650.6</x:v>
      </x:c>
      <x:c r="F34" s="133" t="s">
        <x:v>362</x:v>
      </x:c>
      <x:c r="G34" s="304" t="s">
        <x:v>363</x:v>
      </x:c>
      <x:c r="H34" s="304" t="s">
        <x:v>364</x:v>
      </x:c>
      <x:c r="I34" s="89"/>
      <x:c r="J34" s="90">
        <x:v>4</x:v>
      </x:c>
      <x:c r="K34" s="304"/>
      <x:c r="L34" s="304"/>
      <x:c r="M34" s="305" t="s">
        <x:v>108</x:v>
      </x:c>
      <x:c r="N34" s="304" t="s">
        <x:v>82</x:v>
      </x:c>
      <x:c r="O34" s="306" t="s">
        <x:v>365</x:v>
      </x:c>
      <x:c r="P34" s="306" t="s">
        <x:v>365</x:v>
      </x:c>
      <x:c r="Q34" s="307" t="s">
        <x:v>84</x:v>
      </x:c>
      <x:c r="R34" s="307" t="s">
        <x:v>85</x:v>
      </x:c>
      <x:c r="S34" s="307" t="s">
        <x:v>366</x:v>
      </x:c>
      <x:c r="T34" s="305">
        <x:v>10</x:v>
      </x:c>
      <x:c r="U34" s="308">
        <x:v>2</x:v>
      </x:c>
      <x:c r="V34" s="309">
        <x:v>46176</x:v>
      </x:c>
      <x:c r="W34" s="309">
        <x:v>46318</x:v>
      </x:c>
      <x:c r="X34" s="310">
        <x:v>9785171778057</x:v>
      </x:c>
      <x:c r="Y34" s="311">
        <x:v>1120</x:v>
      </x:c>
      <x:c r="Z34" s="312">
        <x:v>1.05</x:v>
      </x:c>
      <x:c r="AA34" s="313" t="s">
        <x:v>277</x:v>
      </x:c>
      <x:c r="AB34" s="313" t="s">
        <x:v>367</x:v>
      </x:c>
      <x:c r="AC34" s="313" t="s">
        <x:v>278</x:v>
      </x:c>
      <x:c r="AD34" s="307" t="s">
        <x:v>90</x:v>
      </x:c>
      <x:c r="AE34" s="134" t="s">
        <x:v>158</x:v>
      </x:c>
      <x:c r="AF34" s="166"/>
      <x:c r="AG34" s="313" t="s">
        <x:v>368</x:v>
      </x:c>
      <x:c r="AH34" s="313"/>
      <x:c r="AI34" s="304" t="s">
        <x:v>364</x:v>
      </x:c>
      <x:c r="AJ34" s="185"/>
      <x:c r="AK34" s="307"/>
      <x:c r="AL34" s="314" t="s">
        <x:v>369</x:v>
      </x:c>
      <x:c r="AM34" s="304" t="s">
        <x:v>370</x:v>
      </x:c>
      <x:c r="AN34" s="304" t="s">
        <x:v>118</x:v>
      </x:c>
      <x:c r="AO34" s="141">
        <x:f>C34*U34+D34</x:f>
      </x:c>
      <x:c r="AP34" s="85" t="s">
        <x:v>371</x:v>
      </x:c>
      <x:c r="AQ34" s="314" t="s">
        <x:v>142</x:v>
      </x:c>
      <x:c r="AR34" s="312" t="s">
        <x:v>121</x:v>
      </x:c>
      <x:c r="AV34" s="99"/>
      <x:c r="AW34" s="157" t="s">
        <x:v>372</x:v>
      </x:c>
      <x:c r="AX34" s="315" t="s">
        <x:v>373</x:v>
      </x:c>
      <x:c r="AY34" s="316" t="s">
        <x:v>374</x:v>
      </x:c>
      <x:c r="AZ34" s="157"/>
      <x:c r="BA34" s="240" t="s">
        <x:v>125</x:v>
      </x:c>
      <x:c r="BB34" s="240" t="s">
        <x:v>126</x:v>
      </x:c>
      <x:c r="BC34" s="240" t="s">
        <x:v>145</x:v>
      </x:c>
      <x:c r="BD34" s="240" t="s">
        <x:v>375</x:v>
      </x:c>
      <x:c r="BE34" s="240" t="s">
        <x:v>376</x:v>
      </x:c>
      <x:c r="BF34" s="103">
        <x:v>46323</x:v>
      </x:c>
      <x:c r="BG34" s="46"/>
      <x:c r="BH34" s="46"/>
      <x:c r="BI34" s="46">
        <x:f>AO34*E34</x:f>
      </x:c>
      <x:c r="BJ34" s="46">
        <x:f>AO34*Z34</x:f>
      </x:c>
    </x:row>
    <x:row r="35" spans="1:62" ht="126" customHeight="1" x14ac:dyDescent="0.2">
      <x:c r="A35" s="302" t="s">
        <x:v>76</x:v>
      </x:c>
      <x:c r="B35" s="173"/>
      <x:c r="C35" s="303">
        <x:v>0</x:v>
      </x:c>
      <x:c r="D35" s="303">
        <x:v>0</x:v>
      </x:c>
      <x:c r="E35" s="132">
        <x:v>1159.2</x:v>
      </x:c>
      <x:c r="F35" s="133" t="s">
        <x:v>377</x:v>
      </x:c>
      <x:c r="G35" s="304" t="s">
        <x:v>378</x:v>
      </x:c>
      <x:c r="H35" s="304" t="s">
        <x:v>379</x:v>
      </x:c>
      <x:c r="I35" s="89"/>
      <x:c r="J35" s="90" t="s">
        <x:v>80</x:v>
      </x:c>
      <x:c r="K35" s="304"/>
      <x:c r="L35" s="304"/>
      <x:c r="M35" s="305" t="s">
        <x:v>151</x:v>
      </x:c>
      <x:c r="N35" s="304" t="s">
        <x:v>82</x:v>
      </x:c>
      <x:c r="O35" s="306" t="s">
        <x:v>220</x:v>
      </x:c>
      <x:c r="P35" s="306" t="s">
        <x:v>221</x:v>
      </x:c>
      <x:c r="Q35" s="307" t="s">
        <x:v>84</x:v>
      </x:c>
      <x:c r="R35" s="307" t="s">
        <x:v>380</x:v>
      </x:c>
      <x:c r="S35" s="307" t="s">
        <x:v>381</x:v>
      </x:c>
      <x:c r="T35" s="305">
        <x:v>10</x:v>
      </x:c>
      <x:c r="U35" s="308">
        <x:v>10</x:v>
      </x:c>
      <x:c r="V35" s="309">
        <x:v>46317</x:v>
      </x:c>
      <x:c r="W35" s="309">
        <x:v>46317</x:v>
      </x:c>
      <x:c r="X35" s="310">
        <x:v>9785171900847</x:v>
      </x:c>
      <x:c r="Y35" s="311">
        <x:v>160</x:v>
      </x:c>
      <x:c r="Z35" s="312">
        <x:v>0.51</x:v>
      </x:c>
      <x:c r="AA35" s="313" t="s">
        <x:v>155</x:v>
      </x:c>
      <x:c r="AB35" s="313" t="s">
        <x:v>382</x:v>
      </x:c>
      <x:c r="AC35" s="313" t="s">
        <x:v>157</x:v>
      </x:c>
      <x:c r="AD35" s="307" t="s">
        <x:v>90</x:v>
      </x:c>
      <x:c r="AE35" s="167" t="s">
        <x:v>91</x:v>
      </x:c>
      <x:c r="AF35" s="166"/>
      <x:c r="AG35" s="313" t="s">
        <x:v>383</x:v>
      </x:c>
      <x:c r="AH35" s="313"/>
      <x:c r="AI35" s="304" t="s">
        <x:v>384</x:v>
      </x:c>
      <x:c r="AJ35" s="185"/>
      <x:c r="AK35" s="307"/>
      <x:c r="AL35" s="314" t="s">
        <x:v>385</x:v>
      </x:c>
      <x:c r="AM35" s="304" t="s">
        <x:v>386</x:v>
      </x:c>
      <x:c r="AN35" s="304" t="s">
        <x:v>140</x:v>
      </x:c>
      <x:c r="AO35" s="141">
        <x:f>C35*U35+D35</x:f>
      </x:c>
      <x:c r="AP35" s="85" t="s">
        <x:v>387</x:v>
      </x:c>
      <x:c r="AQ35" s="314" t="s">
        <x:v>247</x:v>
      </x:c>
      <x:c r="AR35" s="312" t="s">
        <x:v>121</x:v>
      </x:c>
      <x:c r="AV35" s="99"/>
      <x:c r="AW35" s="157" t="s">
        <x:v>388</x:v>
      </x:c>
      <x:c r="AX35" s="315"/>
      <x:c r="AY35" s="316" t="s">
        <x:v>389</x:v>
      </x:c>
      <x:c r="AZ35" s="157"/>
      <x:c r="BA35" s="240" t="s">
        <x:v>167</x:v>
      </x:c>
      <x:c r="BB35" s="240" t="s">
        <x:v>230</x:v>
      </x:c>
      <x:c r="BC35" s="240" t="s">
        <x:v>231</x:v>
      </x:c>
      <x:c r="BD35" s="240" t="s">
        <x:v>390</x:v>
      </x:c>
      <x:c r="BE35" s="240" t="s">
        <x:v>391</x:v>
      </x:c>
      <x:c r="BF35" s="103">
        <x:v>46323</x:v>
      </x:c>
      <x:c r="BG35" s="46"/>
      <x:c r="BH35" s="46"/>
      <x:c r="BI35" s="46">
        <x:f>AO35*E35</x:f>
      </x:c>
      <x:c r="BJ35" s="46">
        <x:f>AO35*Z35</x:f>
      </x:c>
    </x:row>
    <x:row r="36" spans="1:62" ht="120" customHeight="1" x14ac:dyDescent="0.2">
      <x:c r="A36" s="302" t="s">
        <x:v>76</x:v>
      </x:c>
      <x:c r="B36" s="173"/>
      <x:c r="C36" s="303">
        <x:v>0</x:v>
      </x:c>
      <x:c r="D36" s="303">
        <x:v>0</x:v>
      </x:c>
      <x:c r="E36" s="132">
        <x:v>342.3</x:v>
      </x:c>
      <x:c r="F36" s="133" t="s">
        <x:v>392</x:v>
      </x:c>
      <x:c r="G36" s="304" t="s">
        <x:v>393</x:v>
      </x:c>
      <x:c r="H36" s="304" t="s">
        <x:v>394</x:v>
      </x:c>
      <x:c r="I36" s="89"/>
      <x:c r="J36" s="90" t="s">
        <x:v>80</x:v>
      </x:c>
      <x:c r="K36" s="304"/>
      <x:c r="L36" s="304"/>
      <x:c r="M36" s="305" t="s">
        <x:v>81</x:v>
      </x:c>
      <x:c r="N36" s="304" t="s">
        <x:v>82</x:v>
      </x:c>
      <x:c r="O36" s="306" t="s">
        <x:v>395</x:v>
      </x:c>
      <x:c r="P36" s="306" t="s">
        <x:v>396</x:v>
      </x:c>
      <x:c r="Q36" s="307" t="s">
        <x:v>84</x:v>
      </x:c>
      <x:c r="R36" s="307" t="s">
        <x:v>85</x:v>
      </x:c>
      <x:c r="S36" s="307" t="s">
        <x:v>397</x:v>
      </x:c>
      <x:c r="T36" s="305">
        <x:v>10</x:v>
      </x:c>
      <x:c r="U36" s="308">
        <x:v>16</x:v>
      </x:c>
      <x:c r="V36" s="309">
        <x:v>46317</x:v>
      </x:c>
      <x:c r="W36" s="309">
        <x:v>46317</x:v>
      </x:c>
      <x:c r="X36" s="310">
        <x:v>9785171886868</x:v>
      </x:c>
      <x:c r="Y36" s="311">
        <x:v>256</x:v>
      </x:c>
      <x:c r="Z36" s="312">
        <x:v>0.311</x:v>
      </x:c>
      <x:c r="AA36" s="313" t="s">
        <x:v>111</x:v>
      </x:c>
      <x:c r="AB36" s="313" t="s">
        <x:v>398</x:v>
      </x:c>
      <x:c r="AC36" s="313" t="s">
        <x:v>113</x:v>
      </x:c>
      <x:c r="AD36" s="307" t="s">
        <x:v>90</x:v>
      </x:c>
      <x:c r="AE36" s="167" t="s">
        <x:v>91</x:v>
      </x:c>
      <x:c r="AF36" s="166"/>
      <x:c r="AG36" s="313" t="s">
        <x:v>399</x:v>
      </x:c>
      <x:c r="AH36" s="313"/>
      <x:c r="AI36" s="304" t="s">
        <x:v>400</x:v>
      </x:c>
      <x:c r="AJ36" s="185" t="s">
        <x:v>401</x:v>
      </x:c>
      <x:c r="AK36" s="307"/>
      <x:c r="AL36" s="314" t="s">
        <x:v>402</x:v>
      </x:c>
      <x:c r="AM36" s="304" t="s">
        <x:v>403</x:v>
      </x:c>
      <x:c r="AN36" s="304" t="s">
        <x:v>96</x:v>
      </x:c>
      <x:c r="AO36" s="141">
        <x:f>C36*U36+D36</x:f>
      </x:c>
      <x:c r="AP36" s="85" t="s">
        <x:v>404</x:v>
      </x:c>
      <x:c r="AQ36" s="314" t="s">
        <x:v>98</x:v>
      </x:c>
      <x:c r="AR36" s="312" t="s">
        <x:v>121</x:v>
      </x:c>
      <x:c r="AV36" s="99"/>
      <x:c r="AW36" s="157" t="s">
        <x:v>405</x:v>
      </x:c>
      <x:c r="AX36" s="315" t="s">
        <x:v>406</x:v>
      </x:c>
      <x:c r="AY36" s="316" t="s">
        <x:v>407</x:v>
      </x:c>
      <x:c r="AZ36" s="157"/>
      <x:c r="BA36" s="240" t="s">
        <x:v>101</x:v>
      </x:c>
      <x:c r="BB36" s="240" t="s">
        <x:v>408</x:v>
      </x:c>
      <x:c r="BC36" s="240" t="s">
        <x:v>408</x:v>
      </x:c>
      <x:c r="BD36" s="240" t="s">
        <x:v>408</x:v>
      </x:c>
      <x:c r="BE36" s="240" t="s">
        <x:v>409</x:v>
      </x:c>
      <x:c r="BF36" s="103">
        <x:v>46323</x:v>
      </x:c>
      <x:c r="BG36" s="46"/>
      <x:c r="BH36" s="46"/>
      <x:c r="BI36" s="46">
        <x:f>AO36*E36</x:f>
      </x:c>
      <x:c r="BJ36" s="46">
        <x:f>AO36*Z36</x:f>
      </x:c>
    </x:row>
    <x:row r="37" spans="1:62" ht="120" customHeight="1" x14ac:dyDescent="0.2">
      <x:c r="A37" s="302" t="s">
        <x:v>76</x:v>
      </x:c>
      <x:c r="B37" s="173"/>
      <x:c r="C37" s="303">
        <x:v>0</x:v>
      </x:c>
      <x:c r="D37" s="303">
        <x:v>0</x:v>
      </x:c>
      <x:c r="E37" s="132">
        <x:v>317.1</x:v>
      </x:c>
      <x:c r="F37" s="133" t="s">
        <x:v>410</x:v>
      </x:c>
      <x:c r="G37" s="304" t="s">
        <x:v>411</x:v>
      </x:c>
      <x:c r="H37" s="304" t="s">
        <x:v>394</x:v>
      </x:c>
      <x:c r="I37" s="89"/>
      <x:c r="J37" s="90">
        <x:v>7</x:v>
      </x:c>
      <x:c r="K37" s="304"/>
      <x:c r="L37" s="304"/>
      <x:c r="M37" s="305" t="s">
        <x:v>81</x:v>
      </x:c>
      <x:c r="N37" s="304" t="s">
        <x:v>82</x:v>
      </x:c>
      <x:c r="O37" s="306" t="s">
        <x:v>395</x:v>
      </x:c>
      <x:c r="P37" s="306" t="s">
        <x:v>412</x:v>
      </x:c>
      <x:c r="Q37" s="307" t="s">
        <x:v>84</x:v>
      </x:c>
      <x:c r="R37" s="307" t="s">
        <x:v>85</x:v>
      </x:c>
      <x:c r="S37" s="307" t="s">
        <x:v>413</x:v>
      </x:c>
      <x:c r="T37" s="305">
        <x:v>10</x:v>
      </x:c>
      <x:c r="U37" s="308">
        <x:v>14</x:v>
      </x:c>
      <x:c r="V37" s="309">
        <x:v>44616</x:v>
      </x:c>
      <x:c r="W37" s="309">
        <x:v>46317</x:v>
      </x:c>
      <x:c r="X37" s="310">
        <x:v>9785171472627</x:v>
      </x:c>
      <x:c r="Y37" s="311">
        <x:v>144</x:v>
      </x:c>
      <x:c r="Z37" s="312">
        <x:v>0.226</x:v>
      </x:c>
      <x:c r="AA37" s="313" t="s">
        <x:v>111</x:v>
      </x:c>
      <x:c r="AB37" s="313" t="s">
        <x:v>414</x:v>
      </x:c>
      <x:c r="AC37" s="313" t="s">
        <x:v>113</x:v>
      </x:c>
      <x:c r="AD37" s="307" t="s">
        <x:v>90</x:v>
      </x:c>
      <x:c r="AE37" s="134" t="s">
        <x:v>158</x:v>
      </x:c>
      <x:c r="AF37" s="166"/>
      <x:c r="AG37" s="313" t="s">
        <x:v>415</x:v>
      </x:c>
      <x:c r="AH37" s="313"/>
      <x:c r="AI37" s="304" t="s">
        <x:v>400</x:v>
      </x:c>
      <x:c r="AJ37" s="185" t="s">
        <x:v>263</x:v>
      </x:c>
      <x:c r="AK37" s="307"/>
      <x:c r="AL37" s="314" t="s">
        <x:v>416</x:v>
      </x:c>
      <x:c r="AM37" s="304" t="s">
        <x:v>403</x:v>
      </x:c>
      <x:c r="AN37" s="304" t="s">
        <x:v>96</x:v>
      </x:c>
      <x:c r="AO37" s="141">
        <x:f>C37*U37+D37</x:f>
      </x:c>
      <x:c r="AP37" s="85" t="s">
        <x:v>417</x:v>
      </x:c>
      <x:c r="AQ37" s="314" t="s">
        <x:v>98</x:v>
      </x:c>
      <x:c r="AR37" s="312" t="s">
        <x:v>121</x:v>
      </x:c>
      <x:c r="AV37" s="99"/>
      <x:c r="AW37" s="157" t="s">
        <x:v>418</x:v>
      </x:c>
      <x:c r="AX37" s="315" t="s">
        <x:v>419</x:v>
      </x:c>
      <x:c r="AY37" s="316" t="s">
        <x:v>420</x:v>
      </x:c>
      <x:c r="AZ37" s="157"/>
      <x:c r="BA37" s="240" t="s">
        <x:v>101</x:v>
      </x:c>
      <x:c r="BB37" s="240" t="s">
        <x:v>408</x:v>
      </x:c>
      <x:c r="BC37" s="240" t="s">
        <x:v>408</x:v>
      </x:c>
      <x:c r="BD37" s="240" t="s">
        <x:v>408</x:v>
      </x:c>
      <x:c r="BE37" s="240" t="s">
        <x:v>409</x:v>
      </x:c>
      <x:c r="BF37" s="103">
        <x:v>46323</x:v>
      </x:c>
      <x:c r="BG37" s="46"/>
      <x:c r="BH37" s="46"/>
      <x:c r="BI37" s="46">
        <x:f>AO37*E37</x:f>
      </x:c>
      <x:c r="BJ37" s="46">
        <x:f>AO37*Z37</x:f>
      </x:c>
    </x:row>
    <x:row r="38" spans="1:62" ht="120" customHeight="1" x14ac:dyDescent="0.2">
      <x:c r="A38" s="302" t="s">
        <x:v>76</x:v>
      </x:c>
      <x:c r="B38" s="173"/>
      <x:c r="C38" s="303">
        <x:v>0</x:v>
      </x:c>
      <x:c r="D38" s="303">
        <x:v>0</x:v>
      </x:c>
      <x:c r="E38" s="132">
        <x:v>1052.1</x:v>
      </x:c>
      <x:c r="F38" s="133" t="s">
        <x:v>421</x:v>
      </x:c>
      <x:c r="G38" s="304" t="s">
        <x:v>422</x:v>
      </x:c>
      <x:c r="H38" s="304" t="s">
        <x:v>423</x:v>
      </x:c>
      <x:c r="I38" s="89"/>
      <x:c r="J38" s="90">
        <x:v>3</x:v>
      </x:c>
      <x:c r="K38" s="304"/>
      <x:c r="L38" s="304"/>
      <x:c r="M38" s="305" t="s">
        <x:v>108</x:v>
      </x:c>
      <x:c r="N38" s="304" t="s">
        <x:v>82</x:v>
      </x:c>
      <x:c r="O38" s="306" t="s">
        <x:v>424</x:v>
      </x:c>
      <x:c r="P38" s="306" t="s">
        <x:v>424</x:v>
      </x:c>
      <x:c r="Q38" s="307" t="s">
        <x:v>84</x:v>
      </x:c>
      <x:c r="R38" s="307" t="s">
        <x:v>85</x:v>
      </x:c>
      <x:c r="S38" s="307" t="s">
        <x:v>425</x:v>
      </x:c>
      <x:c r="T38" s="305">
        <x:v>22</x:v>
      </x:c>
      <x:c r="U38" s="308">
        <x:v>3</x:v>
      </x:c>
      <x:c r="V38" s="309">
        <x:v>46175</x:v>
      </x:c>
      <x:c r="W38" s="309">
        <x:v>46318</x:v>
      </x:c>
      <x:c r="X38" s="310">
        <x:v>9785171872847</x:v>
      </x:c>
      <x:c r="Y38" s="311">
        <x:v>608</x:v>
      </x:c>
      <x:c r="Z38" s="312">
        <x:v>0.62</x:v>
      </x:c>
      <x:c r="AA38" s="313" t="s">
        <x:v>277</x:v>
      </x:c>
      <x:c r="AB38" s="313" t="s">
        <x:v>426</x:v>
      </x:c>
      <x:c r="AC38" s="313" t="s">
        <x:v>278</x:v>
      </x:c>
      <x:c r="AD38" s="307" t="s">
        <x:v>90</x:v>
      </x:c>
      <x:c r="AE38" s="134" t="s">
        <x:v>158</x:v>
      </x:c>
      <x:c r="AF38" s="166"/>
      <x:c r="AG38" s="313" t="s">
        <x:v>427</x:v>
      </x:c>
      <x:c r="AH38" s="313"/>
      <x:c r="AI38" s="304" t="s">
        <x:v>428</x:v>
      </x:c>
      <x:c r="AJ38" s="185"/>
      <x:c r="AK38" s="307"/>
      <x:c r="AL38" s="314" t="s">
        <x:v>429</x:v>
      </x:c>
      <x:c r="AM38" s="304" t="s">
        <x:v>430</x:v>
      </x:c>
      <x:c r="AN38" s="304" t="s">
        <x:v>118</x:v>
      </x:c>
      <x:c r="AO38" s="141">
        <x:f>C38*U38+D38</x:f>
      </x:c>
      <x:c r="AP38" s="85" t="s">
        <x:v>431</x:v>
      </x:c>
      <x:c r="AQ38" s="314" t="s">
        <x:v>120</x:v>
      </x:c>
      <x:c r="AR38" s="312" t="s">
        <x:v>121</x:v>
      </x:c>
      <x:c r="AV38" s="99"/>
      <x:c r="AW38" s="157" t="s">
        <x:v>432</x:v>
      </x:c>
      <x:c r="AX38" s="315" t="s">
        <x:v>433</x:v>
      </x:c>
      <x:c r="AY38" s="316" t="s">
        <x:v>434</x:v>
      </x:c>
      <x:c r="AZ38" s="157"/>
      <x:c r="BA38" s="240" t="s">
        <x:v>125</x:v>
      </x:c>
      <x:c r="BB38" s="240" t="s">
        <x:v>435</x:v>
      </x:c>
      <x:c r="BC38" s="240" t="s">
        <x:v>436</x:v>
      </x:c>
      <x:c r="BD38" s="240" t="s">
        <x:v>437</x:v>
      </x:c>
      <x:c r="BE38" s="240" t="s">
        <x:v>438</x:v>
      </x:c>
      <x:c r="BF38" s="103">
        <x:v>46323</x:v>
      </x:c>
      <x:c r="BG38" s="46"/>
      <x:c r="BH38" s="46"/>
      <x:c r="BI38" s="46">
        <x:f>AO38*E38</x:f>
      </x:c>
      <x:c r="BJ38" s="46">
        <x:f>AO38*Z38</x:f>
      </x:c>
    </x:row>
    <x:row r="39" spans="1:62" ht="120" customHeight="1" x14ac:dyDescent="0.2">
      <x:c r="A39" s="302" t="s">
        <x:v>76</x:v>
      </x:c>
      <x:c r="B39" s="173"/>
      <x:c r="C39" s="303">
        <x:v>0</x:v>
      </x:c>
      <x:c r="D39" s="303">
        <x:v>0</x:v>
      </x:c>
      <x:c r="E39" s="132">
        <x:v>407.4</x:v>
      </x:c>
      <x:c r="F39" s="133" t="s">
        <x:v>439</x:v>
      </x:c>
      <x:c r="G39" s="304" t="s">
        <x:v>440</x:v>
      </x:c>
      <x:c r="H39" s="304" t="s">
        <x:v>441</x:v>
      </x:c>
      <x:c r="I39" s="89"/>
      <x:c r="J39" s="90" t="s">
        <x:v>80</x:v>
      </x:c>
      <x:c r="K39" s="304"/>
      <x:c r="L39" s="304"/>
      <x:c r="M39" s="305" t="s">
        <x:v>175</x:v>
      </x:c>
      <x:c r="N39" s="304" t="s">
        <x:v>82</x:v>
      </x:c>
      <x:c r="O39" s="306" t="s">
        <x:v>442</x:v>
      </x:c>
      <x:c r="P39" s="306" t="s">
        <x:v>443</x:v>
      </x:c>
      <x:c r="Q39" s="307" t="s">
        <x:v>84</x:v>
      </x:c>
      <x:c r="R39" s="307" t="s">
        <x:v>85</x:v>
      </x:c>
      <x:c r="S39" s="307" t="s">
        <x:v>444</x:v>
      </x:c>
      <x:c r="T39" s="305">
        <x:v>10</x:v>
      </x:c>
      <x:c r="U39" s="308">
        <x:v>16</x:v>
      </x:c>
      <x:c r="V39" s="309">
        <x:v>46317</x:v>
      </x:c>
      <x:c r="W39" s="309">
        <x:v>46317</x:v>
      </x:c>
      <x:c r="X39" s="310">
        <x:v>9785171908300</x:v>
      </x:c>
      <x:c r="Y39" s="311">
        <x:v>144</x:v>
      </x:c>
      <x:c r="Z39" s="312">
        <x:v>0.29</x:v>
      </x:c>
      <x:c r="AA39" s="313" t="s">
        <x:v>240</x:v>
      </x:c>
      <x:c r="AB39" s="313" t="s">
        <x:v>179</x:v>
      </x:c>
      <x:c r="AC39" s="313" t="s">
        <x:v>241</x:v>
      </x:c>
      <x:c r="AD39" s="307">
        <x:v>3</x:v>
      </x:c>
      <x:c r="AE39" s="167" t="s">
        <x:v>91</x:v>
      </x:c>
      <x:c r="AF39" s="166"/>
      <x:c r="AG39" s="313" t="s">
        <x:v>445</x:v>
      </x:c>
      <x:c r="AH39" s="313"/>
      <x:c r="AI39" s="304" t="s">
        <x:v>446</x:v>
      </x:c>
      <x:c r="AJ39" s="185" t="s">
        <x:v>263</x:v>
      </x:c>
      <x:c r="AK39" s="307"/>
      <x:c r="AL39" s="314" t="s">
        <x:v>447</x:v>
      </x:c>
      <x:c r="AM39" s="304" t="s">
        <x:v>448</x:v>
      </x:c>
      <x:c r="AN39" s="304" t="s">
        <x:v>96</x:v>
      </x:c>
      <x:c r="AO39" s="141">
        <x:f>C39*U39+D39</x:f>
      </x:c>
      <x:c r="AP39" s="85" t="s">
        <x:v>449</x:v>
      </x:c>
      <x:c r="AQ39" s="314" t="s">
        <x:v>142</x:v>
      </x:c>
      <x:c r="AR39" s="312" t="s">
        <x:v>121</x:v>
      </x:c>
      <x:c r="AV39" s="99"/>
      <x:c r="AW39" s="157" t="s">
        <x:v>450</x:v>
      </x:c>
      <x:c r="AX39" s="315" t="s">
        <x:v>451</x:v>
      </x:c>
      <x:c r="AY39" s="316" t="s">
        <x:v>452</x:v>
      </x:c>
      <x:c r="AZ39" s="157"/>
      <x:c r="BA39" s="240" t="s">
        <x:v>453</x:v>
      </x:c>
      <x:c r="BB39" s="240" t="s">
        <x:v>454</x:v>
      </x:c>
      <x:c r="BC39" s="240" t="s">
        <x:v>455</x:v>
      </x:c>
      <x:c r="BD39" s="240" t="s">
        <x:v>455</x:v>
      </x:c>
      <x:c r="BE39" s="240" t="s">
        <x:v>456</x:v>
      </x:c>
      <x:c r="BF39" s="103">
        <x:v>46323</x:v>
      </x:c>
      <x:c r="BG39" s="46"/>
      <x:c r="BH39" s="46"/>
      <x:c r="BI39" s="46">
        <x:f>AO39*E39</x:f>
      </x:c>
      <x:c r="BJ39" s="46">
        <x:f>AO39*Z39</x:f>
      </x:c>
    </x:row>
    <x:row r="40" spans="1:62" ht="120" customHeight="1" x14ac:dyDescent="0.2">
      <x:c r="A40" s="302" t="s">
        <x:v>76</x:v>
      </x:c>
      <x:c r="B40" s="173"/>
      <x:c r="C40" s="303">
        <x:v>0</x:v>
      </x:c>
      <x:c r="D40" s="303">
        <x:v>0</x:v>
      </x:c>
      <x:c r="E40" s="132">
        <x:v>1001.7</x:v>
      </x:c>
      <x:c r="F40" s="133" t="s">
        <x:v>457</x:v>
      </x:c>
      <x:c r="G40" s="304" t="s">
        <x:v>458</x:v>
      </x:c>
      <x:c r="H40" s="304" t="s">
        <x:v>459</x:v>
      </x:c>
      <x:c r="I40" s="89"/>
      <x:c r="J40" s="90" t="s">
        <x:v>80</x:v>
      </x:c>
      <x:c r="K40" s="304"/>
      <x:c r="L40" s="304"/>
      <x:c r="M40" s="305" t="s">
        <x:v>151</x:v>
      </x:c>
      <x:c r="N40" s="304" t="s">
        <x:v>82</x:v>
      </x:c>
      <x:c r="O40" s="306" t="s">
        <x:v>460</x:v>
      </x:c>
      <x:c r="P40" s="306" t="s">
        <x:v>461</x:v>
      </x:c>
      <x:c r="Q40" s="307" t="s">
        <x:v>84</x:v>
      </x:c>
      <x:c r="R40" s="307" t="s">
        <x:v>85</x:v>
      </x:c>
      <x:c r="S40" s="307" t="s">
        <x:v>462</x:v>
      </x:c>
      <x:c r="T40" s="305">
        <x:v>22</x:v>
      </x:c>
      <x:c r="U40" s="308">
        <x:v>3</x:v>
      </x:c>
      <x:c r="V40" s="309">
        <x:v>46318</x:v>
      </x:c>
      <x:c r="W40" s="309">
        <x:v>46318</x:v>
      </x:c>
      <x:c r="X40" s="310">
        <x:v>9785171807542</x:v>
      </x:c>
      <x:c r="Y40" s="311">
        <x:v>720</x:v>
      </x:c>
      <x:c r="Z40" s="312">
        <x:v>0.747</x:v>
      </x:c>
      <x:c r="AA40" s="313" t="s">
        <x:v>277</x:v>
      </x:c>
      <x:c r="AB40" s="313" t="s">
        <x:v>179</x:v>
      </x:c>
      <x:c r="AC40" s="313" t="s">
        <x:v>278</x:v>
      </x:c>
      <x:c r="AD40" s="307" t="s">
        <x:v>90</x:v>
      </x:c>
      <x:c r="AE40" s="167" t="s">
        <x:v>91</x:v>
      </x:c>
      <x:c r="AF40" s="166"/>
      <x:c r="AG40" s="313" t="s">
        <x:v>463</x:v>
      </x:c>
      <x:c r="AH40" s="313"/>
      <x:c r="AI40" s="304" t="s">
        <x:v>464</x:v>
      </x:c>
      <x:c r="AJ40" s="185"/>
      <x:c r="AK40" s="307"/>
      <x:c r="AL40" s="314" t="s">
        <x:v>465</x:v>
      </x:c>
      <x:c r="AM40" s="304" t="s">
        <x:v>466</x:v>
      </x:c>
      <x:c r="AN40" s="304" t="s">
        <x:v>140</x:v>
      </x:c>
      <x:c r="AO40" s="141">
        <x:f>C40*U40+D40</x:f>
      </x:c>
      <x:c r="AP40" s="85" t="s">
        <x:v>467</x:v>
      </x:c>
      <x:c r="AQ40" s="314" t="s">
        <x:v>120</x:v>
      </x:c>
      <x:c r="AR40" s="312" t="s">
        <x:v>121</x:v>
      </x:c>
      <x:c r="AV40" s="99"/>
      <x:c r="AW40" s="157" t="s">
        <x:v>468</x:v>
      </x:c>
      <x:c r="AX40" s="315"/>
      <x:c r="AY40" s="316" t="s">
        <x:v>469</x:v>
      </x:c>
      <x:c r="AZ40" s="157"/>
      <x:c r="BA40" s="240" t="s">
        <x:v>167</x:v>
      </x:c>
      <x:c r="BB40" s="240" t="s">
        <x:v>470</x:v>
      </x:c>
      <x:c r="BC40" s="240" t="s">
        <x:v>471</x:v>
      </x:c>
      <x:c r="BD40" s="240" t="s">
        <x:v>472</x:v>
      </x:c>
      <x:c r="BE40" s="240" t="s">
        <x:v>473</x:v>
      </x:c>
      <x:c r="BF40" s="103">
        <x:v>46323</x:v>
      </x:c>
      <x:c r="BG40" s="46"/>
      <x:c r="BH40" s="46"/>
      <x:c r="BI40" s="46">
        <x:f>AO40*E40</x:f>
      </x:c>
      <x:c r="BJ40" s="46">
        <x:f>AO40*Z40</x:f>
      </x:c>
    </x:row>
    <x:row r="41" spans="1:62" ht="120" customHeight="1" x14ac:dyDescent="0.2">
      <x:c r="A41" s="302" t="s">
        <x:v>76</x:v>
      </x:c>
      <x:c r="B41" s="173"/>
      <x:c r="C41" s="303">
        <x:v>0</x:v>
      </x:c>
      <x:c r="D41" s="303">
        <x:v>0</x:v>
      </x:c>
      <x:c r="E41" s="132">
        <x:v>718.2</x:v>
      </x:c>
      <x:c r="F41" s="133" t="s">
        <x:v>474</x:v>
      </x:c>
      <x:c r="G41" s="304" t="s">
        <x:v>475</x:v>
      </x:c>
      <x:c r="H41" s="304" t="s">
        <x:v>476</x:v>
      </x:c>
      <x:c r="I41" s="89"/>
      <x:c r="J41" s="90">
        <x:v>8</x:v>
      </x:c>
      <x:c r="K41" s="304"/>
      <x:c r="L41" s="304"/>
      <x:c r="M41" s="305" t="s">
        <x:v>108</x:v>
      </x:c>
      <x:c r="N41" s="304" t="s">
        <x:v>82</x:v>
      </x:c>
      <x:c r="O41" s="306" t="s">
        <x:v>275</x:v>
      </x:c>
      <x:c r="P41" s="306" t="s">
        <x:v>275</x:v>
      </x:c>
      <x:c r="Q41" s="307" t="s">
        <x:v>84</x:v>
      </x:c>
      <x:c r="R41" s="307" t="s">
        <x:v>85</x:v>
      </x:c>
      <x:c r="S41" s="307" t="s">
        <x:v>477</x:v>
      </x:c>
      <x:c r="T41" s="305">
        <x:v>10</x:v>
      </x:c>
      <x:c r="U41" s="308">
        <x:v>12</x:v>
      </x:c>
      <x:c r="V41" s="309">
        <x:v>42123</x:v>
      </x:c>
      <x:c r="W41" s="309">
        <x:v>46321</x:v>
      </x:c>
      <x:c r="X41" s="310">
        <x:v>9785170905911</x:v>
      </x:c>
      <x:c r="Y41" s="311">
        <x:v>416</x:v>
      </x:c>
      <x:c r="Z41" s="312">
        <x:v>0.343</x:v>
      </x:c>
      <x:c r="AA41" s="313" t="s">
        <x:v>478</x:v>
      </x:c>
      <x:c r="AB41" s="313" t="s">
        <x:v>479</x:v>
      </x:c>
      <x:c r="AC41" s="313" t="s">
        <x:v>480</x:v>
      </x:c>
      <x:c r="AD41" s="307" t="s">
        <x:v>90</x:v>
      </x:c>
      <x:c r="AE41" s="134" t="s">
        <x:v>158</x:v>
      </x:c>
      <x:c r="AF41" s="166"/>
      <x:c r="AG41" s="313" t="s">
        <x:v>481</x:v>
      </x:c>
      <x:c r="AH41" s="313"/>
      <x:c r="AI41" s="304" t="s">
        <x:v>482</x:v>
      </x:c>
      <x:c r="AJ41" s="185"/>
      <x:c r="AK41" s="307"/>
      <x:c r="AL41" s="314" t="s">
        <x:v>483</x:v>
      </x:c>
      <x:c r="AM41" s="304" t="s">
        <x:v>484</x:v>
      </x:c>
      <x:c r="AN41" s="304" t="s">
        <x:v>118</x:v>
      </x:c>
      <x:c r="AO41" s="141">
        <x:f>C41*U41+D41</x:f>
      </x:c>
      <x:c r="AP41" s="85" t="s">
        <x:v>485</x:v>
      </x:c>
      <x:c r="AQ41" s="314" t="s">
        <x:v>142</x:v>
      </x:c>
      <x:c r="AR41" s="312" t="s">
        <x:v>121</x:v>
      </x:c>
      <x:c r="AV41" s="99"/>
      <x:c r="AW41" s="157" t="s">
        <x:v>486</x:v>
      </x:c>
      <x:c r="AX41" s="315"/>
      <x:c r="AY41" s="316" t="s">
        <x:v>487</x:v>
      </x:c>
      <x:c r="AZ41" s="157"/>
      <x:c r="BA41" s="240" t="s">
        <x:v>167</x:v>
      </x:c>
      <x:c r="BB41" s="240" t="s">
        <x:v>488</x:v>
      </x:c>
      <x:c r="BC41" s="240" t="s">
        <x:v>489</x:v>
      </x:c>
      <x:c r="BD41" s="240" t="s">
        <x:v>209</x:v>
      </x:c>
      <x:c r="BE41" s="240" t="s">
        <x:v>490</x:v>
      </x:c>
      <x:c r="BF41" s="103">
        <x:v>46323</x:v>
      </x:c>
      <x:c r="BG41" s="46"/>
      <x:c r="BH41" s="46"/>
      <x:c r="BI41" s="46">
        <x:f>AO41*E41</x:f>
      </x:c>
      <x:c r="BJ41" s="46">
        <x:f>AO41*Z41</x:f>
      </x:c>
    </x:row>
    <x:row r="42" spans="1:62" ht="120" customHeight="1" x14ac:dyDescent="0.2">
      <x:c r="A42" s="302" t="s">
        <x:v>76</x:v>
      </x:c>
      <x:c r="B42" s="173"/>
      <x:c r="C42" s="303">
        <x:v>0</x:v>
      </x:c>
      <x:c r="D42" s="303">
        <x:v>0</x:v>
      </x:c>
      <x:c r="E42" s="132">
        <x:v>1102.5</x:v>
      </x:c>
      <x:c r="F42" s="133" t="s">
        <x:v>491</x:v>
      </x:c>
      <x:c r="G42" s="304" t="s">
        <x:v>492</x:v>
      </x:c>
      <x:c r="H42" s="304" t="s">
        <x:v>493</x:v>
      </x:c>
      <x:c r="I42" s="89"/>
      <x:c r="J42" s="90">
        <x:v>4</x:v>
      </x:c>
      <x:c r="K42" s="304"/>
      <x:c r="L42" s="304"/>
      <x:c r="M42" s="305" t="s">
        <x:v>108</x:v>
      </x:c>
      <x:c r="N42" s="304" t="s">
        <x:v>82</x:v>
      </x:c>
      <x:c r="O42" s="306" t="s">
        <x:v>494</x:v>
      </x:c>
      <x:c r="P42" s="306" t="s">
        <x:v>494</x:v>
      </x:c>
      <x:c r="Q42" s="307" t="s">
        <x:v>84</x:v>
      </x:c>
      <x:c r="R42" s="307" t="s">
        <x:v>85</x:v>
      </x:c>
      <x:c r="S42" s="307" t="s">
        <x:v>495</x:v>
      </x:c>
      <x:c r="T42" s="305">
        <x:v>22</x:v>
      </x:c>
      <x:c r="U42" s="308">
        <x:v>4</x:v>
      </x:c>
      <x:c r="V42" s="309">
        <x:v>46164</x:v>
      </x:c>
      <x:c r="W42" s="309">
        <x:v>46316</x:v>
      </x:c>
      <x:c r="X42" s="310">
        <x:v>9785171862473</x:v>
      </x:c>
      <x:c r="Y42" s="311">
        <x:v>512</x:v>
      </x:c>
      <x:c r="Z42" s="312">
        <x:v>0.565</x:v>
      </x:c>
      <x:c r="AA42" s="313" t="s">
        <x:v>111</x:v>
      </x:c>
      <x:c r="AB42" s="313" t="s">
        <x:v>398</x:v>
      </x:c>
      <x:c r="AC42" s="313" t="s">
        <x:v>113</x:v>
      </x:c>
      <x:c r="AD42" s="307" t="s">
        <x:v>90</x:v>
      </x:c>
      <x:c r="AE42" s="134" t="s">
        <x:v>158</x:v>
      </x:c>
      <x:c r="AF42" s="166"/>
      <x:c r="AG42" s="313" t="s">
        <x:v>496</x:v>
      </x:c>
      <x:c r="AH42" s="313"/>
      <x:c r="AI42" s="304" t="s">
        <x:v>497</x:v>
      </x:c>
      <x:c r="AJ42" s="185"/>
      <x:c r="AK42" s="307"/>
      <x:c r="AL42" s="314" t="s">
        <x:v>498</x:v>
      </x:c>
      <x:c r="AM42" s="304" t="s">
        <x:v>499</x:v>
      </x:c>
      <x:c r="AN42" s="304" t="s">
        <x:v>118</x:v>
      </x:c>
      <x:c r="AO42" s="141">
        <x:f>C42*U42+D42</x:f>
      </x:c>
      <x:c r="AP42" s="85" t="s">
        <x:v>500</x:v>
      </x:c>
      <x:c r="AQ42" s="314" t="s">
        <x:v>120</x:v>
      </x:c>
      <x:c r="AR42" s="312" t="s">
        <x:v>121</x:v>
      </x:c>
      <x:c r="AV42" s="99"/>
      <x:c r="AW42" s="157" t="s">
        <x:v>501</x:v>
      </x:c>
      <x:c r="AX42" s="315" t="s">
        <x:v>502</x:v>
      </x:c>
      <x:c r="AY42" s="316" t="s">
        <x:v>503</x:v>
      </x:c>
      <x:c r="AZ42" s="157"/>
      <x:c r="BA42" s="240" t="s">
        <x:v>125</x:v>
      </x:c>
      <x:c r="BB42" s="240" t="s">
        <x:v>435</x:v>
      </x:c>
      <x:c r="BC42" s="240" t="s">
        <x:v>504</x:v>
      </x:c>
      <x:c r="BD42" s="240" t="s">
        <x:v>437</x:v>
      </x:c>
      <x:c r="BE42" s="240" t="s">
        <x:v>505</x:v>
      </x:c>
      <x:c r="BF42" s="103">
        <x:v>46323</x:v>
      </x:c>
      <x:c r="BG42" s="46"/>
      <x:c r="BH42" s="46"/>
      <x:c r="BI42" s="46">
        <x:f>AO42*E42</x:f>
      </x:c>
      <x:c r="BJ42" s="46">
        <x:f>AO42*Z42</x:f>
      </x:c>
    </x:row>
    <x:row r="43" spans="1:62" ht="120" customHeight="1" x14ac:dyDescent="0.2">
      <x:c r="A43" s="302" t="s">
        <x:v>76</x:v>
      </x:c>
      <x:c r="B43" s="173"/>
      <x:c r="C43" s="303">
        <x:v>0</x:v>
      </x:c>
      <x:c r="D43" s="303">
        <x:v>0</x:v>
      </x:c>
      <x:c r="E43" s="132">
        <x:v>1159.2</x:v>
      </x:c>
      <x:c r="F43" s="133" t="s">
        <x:v>506</x:v>
      </x:c>
      <x:c r="G43" s="304" t="s">
        <x:v>507</x:v>
      </x:c>
      <x:c r="H43" s="304" t="s">
        <x:v>508</x:v>
      </x:c>
      <x:c r="I43" s="89"/>
      <x:c r="J43" s="90" t="s">
        <x:v>80</x:v>
      </x:c>
      <x:c r="K43" s="304"/>
      <x:c r="L43" s="304"/>
      <x:c r="M43" s="305" t="s">
        <x:v>108</x:v>
      </x:c>
      <x:c r="N43" s="304" t="s">
        <x:v>82</x:v>
      </x:c>
      <x:c r="O43" s="306" t="s">
        <x:v>494</x:v>
      </x:c>
      <x:c r="P43" s="306" t="s">
        <x:v>494</x:v>
      </x:c>
      <x:c r="Q43" s="307" t="s">
        <x:v>84</x:v>
      </x:c>
      <x:c r="R43" s="307" t="s">
        <x:v>85</x:v>
      </x:c>
      <x:c r="S43" s="307" t="s">
        <x:v>509</x:v>
      </x:c>
      <x:c r="T43" s="305">
        <x:v>10</x:v>
      </x:c>
      <x:c r="U43" s="308">
        <x:v>10</x:v>
      </x:c>
      <x:c r="V43" s="309">
        <x:v>46318</x:v>
      </x:c>
      <x:c r="W43" s="309">
        <x:v>46318</x:v>
      </x:c>
      <x:c r="X43" s="310">
        <x:v>9785171931018</x:v>
      </x:c>
      <x:c r="Y43" s="311">
        <x:v>128</x:v>
      </x:c>
      <x:c r="Z43" s="312">
        <x:v>0.44</x:v>
      </x:c>
      <x:c r="AA43" s="313" t="s">
        <x:v>510</x:v>
      </x:c>
      <x:c r="AB43" s="313" t="s">
        <x:v>294</x:v>
      </x:c>
      <x:c r="AC43" s="313" t="s">
        <x:v>511</x:v>
      </x:c>
      <x:c r="AD43" s="307" t="s">
        <x:v>90</x:v>
      </x:c>
      <x:c r="AE43" s="167" t="s">
        <x:v>91</x:v>
      </x:c>
      <x:c r="AF43" s="166"/>
      <x:c r="AG43" s="313" t="s">
        <x:v>512</x:v>
      </x:c>
      <x:c r="AH43" s="313"/>
      <x:c r="AI43" s="304" t="s">
        <x:v>513</x:v>
      </x:c>
      <x:c r="AJ43" s="185"/>
      <x:c r="AK43" s="307"/>
      <x:c r="AL43" s="314" t="s">
        <x:v>514</x:v>
      </x:c>
      <x:c r="AM43" s="304" t="s">
        <x:v>499</x:v>
      </x:c>
      <x:c r="AN43" s="304" t="s">
        <x:v>118</x:v>
      </x:c>
      <x:c r="AO43" s="141">
        <x:f>C43*U43+D43</x:f>
      </x:c>
      <x:c r="AP43" s="85" t="s">
        <x:v>515</x:v>
      </x:c>
      <x:c r="AQ43" s="314" t="s">
        <x:v>120</x:v>
      </x:c>
      <x:c r="AR43" s="312" t="s">
        <x:v>121</x:v>
      </x:c>
      <x:c r="AV43" s="99"/>
      <x:c r="AW43" s="157" t="s">
        <x:v>516</x:v>
      </x:c>
      <x:c r="AX43" s="315"/>
      <x:c r="AY43" s="316" t="s">
        <x:v>517</x:v>
      </x:c>
      <x:c r="AZ43" s="157"/>
      <x:c r="BA43" s="240" t="s">
        <x:v>125</x:v>
      </x:c>
      <x:c r="BB43" s="240" t="s">
        <x:v>518</x:v>
      </x:c>
      <x:c r="BC43" s="240" t="s">
        <x:v>519</x:v>
      </x:c>
      <x:c r="BD43" s="240" t="s">
        <x:v>519</x:v>
      </x:c>
      <x:c r="BE43" s="240" t="s">
        <x:v>520</x:v>
      </x:c>
      <x:c r="BF43" s="103">
        <x:v>46323</x:v>
      </x:c>
      <x:c r="BG43" s="46"/>
      <x:c r="BH43" s="46"/>
      <x:c r="BI43" s="46">
        <x:f>AO43*E43</x:f>
      </x:c>
      <x:c r="BJ43" s="46">
        <x:f>AO43*Z43</x:f>
      </x:c>
    </x:row>
    <x:row r="44" spans="1:62" ht="120" customHeight="1" x14ac:dyDescent="0.2">
      <x:c r="A44" s="302" t="s">
        <x:v>76</x:v>
      </x:c>
      <x:c r="B44" s="173"/>
      <x:c r="C44" s="303">
        <x:v>0</x:v>
      </x:c>
      <x:c r="D44" s="303">
        <x:v>0</x:v>
      </x:c>
      <x:c r="E44" s="132">
        <x:v>453.6</x:v>
      </x:c>
      <x:c r="F44" s="133" t="s">
        <x:v>521</x:v>
      </x:c>
      <x:c r="G44" s="304" t="s">
        <x:v>522</x:v>
      </x:c>
      <x:c r="H44" s="304" t="s">
        <x:v>523</x:v>
      </x:c>
      <x:c r="I44" s="89"/>
      <x:c r="J44" s="90" t="s">
        <x:v>80</x:v>
      </x:c>
      <x:c r="K44" s="304"/>
      <x:c r="L44" s="304"/>
      <x:c r="M44" s="305" t="s">
        <x:v>151</x:v>
      </x:c>
      <x:c r="N44" s="304" t="s">
        <x:v>82</x:v>
      </x:c>
      <x:c r="O44" s="306" t="s">
        <x:v>524</x:v>
      </x:c>
      <x:c r="P44" s="306" t="s">
        <x:v>525</x:v>
      </x:c>
      <x:c r="Q44" s="307" t="s">
        <x:v>84</x:v>
      </x:c>
      <x:c r="R44" s="307" t="s">
        <x:v>85</x:v>
      </x:c>
      <x:c r="S44" s="307" t="s">
        <x:v>526</x:v>
      </x:c>
      <x:c r="T44" s="305">
        <x:v>10</x:v>
      </x:c>
      <x:c r="U44" s="308">
        <x:v>26</x:v>
      </x:c>
      <x:c r="V44" s="309">
        <x:v>46318</x:v>
      </x:c>
      <x:c r="W44" s="309">
        <x:v>46318</x:v>
      </x:c>
      <x:c r="X44" s="310">
        <x:v>9785171846022</x:v>
      </x:c>
      <x:c r="Y44" s="311">
        <x:v>160</x:v>
      </x:c>
      <x:c r="Z44" s="312">
        <x:v>0.205</x:v>
      </x:c>
      <x:c r="AA44" s="313" t="s">
        <x:v>527</x:v>
      </x:c>
      <x:c r="AB44" s="313" t="s">
        <x:v>198</x:v>
      </x:c>
      <x:c r="AC44" s="313" t="s">
        <x:v>528</x:v>
      </x:c>
      <x:c r="AD44" s="307" t="s">
        <x:v>90</x:v>
      </x:c>
      <x:c r="AE44" s="167" t="s">
        <x:v>91</x:v>
      </x:c>
      <x:c r="AF44" s="166"/>
      <x:c r="AG44" s="313" t="s">
        <x:v>529</x:v>
      </x:c>
      <x:c r="AH44" s="313"/>
      <x:c r="AI44" s="304" t="s">
        <x:v>530</x:v>
      </x:c>
      <x:c r="AJ44" s="185"/>
      <x:c r="AK44" s="307"/>
      <x:c r="AL44" s="314" t="s">
        <x:v>531</x:v>
      </x:c>
      <x:c r="AM44" s="304" t="s">
        <x:v>139</x:v>
      </x:c>
      <x:c r="AN44" s="304" t="s">
        <x:v>140</x:v>
      </x:c>
      <x:c r="AO44" s="141">
        <x:f>C44*U44+D44</x:f>
      </x:c>
      <x:c r="AP44" s="85" t="s">
        <x:v>532</x:v>
      </x:c>
      <x:c r="AQ44" s="314" t="s">
        <x:v>142</x:v>
      </x:c>
      <x:c r="AR44" s="312" t="s">
        <x:v>121</x:v>
      </x:c>
      <x:c r="AV44" s="99"/>
      <x:c r="AW44" s="157" t="s">
        <x:v>533</x:v>
      </x:c>
      <x:c r="AX44" s="315"/>
      <x:c r="AY44" s="316" t="s">
        <x:v>534</x:v>
      </x:c>
      <x:c r="AZ44" s="157"/>
      <x:c r="BA44" s="240" t="s">
        <x:v>167</x:v>
      </x:c>
      <x:c r="BB44" s="240" t="s">
        <x:v>535</x:v>
      </x:c>
      <x:c r="BC44" s="240" t="s">
        <x:v>536</x:v>
      </x:c>
      <x:c r="BD44" s="240" t="s">
        <x:v>536</x:v>
      </x:c>
      <x:c r="BE44" s="240" t="s">
        <x:v>537</x:v>
      </x:c>
      <x:c r="BF44" s="103">
        <x:v>46323</x:v>
      </x:c>
      <x:c r="BG44" s="46"/>
      <x:c r="BH44" s="46"/>
      <x:c r="BI44" s="46">
        <x:f>AO44*E44</x:f>
      </x:c>
      <x:c r="BJ44" s="46">
        <x:f>AO44*Z44</x:f>
      </x:c>
    </x:row>
    <x:row r="45" spans="1:62" ht="126" customHeight="1" x14ac:dyDescent="0.2">
      <x:c r="A45" s="302" t="s">
        <x:v>76</x:v>
      </x:c>
      <x:c r="B45" s="173"/>
      <x:c r="C45" s="303">
        <x:v>0</x:v>
      </x:c>
      <x:c r="D45" s="303">
        <x:v>0</x:v>
      </x:c>
      <x:c r="E45" s="132">
        <x:v>875.7</x:v>
      </x:c>
      <x:c r="F45" s="133" t="s">
        <x:v>538</x:v>
      </x:c>
      <x:c r="G45" s="304" t="s">
        <x:v>539</x:v>
      </x:c>
      <x:c r="H45" s="304" t="s">
        <x:v>540</x:v>
      </x:c>
      <x:c r="I45" s="89"/>
      <x:c r="J45" s="90" t="s">
        <x:v>290</x:v>
      </x:c>
      <x:c r="K45" s="304"/>
      <x:c r="L45" s="304"/>
      <x:c r="M45" s="305" t="s">
        <x:v>151</x:v>
      </x:c>
      <x:c r="N45" s="304" t="s">
        <x:v>82</x:v>
      </x:c>
      <x:c r="O45" s="306" t="s">
        <x:v>220</x:v>
      </x:c>
      <x:c r="P45" s="306" t="s">
        <x:v>221</x:v>
      </x:c>
      <x:c r="Q45" s="307" t="s">
        <x:v>84</x:v>
      </x:c>
      <x:c r="R45" s="307" t="s">
        <x:v>85</x:v>
      </x:c>
      <x:c r="S45" s="307" t="s">
        <x:v>541</x:v>
      </x:c>
      <x:c r="T45" s="305">
        <x:v>10</x:v>
      </x:c>
      <x:c r="U45" s="308">
        <x:v>8</x:v>
      </x:c>
      <x:c r="V45" s="309">
        <x:v>46315</x:v>
      </x:c>
      <x:c r="W45" s="309">
        <x:v>46315</x:v>
      </x:c>
      <x:c r="X45" s="310">
        <x:v>9785171933081</x:v>
      </x:c>
      <x:c r="Y45" s="311">
        <x:v>256</x:v>
      </x:c>
      <x:c r="Z45" s="312">
        <x:v>0.405</x:v>
      </x:c>
      <x:c r="AA45" s="313" t="s">
        <x:v>277</x:v>
      </x:c>
      <x:c r="AB45" s="313" t="s">
        <x:v>198</x:v>
      </x:c>
      <x:c r="AC45" s="313" t="s">
        <x:v>278</x:v>
      </x:c>
      <x:c r="AD45" s="307" t="s">
        <x:v>90</x:v>
      </x:c>
      <x:c r="AE45" s="167" t="s">
        <x:v>91</x:v>
      </x:c>
      <x:c r="AF45" s="166"/>
      <x:c r="AG45" s="313" t="s">
        <x:v>542</x:v>
      </x:c>
      <x:c r="AH45" s="313"/>
      <x:c r="AI45" s="304" t="s">
        <x:v>543</x:v>
      </x:c>
      <x:c r="AJ45" s="185"/>
      <x:c r="AK45" s="307"/>
      <x:c r="AL45" s="314" t="s">
        <x:v>544</x:v>
      </x:c>
      <x:c r="AM45" s="304" t="s">
        <x:v>545</x:v>
      </x:c>
      <x:c r="AN45" s="304" t="s">
        <x:v>140</x:v>
      </x:c>
      <x:c r="AO45" s="141">
        <x:f>C45*U45+D45</x:f>
      </x:c>
      <x:c r="AP45" s="85" t="s">
        <x:v>546</x:v>
      </x:c>
      <x:c r="AQ45" s="314" t="s">
        <x:v>247</x:v>
      </x:c>
      <x:c r="AR45" s="312" t="s">
        <x:v>121</x:v>
      </x:c>
      <x:c r="AV45" s="99"/>
      <x:c r="AW45" s="157" t="s">
        <x:v>547</x:v>
      </x:c>
      <x:c r="AX45" s="315"/>
      <x:c r="AY45" s="316" t="s">
        <x:v>548</x:v>
      </x:c>
      <x:c r="AZ45" s="157"/>
      <x:c r="BA45" s="240" t="s">
        <x:v>167</x:v>
      </x:c>
      <x:c r="BB45" s="240" t="s">
        <x:v>488</x:v>
      </x:c>
      <x:c r="BC45" s="240" t="s">
        <x:v>489</x:v>
      </x:c>
      <x:c r="BD45" s="240" t="s">
        <x:v>209</x:v>
      </x:c>
      <x:c r="BE45" s="240" t="s">
        <x:v>490</x:v>
      </x:c>
      <x:c r="BF45" s="103">
        <x:v>46323</x:v>
      </x:c>
      <x:c r="BG45" s="46"/>
      <x:c r="BH45" s="46"/>
      <x:c r="BI45" s="46">
        <x:f>AO45*E45</x:f>
      </x:c>
      <x:c r="BJ45" s="46">
        <x:f>AO45*Z45</x:f>
      </x:c>
    </x:row>
    <x:row r="46" spans="1:62" ht="120" customHeight="1" x14ac:dyDescent="0.2">
      <x:c r="A46" s="302" t="s">
        <x:v>76</x:v>
      </x:c>
      <x:c r="B46" s="173"/>
      <x:c r="C46" s="303">
        <x:v>0</x:v>
      </x:c>
      <x:c r="D46" s="303">
        <x:v>0</x:v>
      </x:c>
      <x:c r="E46" s="132">
        <x:v>875.7</x:v>
      </x:c>
      <x:c r="F46" s="133" t="s">
        <x:v>549</x:v>
      </x:c>
      <x:c r="G46" s="304" t="s">
        <x:v>78</x:v>
      </x:c>
      <x:c r="H46" s="304" t="s">
        <x:v>550</x:v>
      </x:c>
      <x:c r="I46" s="89"/>
      <x:c r="J46" s="90" t="s">
        <x:v>80</x:v>
      </x:c>
      <x:c r="K46" s="304"/>
      <x:c r="L46" s="304"/>
      <x:c r="M46" s="305" t="s">
        <x:v>108</x:v>
      </x:c>
      <x:c r="N46" s="304" t="s">
        <x:v>82</x:v>
      </x:c>
      <x:c r="O46" s="306" t="s">
        <x:v>551</x:v>
      </x:c>
      <x:c r="P46" s="306" t="s">
        <x:v>552</x:v>
      </x:c>
      <x:c r="Q46" s="307" t="s">
        <x:v>84</x:v>
      </x:c>
      <x:c r="R46" s="307" t="s">
        <x:v>85</x:v>
      </x:c>
      <x:c r="S46" s="307" t="s">
        <x:v>553</x:v>
      </x:c>
      <x:c r="T46" s="305">
        <x:v>10</x:v>
      </x:c>
      <x:c r="U46" s="308">
        <x:v>18</x:v>
      </x:c>
      <x:c r="V46" s="309">
        <x:v>46308</x:v>
      </x:c>
      <x:c r="W46" s="309">
        <x:v>46308</x:v>
      </x:c>
      <x:c r="X46" s="310">
        <x:v>9785171890742</x:v>
      </x:c>
      <x:c r="Y46" s="311">
        <x:v>224</x:v>
      </x:c>
      <x:c r="Z46" s="312">
        <x:v>0.376</x:v>
      </x:c>
      <x:c r="AA46" s="313" t="s">
        <x:v>554</x:v>
      </x:c>
      <x:c r="AB46" s="313" t="s">
        <x:v>198</x:v>
      </x:c>
      <x:c r="AC46" s="313" t="s">
        <x:v>278</x:v>
      </x:c>
      <x:c r="AD46" s="307" t="s">
        <x:v>90</x:v>
      </x:c>
      <x:c r="AE46" s="167" t="s">
        <x:v>91</x:v>
      </x:c>
      <x:c r="AF46" s="166"/>
      <x:c r="AG46" s="313" t="s">
        <x:v>555</x:v>
      </x:c>
      <x:c r="AH46" s="313"/>
      <x:c r="AI46" s="304" t="s">
        <x:v>550</x:v>
      </x:c>
      <x:c r="AJ46" s="185"/>
      <x:c r="AK46" s="307"/>
      <x:c r="AL46" s="314" t="s">
        <x:v>556</x:v>
      </x:c>
      <x:c r="AM46" s="304" t="s">
        <x:v>226</x:v>
      </x:c>
      <x:c r="AN46" s="304" t="s">
        <x:v>140</x:v>
      </x:c>
      <x:c r="AO46" s="141">
        <x:f>C46*U46+D46</x:f>
      </x:c>
      <x:c r="AP46" s="85" t="s">
        <x:v>557</x:v>
      </x:c>
      <x:c r="AQ46" s="314" t="s">
        <x:v>247</x:v>
      </x:c>
      <x:c r="AR46" s="312" t="s">
        <x:v>121</x:v>
      </x:c>
      <x:c r="AV46" s="99"/>
      <x:c r="AW46" s="157" t="s">
        <x:v>558</x:v>
      </x:c>
      <x:c r="AX46" s="315"/>
      <x:c r="AY46" s="316" t="s">
        <x:v>559</x:v>
      </x:c>
      <x:c r="AZ46" s="157"/>
      <x:c r="BA46" s="240" t="s">
        <x:v>167</x:v>
      </x:c>
      <x:c r="BB46" s="240" t="s">
        <x:v>560</x:v>
      </x:c>
      <x:c r="BC46" s="240" t="s">
        <x:v>561</x:v>
      </x:c>
      <x:c r="BD46" s="240" t="s">
        <x:v>561</x:v>
      </x:c>
      <x:c r="BE46" s="240" t="s">
        <x:v>562</x:v>
      </x:c>
      <x:c r="BF46" s="103">
        <x:v>46323</x:v>
      </x:c>
      <x:c r="BG46" s="46"/>
      <x:c r="BH46" s="46"/>
      <x:c r="BI46" s="46">
        <x:f>AO46*E46</x:f>
      </x:c>
      <x:c r="BJ46" s="46">
        <x:f>AO46*Z46</x:f>
      </x:c>
    </x:row>
    <x:row r="47" spans="1:62" ht="126" customHeight="1" x14ac:dyDescent="0.2">
      <x:c r="A47" s="302" t="s">
        <x:v>76</x:v>
      </x:c>
      <x:c r="B47" s="173"/>
      <x:c r="C47" s="303">
        <x:v>0</x:v>
      </x:c>
      <x:c r="D47" s="303">
        <x:v>0</x:v>
      </x:c>
      <x:c r="E47" s="132">
        <x:v>604.8</x:v>
      </x:c>
      <x:c r="F47" s="133" t="s">
        <x:v>563</x:v>
      </x:c>
      <x:c r="G47" s="304" t="s">
        <x:v>564</x:v>
      </x:c>
      <x:c r="H47" s="304" t="s">
        <x:v>565</x:v>
      </x:c>
      <x:c r="I47" s="89"/>
      <x:c r="J47" s="90" t="s">
        <x:v>80</x:v>
      </x:c>
      <x:c r="K47" s="304"/>
      <x:c r="L47" s="304"/>
      <x:c r="M47" s="305" t="s">
        <x:v>151</x:v>
      </x:c>
      <x:c r="N47" s="304" t="s">
        <x:v>82</x:v>
      </x:c>
      <x:c r="O47" s="306" t="s">
        <x:v>195</x:v>
      </x:c>
      <x:c r="P47" s="306" t="s">
        <x:v>196</x:v>
      </x:c>
      <x:c r="Q47" s="307" t="s">
        <x:v>84</x:v>
      </x:c>
      <x:c r="R47" s="307" t="s">
        <x:v>85</x:v>
      </x:c>
      <x:c r="S47" s="307" t="s">
        <x:v>566</x:v>
      </x:c>
      <x:c r="T47" s="305">
        <x:v>10</x:v>
      </x:c>
      <x:c r="U47" s="308">
        <x:v>16</x:v>
      </x:c>
      <x:c r="V47" s="309">
        <x:v>46321</x:v>
      </x:c>
      <x:c r="W47" s="309">
        <x:v>46321</x:v>
      </x:c>
      <x:c r="X47" s="310">
        <x:v>9785171906894</x:v>
      </x:c>
      <x:c r="Y47" s="311">
        <x:v>320</x:v>
      </x:c>
      <x:c r="Z47" s="312">
        <x:v>0.313</x:v>
      </x:c>
      <x:c r="AA47" s="313" t="s">
        <x:v>111</x:v>
      </x:c>
      <x:c r="AB47" s="313" t="s">
        <x:v>367</x:v>
      </x:c>
      <x:c r="AC47" s="313" t="s">
        <x:v>113</x:v>
      </x:c>
      <x:c r="AD47" s="307" t="s">
        <x:v>567</x:v>
      </x:c>
      <x:c r="AE47" s="167" t="s">
        <x:v>91</x:v>
      </x:c>
      <x:c r="AF47" s="166"/>
      <x:c r="AG47" s="313" t="s">
        <x:v>568</x:v>
      </x:c>
      <x:c r="AH47" s="313"/>
      <x:c r="AI47" s="304" t="s">
        <x:v>569</x:v>
      </x:c>
      <x:c r="AJ47" s="185"/>
      <x:c r="AK47" s="307"/>
      <x:c r="AL47" s="314" t="s">
        <x:v>570</x:v>
      </x:c>
      <x:c r="AM47" s="304" t="s">
        <x:v>571</x:v>
      </x:c>
      <x:c r="AN47" s="304" t="s">
        <x:v>140</x:v>
      </x:c>
      <x:c r="AO47" s="141">
        <x:f>C47*U47+D47</x:f>
      </x:c>
      <x:c r="AP47" s="85" t="s">
        <x:v>572</x:v>
      </x:c>
      <x:c r="AQ47" s="314" t="s">
        <x:v>142</x:v>
      </x:c>
      <x:c r="AR47" s="312" t="s">
        <x:v>121</x:v>
      </x:c>
      <x:c r="AV47" s="99"/>
      <x:c r="AW47" s="157" t="s">
        <x:v>573</x:v>
      </x:c>
      <x:c r="AX47" s="315"/>
      <x:c r="AY47" s="316" t="s">
        <x:v>574</x:v>
      </x:c>
      <x:c r="AZ47" s="157"/>
      <x:c r="BA47" s="240" t="s">
        <x:v>167</x:v>
      </x:c>
      <x:c r="BB47" s="240" t="s">
        <x:v>207</x:v>
      </x:c>
      <x:c r="BC47" s="240" t="s">
        <x:v>208</x:v>
      </x:c>
      <x:c r="BD47" s="240" t="s">
        <x:v>575</x:v>
      </x:c>
      <x:c r="BE47" s="240" t="s">
        <x:v>576</x:v>
      </x:c>
      <x:c r="BF47" s="103">
        <x:v>46323</x:v>
      </x:c>
      <x:c r="BG47" s="46"/>
      <x:c r="BH47" s="46"/>
      <x:c r="BI47" s="46">
        <x:f>AO47*E47</x:f>
      </x:c>
      <x:c r="BJ47" s="46">
        <x:f>AO47*Z47</x:f>
      </x:c>
    </x:row>
    <x:row r="48" spans="1:62" ht="126" customHeight="1" x14ac:dyDescent="0.2">
      <x:c r="A48" s="302" t="s">
        <x:v>76</x:v>
      </x:c>
      <x:c r="B48" s="173"/>
      <x:c r="C48" s="303">
        <x:v>0</x:v>
      </x:c>
      <x:c r="D48" s="303">
        <x:v>0</x:v>
      </x:c>
      <x:c r="E48" s="132">
        <x:v>516.6</x:v>
      </x:c>
      <x:c r="F48" s="133" t="s">
        <x:v>577</x:v>
      </x:c>
      <x:c r="G48" s="304" t="s">
        <x:v>578</x:v>
      </x:c>
      <x:c r="H48" s="304" t="s">
        <x:v>579</x:v>
      </x:c>
      <x:c r="I48" s="89"/>
      <x:c r="J48" s="90" t="s">
        <x:v>580</x:v>
      </x:c>
      <x:c r="K48" s="304"/>
      <x:c r="L48" s="304"/>
      <x:c r="M48" s="305" t="s">
        <x:v>108</x:v>
      </x:c>
      <x:c r="N48" s="304" t="s">
        <x:v>82</x:v>
      </x:c>
      <x:c r="O48" s="306" t="s">
        <x:v>581</x:v>
      </x:c>
      <x:c r="P48" s="306" t="s">
        <x:v>581</x:v>
      </x:c>
      <x:c r="Q48" s="307" t="s">
        <x:v>84</x:v>
      </x:c>
      <x:c r="R48" s="307" t="s">
        <x:v>85</x:v>
      </x:c>
      <x:c r="S48" s="307" t="s">
        <x:v>582</x:v>
      </x:c>
      <x:c r="T48" s="305">
        <x:v>10</x:v>
      </x:c>
      <x:c r="U48" s="308">
        <x:v>12</x:v>
      </x:c>
      <x:c r="V48" s="309">
        <x:v>46316</x:v>
      </x:c>
      <x:c r="W48" s="309">
        <x:v>46316</x:v>
      </x:c>
      <x:c r="X48" s="310">
        <x:v>9785171627225</x:v>
      </x:c>
      <x:c r="Y48" s="311">
        <x:v>352</x:v>
      </x:c>
      <x:c r="Z48" s="312">
        <x:v>0.285</x:v>
      </x:c>
      <x:c r="AA48" s="313" t="s">
        <x:v>111</x:v>
      </x:c>
      <x:c r="AB48" s="313" t="s">
        <x:v>333</x:v>
      </x:c>
      <x:c r="AC48" s="313" t="s">
        <x:v>113</x:v>
      </x:c>
      <x:c r="AD48" s="307" t="s">
        <x:v>90</x:v>
      </x:c>
      <x:c r="AE48" s="167" t="s">
        <x:v>91</x:v>
      </x:c>
      <x:c r="AF48" s="166"/>
      <x:c r="AG48" s="313" t="s">
        <x:v>583</x:v>
      </x:c>
      <x:c r="AH48" s="313"/>
      <x:c r="AI48" s="304" t="s">
        <x:v>584</x:v>
      </x:c>
      <x:c r="AJ48" s="185"/>
      <x:c r="AK48" s="307" t="s">
        <x:v>585</x:v>
      </x:c>
      <x:c r="AL48" s="314" t="s">
        <x:v>586</x:v>
      </x:c>
      <x:c r="AM48" s="304" t="s">
        <x:v>587</x:v>
      </x:c>
      <x:c r="AN48" s="304" t="s">
        <x:v>118</x:v>
      </x:c>
      <x:c r="AO48" s="141">
        <x:f>C48*U48+D48</x:f>
      </x:c>
      <x:c r="AP48" s="85" t="s">
        <x:v>588</x:v>
      </x:c>
      <x:c r="AQ48" s="314" t="s">
        <x:v>142</x:v>
      </x:c>
      <x:c r="AR48" s="312" t="s">
        <x:v>121</x:v>
      </x:c>
      <x:c r="AV48" s="99"/>
      <x:c r="AW48" s="157" t="s">
        <x:v>589</x:v>
      </x:c>
      <x:c r="AX48" s="315"/>
      <x:c r="AY48" s="316" t="s">
        <x:v>590</x:v>
      </x:c>
      <x:c r="AZ48" s="157"/>
      <x:c r="BA48" s="240" t="s">
        <x:v>125</x:v>
      </x:c>
      <x:c r="BB48" s="240" t="s">
        <x:v>126</x:v>
      </x:c>
      <x:c r="BC48" s="240" t="s">
        <x:v>127</x:v>
      </x:c>
      <x:c r="BD48" s="240" t="s">
        <x:v>591</x:v>
      </x:c>
      <x:c r="BE48" s="240" t="s">
        <x:v>592</x:v>
      </x:c>
      <x:c r="BF48" s="103">
        <x:v>46323</x:v>
      </x:c>
      <x:c r="BG48" s="46"/>
      <x:c r="BH48" s="46"/>
      <x:c r="BI48" s="46">
        <x:f>AO48*E48</x:f>
      </x:c>
      <x:c r="BJ48" s="46">
        <x:f>AO48*Z48</x:f>
      </x:c>
    </x:row>
    <x:row r="49" spans="1:62" ht="126" customHeight="1" x14ac:dyDescent="0.2">
      <x:c r="A49" s="302" t="s">
        <x:v>76</x:v>
      </x:c>
      <x:c r="B49" s="173"/>
      <x:c r="C49" s="303">
        <x:v>0</x:v>
      </x:c>
      <x:c r="D49" s="303">
        <x:v>0</x:v>
      </x:c>
      <x:c r="E49" s="132">
        <x:v>1159.2</x:v>
      </x:c>
      <x:c r="F49" s="133" t="s">
        <x:v>593</x:v>
      </x:c>
      <x:c r="G49" s="304" t="s">
        <x:v>594</x:v>
      </x:c>
      <x:c r="H49" s="304" t="s">
        <x:v>595</x:v>
      </x:c>
      <x:c r="I49" s="89"/>
      <x:c r="J49" s="90" t="s">
        <x:v>80</x:v>
      </x:c>
      <x:c r="K49" s="304"/>
      <x:c r="L49" s="304"/>
      <x:c r="M49" s="305" t="s">
        <x:v>108</x:v>
      </x:c>
      <x:c r="N49" s="304" t="s">
        <x:v>82</x:v>
      </x:c>
      <x:c r="O49" s="306" t="s">
        <x:v>596</x:v>
      </x:c>
      <x:c r="P49" s="306" t="s">
        <x:v>597</x:v>
      </x:c>
      <x:c r="Q49" s="307" t="s">
        <x:v>84</x:v>
      </x:c>
      <x:c r="R49" s="307" t="s">
        <x:v>85</x:v>
      </x:c>
      <x:c r="S49" s="307" t="s">
        <x:v>598</x:v>
      </x:c>
      <x:c r="T49" s="305">
        <x:v>10</x:v>
      </x:c>
      <x:c r="U49" s="308">
        <x:v>10</x:v>
      </x:c>
      <x:c r="V49" s="309">
        <x:v>46318</x:v>
      </x:c>
      <x:c r="W49" s="309">
        <x:v>46318</x:v>
      </x:c>
      <x:c r="X49" s="310">
        <x:v>9785171901936</x:v>
      </x:c>
      <x:c r="Y49" s="311">
        <x:v>304</x:v>
      </x:c>
      <x:c r="Z49" s="312">
        <x:v>0.401</x:v>
      </x:c>
      <x:c r="AA49" s="313" t="s">
        <x:v>277</x:v>
      </x:c>
      <x:c r="AB49" s="313" t="s">
        <x:v>112</x:v>
      </x:c>
      <x:c r="AC49" s="313" t="s">
        <x:v>278</x:v>
      </x:c>
      <x:c r="AD49" s="307" t="s">
        <x:v>90</x:v>
      </x:c>
      <x:c r="AE49" s="167" t="s">
        <x:v>91</x:v>
      </x:c>
      <x:c r="AF49" s="166"/>
      <x:c r="AG49" s="313" t="s">
        <x:v>599</x:v>
      </x:c>
      <x:c r="AH49" s="313"/>
      <x:c r="AI49" s="304" t="s">
        <x:v>600</x:v>
      </x:c>
      <x:c r="AJ49" s="185" t="s">
        <x:v>142</x:v>
      </x:c>
      <x:c r="AK49" s="307"/>
      <x:c r="AL49" s="314" t="s">
        <x:v>601</x:v>
      </x:c>
      <x:c r="AM49" s="304" t="s">
        <x:v>282</x:v>
      </x:c>
      <x:c r="AN49" s="304" t="s">
        <x:v>118</x:v>
      </x:c>
      <x:c r="AO49" s="141">
        <x:f>C49*U49+D49</x:f>
      </x:c>
      <x:c r="AP49" s="85" t="s">
        <x:v>602</x:v>
      </x:c>
      <x:c r="AQ49" s="314" t="s">
        <x:v>142</x:v>
      </x:c>
      <x:c r="AR49" s="312" t="s">
        <x:v>121</x:v>
      </x:c>
      <x:c r="AV49" s="99"/>
      <x:c r="AW49" s="157" t="s">
        <x:v>603</x:v>
      </x:c>
      <x:c r="AX49" s="315" t="s">
        <x:v>604</x:v>
      </x:c>
      <x:c r="AY49" s="316" t="s">
        <x:v>605</x:v>
      </x:c>
      <x:c r="AZ49" s="157"/>
      <x:c r="BA49" s="240" t="s">
        <x:v>125</x:v>
      </x:c>
      <x:c r="BB49" s="240" t="s">
        <x:v>606</x:v>
      </x:c>
      <x:c r="BC49" s="240" t="s">
        <x:v>607</x:v>
      </x:c>
      <x:c r="BD49" s="240" t="s">
        <x:v>607</x:v>
      </x:c>
      <x:c r="BE49" s="240" t="s">
        <x:v>608</x:v>
      </x:c>
      <x:c r="BF49" s="103">
        <x:v>46323</x:v>
      </x:c>
      <x:c r="BG49" s="46"/>
      <x:c r="BH49" s="46"/>
      <x:c r="BI49" s="46">
        <x:f>AO49*E49</x:f>
      </x:c>
      <x:c r="BJ49" s="46">
        <x:f>AO49*Z49</x:f>
      </x:c>
    </x:row>
    <x:row r="50" spans="1:62" ht="120" customHeight="1" x14ac:dyDescent="0.2">
      <x:c r="A50" s="302" t="s">
        <x:v>76</x:v>
      </x:c>
      <x:c r="B50" s="173"/>
      <x:c r="C50" s="303">
        <x:v>0</x:v>
      </x:c>
      <x:c r="D50" s="303">
        <x:v>0</x:v>
      </x:c>
      <x:c r="E50" s="132">
        <x:v>604.8</x:v>
      </x:c>
      <x:c r="F50" s="133" t="s">
        <x:v>609</x:v>
      </x:c>
      <x:c r="G50" s="304" t="s">
        <x:v>610</x:v>
      </x:c>
      <x:c r="H50" s="304" t="s">
        <x:v>611</x:v>
      </x:c>
      <x:c r="I50" s="89"/>
      <x:c r="J50" s="90" t="s">
        <x:v>80</x:v>
      </x:c>
      <x:c r="K50" s="304"/>
      <x:c r="L50" s="304"/>
      <x:c r="M50" s="305" t="s">
        <x:v>81</x:v>
      </x:c>
      <x:c r="N50" s="304" t="s">
        <x:v>82</x:v>
      </x:c>
      <x:c r="O50" s="306" t="s">
        <x:v>395</x:v>
      </x:c>
      <x:c r="P50" s="306" t="s">
        <x:v>396</x:v>
      </x:c>
      <x:c r="Q50" s="307" t="s">
        <x:v>84</x:v>
      </x:c>
      <x:c r="R50" s="307" t="s">
        <x:v>85</x:v>
      </x:c>
      <x:c r="S50" s="307" t="s">
        <x:v>612</x:v>
      </x:c>
      <x:c r="T50" s="305">
        <x:v>10</x:v>
      </x:c>
      <x:c r="U50" s="308">
        <x:v>16</x:v>
      </x:c>
      <x:c r="V50" s="309">
        <x:v>46316</x:v>
      </x:c>
      <x:c r="W50" s="309">
        <x:v>46316</x:v>
      </x:c>
      <x:c r="X50" s="310">
        <x:v>9785171762216</x:v>
      </x:c>
      <x:c r="Y50" s="311">
        <x:v>96</x:v>
      </x:c>
      <x:c r="Z50" s="312">
        <x:v>0.251</x:v>
      </x:c>
      <x:c r="AA50" s="313" t="s">
        <x:v>155</x:v>
      </x:c>
      <x:c r="AB50" s="313" t="s">
        <x:v>198</x:v>
      </x:c>
      <x:c r="AC50" s="313" t="s">
        <x:v>157</x:v>
      </x:c>
      <x:c r="AD50" s="307" t="s">
        <x:v>90</x:v>
      </x:c>
      <x:c r="AE50" s="167" t="s">
        <x:v>91</x:v>
      </x:c>
      <x:c r="AF50" s="166"/>
      <x:c r="AG50" s="313" t="s">
        <x:v>613</x:v>
      </x:c>
      <x:c r="AH50" s="313"/>
      <x:c r="AI50" s="304" t="s">
        <x:v>614</x:v>
      </x:c>
      <x:c r="AJ50" s="185" t="s">
        <x:v>615</x:v>
      </x:c>
      <x:c r="AK50" s="307"/>
      <x:c r="AL50" s="314" t="s">
        <x:v>616</x:v>
      </x:c>
      <x:c r="AM50" s="304" t="s">
        <x:v>403</x:v>
      </x:c>
      <x:c r="AN50" s="304" t="s">
        <x:v>96</x:v>
      </x:c>
      <x:c r="AO50" s="141">
        <x:f>C50*U50+D50</x:f>
      </x:c>
      <x:c r="AP50" s="85" t="s">
        <x:v>617</x:v>
      </x:c>
      <x:c r="AQ50" s="314" t="s">
        <x:v>204</x:v>
      </x:c>
      <x:c r="AR50" s="312" t="s">
        <x:v>121</x:v>
      </x:c>
      <x:c r="AV50" s="99"/>
      <x:c r="AW50" s="157" t="s">
        <x:v>618</x:v>
      </x:c>
      <x:c r="AX50" s="315" t="s">
        <x:v>619</x:v>
      </x:c>
      <x:c r="AY50" s="316" t="s">
        <x:v>619</x:v>
      </x:c>
      <x:c r="AZ50" s="157"/>
      <x:c r="BA50" s="240" t="s">
        <x:v>101</x:v>
      </x:c>
      <x:c r="BB50" s="240" t="s">
        <x:v>620</x:v>
      </x:c>
      <x:c r="BC50" s="240" t="s">
        <x:v>621</x:v>
      </x:c>
      <x:c r="BD50" s="240" t="s">
        <x:v>622</x:v>
      </x:c>
      <x:c r="BE50" s="240" t="s">
        <x:v>623</x:v>
      </x:c>
      <x:c r="BF50" s="103">
        <x:v>46323</x:v>
      </x:c>
      <x:c r="BG50" s="46"/>
      <x:c r="BH50" s="46"/>
      <x:c r="BI50" s="46">
        <x:f>AO50*E50</x:f>
      </x:c>
      <x:c r="BJ50" s="46">
        <x:f>AO50*Z50</x:f>
      </x:c>
    </x:row>
    <x:row r="51" spans="1:62" ht="126" customHeight="1" x14ac:dyDescent="0.2">
      <x:c r="A51" s="302" t="s">
        <x:v>76</x:v>
      </x:c>
      <x:c r="B51" s="173"/>
      <x:c r="C51" s="303">
        <x:v>0</x:v>
      </x:c>
      <x:c r="D51" s="303">
        <x:v>0</x:v>
      </x:c>
      <x:c r="E51" s="132">
        <x:v>585.9</x:v>
      </x:c>
      <x:c r="F51" s="133" t="s">
        <x:v>624</x:v>
      </x:c>
      <x:c r="G51" s="304" t="s">
        <x:v>625</x:v>
      </x:c>
      <x:c r="H51" s="304" t="s">
        <x:v>626</x:v>
      </x:c>
      <x:c r="I51" s="89"/>
      <x:c r="J51" s="90" t="s">
        <x:v>80</x:v>
      </x:c>
      <x:c r="K51" s="304"/>
      <x:c r="L51" s="304"/>
      <x:c r="M51" s="305" t="s">
        <x:v>81</x:v>
      </x:c>
      <x:c r="N51" s="304" t="s">
        <x:v>82</x:v>
      </x:c>
      <x:c r="O51" s="306" t="s">
        <x:v>395</x:v>
      </x:c>
      <x:c r="P51" s="306" t="s">
        <x:v>396</x:v>
      </x:c>
      <x:c r="Q51" s="307" t="s">
        <x:v>84</x:v>
      </x:c>
      <x:c r="R51" s="307" t="s">
        <x:v>85</x:v>
      </x:c>
      <x:c r="S51" s="307" t="s">
        <x:v>627</x:v>
      </x:c>
      <x:c r="T51" s="305">
        <x:v>10</x:v>
      </x:c>
      <x:c r="U51" s="308">
        <x:v>14</x:v>
      </x:c>
      <x:c r="V51" s="309">
        <x:v>46311</x:v>
      </x:c>
      <x:c r="W51" s="309">
        <x:v>46311</x:v>
      </x:c>
      <x:c r="X51" s="310">
        <x:v>9785171762377</x:v>
      </x:c>
      <x:c r="Y51" s="311">
        <x:v>128</x:v>
      </x:c>
      <x:c r="Z51" s="312">
        <x:v>0.37</x:v>
      </x:c>
      <x:c r="AA51" s="313" t="s">
        <x:v>510</x:v>
      </x:c>
      <x:c r="AB51" s="313" t="s">
        <x:v>198</x:v>
      </x:c>
      <x:c r="AC51" s="313" t="s">
        <x:v>511</x:v>
      </x:c>
      <x:c r="AD51" s="307" t="s">
        <x:v>90</x:v>
      </x:c>
      <x:c r="AE51" s="167" t="s">
        <x:v>91</x:v>
      </x:c>
      <x:c r="AF51" s="166"/>
      <x:c r="AG51" s="313" t="s">
        <x:v>628</x:v>
      </x:c>
      <x:c r="AH51" s="313"/>
      <x:c r="AI51" s="304" t="s">
        <x:v>629</x:v>
      </x:c>
      <x:c r="AJ51" s="185" t="s">
        <x:v>615</x:v>
      </x:c>
      <x:c r="AK51" s="307"/>
      <x:c r="AL51" s="314" t="s">
        <x:v>630</x:v>
      </x:c>
      <x:c r="AM51" s="304" t="s">
        <x:v>403</x:v>
      </x:c>
      <x:c r="AN51" s="304" t="s">
        <x:v>96</x:v>
      </x:c>
      <x:c r="AO51" s="141">
        <x:f>C51*U51+D51</x:f>
      </x:c>
      <x:c r="AP51" s="85" t="s">
        <x:v>631</x:v>
      </x:c>
      <x:c r="AQ51" s="314" t="s">
        <x:v>204</x:v>
      </x:c>
      <x:c r="AR51" s="312" t="s">
        <x:v>121</x:v>
      </x:c>
      <x:c r="AV51" s="99"/>
      <x:c r="AW51" s="157" t="s">
        <x:v>632</x:v>
      </x:c>
      <x:c r="AX51" s="315" t="s">
        <x:v>633</x:v>
      </x:c>
      <x:c r="AY51" s="316" t="s">
        <x:v>634</x:v>
      </x:c>
      <x:c r="AZ51" s="157"/>
      <x:c r="BA51" s="240" t="s">
        <x:v>101</x:v>
      </x:c>
      <x:c r="BB51" s="240" t="s">
        <x:v>620</x:v>
      </x:c>
      <x:c r="BC51" s="240" t="s">
        <x:v>621</x:v>
      </x:c>
      <x:c r="BD51" s="240" t="s">
        <x:v>622</x:v>
      </x:c>
      <x:c r="BE51" s="240" t="s">
        <x:v>623</x:v>
      </x:c>
      <x:c r="BF51" s="103">
        <x:v>46323</x:v>
      </x:c>
      <x:c r="BG51" s="46"/>
      <x:c r="BH51" s="46"/>
      <x:c r="BI51" s="46">
        <x:f>AO51*E51</x:f>
      </x:c>
      <x:c r="BJ51" s="46">
        <x:f>AO51*Z51</x:f>
      </x:c>
    </x:row>
    <x:row r="52" spans="1:62" ht="126" customHeight="1" x14ac:dyDescent="0.2">
      <x:c r="A52" s="302" t="s">
        <x:v>76</x:v>
      </x:c>
      <x:c r="B52" s="173"/>
      <x:c r="C52" s="303">
        <x:v>0</x:v>
      </x:c>
      <x:c r="D52" s="303">
        <x:v>0</x:v>
      </x:c>
      <x:c r="E52" s="132">
        <x:v>693</x:v>
      </x:c>
      <x:c r="F52" s="133" t="s">
        <x:v>635</x:v>
      </x:c>
      <x:c r="G52" s="304" t="s">
        <x:v>636</x:v>
      </x:c>
      <x:c r="H52" s="304" t="s">
        <x:v>637</x:v>
      </x:c>
      <x:c r="I52" s="89"/>
      <x:c r="J52" s="90" t="s">
        <x:v>80</x:v>
      </x:c>
      <x:c r="K52" s="304"/>
      <x:c r="L52" s="304"/>
      <x:c r="M52" s="305" t="s">
        <x:v>108</x:v>
      </x:c>
      <x:c r="N52" s="304" t="s">
        <x:v>82</x:v>
      </x:c>
      <x:c r="O52" s="306" t="s">
        <x:v>133</x:v>
      </x:c>
      <x:c r="P52" s="306" t="s">
        <x:v>133</x:v>
      </x:c>
      <x:c r="Q52" s="307" t="s">
        <x:v>84</x:v>
      </x:c>
      <x:c r="R52" s="307" t="s">
        <x:v>85</x:v>
      </x:c>
      <x:c r="S52" s="307" t="s">
        <x:v>638</x:v>
      </x:c>
      <x:c r="T52" s="305">
        <x:v>10</x:v>
      </x:c>
      <x:c r="U52" s="308">
        <x:v>10</x:v>
      </x:c>
      <x:c r="V52" s="309">
        <x:v>46321</x:v>
      </x:c>
      <x:c r="W52" s="309">
        <x:v>46321</x:v>
      </x:c>
      <x:c r="X52" s="310">
        <x:v>9785171898540</x:v>
      </x:c>
      <x:c r="Y52" s="311">
        <x:v>384</x:v>
      </x:c>
      <x:c r="Z52" s="312">
        <x:v>0.325</x:v>
      </x:c>
      <x:c r="AA52" s="313" t="s">
        <x:v>111</x:v>
      </x:c>
      <x:c r="AB52" s="313" t="s">
        <x:v>639</x:v>
      </x:c>
      <x:c r="AC52" s="313" t="s">
        <x:v>113</x:v>
      </x:c>
      <x:c r="AD52" s="307">
        <x:v>3</x:v>
      </x:c>
      <x:c r="AE52" s="167" t="s">
        <x:v>91</x:v>
      </x:c>
      <x:c r="AF52" s="166"/>
      <x:c r="AG52" s="313" t="s">
        <x:v>640</x:v>
      </x:c>
      <x:c r="AH52" s="313"/>
      <x:c r="AI52" s="304" t="s">
        <x:v>641</x:v>
      </x:c>
      <x:c r="AJ52" s="185"/>
      <x:c r="AK52" s="307"/>
      <x:c r="AL52" s="314" t="s">
        <x:v>642</x:v>
      </x:c>
      <x:c r="AM52" s="304" t="s">
        <x:v>338</x:v>
      </x:c>
      <x:c r="AN52" s="304" t="s">
        <x:v>118</x:v>
      </x:c>
      <x:c r="AO52" s="141">
        <x:f>C52*U52+D52</x:f>
      </x:c>
      <x:c r="AP52" s="85" t="s">
        <x:v>643</x:v>
      </x:c>
      <x:c r="AQ52" s="314" t="s">
        <x:v>120</x:v>
      </x:c>
      <x:c r="AR52" s="312" t="s">
        <x:v>121</x:v>
      </x:c>
      <x:c r="AV52" s="99"/>
      <x:c r="AW52" s="157" t="s">
        <x:v>644</x:v>
      </x:c>
      <x:c r="AX52" s="315"/>
      <x:c r="AY52" s="316" t="s">
        <x:v>645</x:v>
      </x:c>
      <x:c r="AZ52" s="157"/>
      <x:c r="BA52" s="240" t="s">
        <x:v>125</x:v>
      </x:c>
      <x:c r="BB52" s="240" t="s">
        <x:v>435</x:v>
      </x:c>
      <x:c r="BC52" s="240" t="s">
        <x:v>504</x:v>
      </x:c>
      <x:c r="BD52" s="240" t="s">
        <x:v>646</x:v>
      </x:c>
      <x:c r="BE52" s="240" t="s">
        <x:v>647</x:v>
      </x:c>
      <x:c r="BF52" s="103">
        <x:v>46323</x:v>
      </x:c>
      <x:c r="BG52" s="46"/>
      <x:c r="BH52" s="46"/>
      <x:c r="BI52" s="46">
        <x:f>AO52*E52</x:f>
      </x:c>
      <x:c r="BJ52" s="46">
        <x:f>AO52*Z52</x:f>
      </x:c>
    </x:row>
    <x:row r="53" spans="1:62" ht="126" customHeight="1" x14ac:dyDescent="0.2">
      <x:c r="A53" s="302" t="s">
        <x:v>76</x:v>
      </x:c>
      <x:c r="B53" s="175"/>
      <x:c r="C53" s="303">
        <x:v>0</x:v>
      </x:c>
      <x:c r="D53" s="303">
        <x:v>0</x:v>
      </x:c>
      <x:c r="E53" s="132">
        <x:v>957.6</x:v>
      </x:c>
      <x:c r="F53" s="133" t="s">
        <x:v>648</x:v>
      </x:c>
      <x:c r="G53" s="304" t="s">
        <x:v>649</x:v>
      </x:c>
      <x:c r="H53" s="304" t="s">
        <x:v>650</x:v>
      </x:c>
      <x:c r="I53" s="89"/>
      <x:c r="J53" s="90">
        <x:v>7</x:v>
      </x:c>
      <x:c r="K53" s="304"/>
      <x:c r="L53" s="304"/>
      <x:c r="M53" s="305" t="s">
        <x:v>108</x:v>
      </x:c>
      <x:c r="N53" s="304" t="s">
        <x:v>82</x:v>
      </x:c>
      <x:c r="O53" s="306" t="s">
        <x:v>581</x:v>
      </x:c>
      <x:c r="P53" s="306" t="s">
        <x:v>581</x:v>
      </x:c>
      <x:c r="Q53" s="307" t="s">
        <x:v>84</x:v>
      </x:c>
      <x:c r="R53" s="307" t="s">
        <x:v>85</x:v>
      </x:c>
      <x:c r="S53" s="307" t="s">
        <x:v>651</x:v>
      </x:c>
      <x:c r="T53" s="305">
        <x:v>10</x:v>
      </x:c>
      <x:c r="U53" s="308">
        <x:v>8</x:v>
      </x:c>
      <x:c r="V53" s="309">
        <x:v>43977</x:v>
      </x:c>
      <x:c r="W53" s="309">
        <x:v>46319</x:v>
      </x:c>
      <x:c r="X53" s="310">
        <x:v>9785171216665</x:v>
      </x:c>
      <x:c r="Y53" s="311">
        <x:v>416</x:v>
      </x:c>
      <x:c r="Z53" s="312">
        <x:v>0.42</x:v>
      </x:c>
      <x:c r="AA53" s="313" t="s">
        <x:v>111</x:v>
      </x:c>
      <x:c r="AB53" s="313" t="s">
        <x:v>479</x:v>
      </x:c>
      <x:c r="AC53" s="313" t="s">
        <x:v>113</x:v>
      </x:c>
      <x:c r="AD53" s="307" t="s">
        <x:v>90</x:v>
      </x:c>
      <x:c r="AE53" s="134" t="s">
        <x:v>158</x:v>
      </x:c>
      <x:c r="AF53" s="166"/>
      <x:c r="AG53" s="313" t="s">
        <x:v>652</x:v>
      </x:c>
      <x:c r="AH53" s="313"/>
      <x:c r="AI53" s="304" t="s">
        <x:v>653</x:v>
      </x:c>
      <x:c r="AJ53" s="185"/>
      <x:c r="AK53" s="307"/>
      <x:c r="AL53" s="314" t="s">
        <x:v>654</x:v>
      </x:c>
      <x:c r="AM53" s="304" t="s">
        <x:v>655</x:v>
      </x:c>
      <x:c r="AN53" s="304" t="s">
        <x:v>118</x:v>
      </x:c>
      <x:c r="AO53" s="141">
        <x:f>C53*U53+D53</x:f>
      </x:c>
      <x:c r="AP53" s="85" t="s">
        <x:v>656</x:v>
      </x:c>
      <x:c r="AQ53" s="314" t="s">
        <x:v>142</x:v>
      </x:c>
      <x:c r="AR53" s="312" t="s">
        <x:v>121</x:v>
      </x:c>
      <x:c r="AV53" s="99"/>
      <x:c r="AW53" s="157" t="s">
        <x:v>657</x:v>
      </x:c>
      <x:c r="AX53" s="315"/>
      <x:c r="AY53" s="316" t="s">
        <x:v>658</x:v>
      </x:c>
      <x:c r="AZ53" s="157"/>
      <x:c r="BA53" s="240" t="s">
        <x:v>125</x:v>
      </x:c>
      <x:c r="BB53" s="240" t="s">
        <x:v>126</x:v>
      </x:c>
      <x:c r="BC53" s="240" t="s">
        <x:v>127</x:v>
      </x:c>
      <x:c r="BD53" s="240" t="s">
        <x:v>591</x:v>
      </x:c>
      <x:c r="BE53" s="240" t="s">
        <x:v>592</x:v>
      </x:c>
      <x:c r="BF53" s="103">
        <x:v>46323</x:v>
      </x:c>
      <x:c r="BG53" s="46"/>
      <x:c r="BH53" s="46"/>
      <x:c r="BI53" s="46">
        <x:f>AO53*E53</x:f>
      </x:c>
      <x:c r="BJ53" s="46">
        <x:f>AO53*Z53</x:f>
      </x:c>
    </x:row>
    <x:row r="54" spans="1:62" ht="120" customHeight="1" x14ac:dyDescent="0.2">
      <x:c r="A54" s="302" t="s">
        <x:v>76</x:v>
      </x:c>
      <x:c r="B54" s="175"/>
      <x:c r="C54" s="303">
        <x:v>0</x:v>
      </x:c>
      <x:c r="D54" s="303">
        <x:v>0</x:v>
      </x:c>
      <x:c r="E54" s="132">
        <x:v>718.2</x:v>
      </x:c>
      <x:c r="F54" s="133" t="s">
        <x:v>659</x:v>
      </x:c>
      <x:c r="G54" s="304" t="s">
        <x:v>660</x:v>
      </x:c>
      <x:c r="H54" s="304" t="s">
        <x:v>661</x:v>
      </x:c>
      <x:c r="I54" s="89"/>
      <x:c r="J54" s="90">
        <x:v>3</x:v>
      </x:c>
      <x:c r="K54" s="304"/>
      <x:c r="L54" s="304"/>
      <x:c r="M54" s="305" t="s">
        <x:v>108</x:v>
      </x:c>
      <x:c r="N54" s="304" t="s">
        <x:v>82</x:v>
      </x:c>
      <x:c r="O54" s="306" t="s">
        <x:v>133</x:v>
      </x:c>
      <x:c r="P54" s="306" t="s">
        <x:v>133</x:v>
      </x:c>
      <x:c r="Q54" s="307" t="s">
        <x:v>84</x:v>
      </x:c>
      <x:c r="R54" s="307" t="s">
        <x:v>85</x:v>
      </x:c>
      <x:c r="S54" s="307" t="s">
        <x:v>662</x:v>
      </x:c>
      <x:c r="T54" s="305">
        <x:v>22</x:v>
      </x:c>
      <x:c r="U54" s="308">
        <x:v>8</x:v>
      </x:c>
      <x:c r="V54" s="309">
        <x:v>46205</x:v>
      </x:c>
      <x:c r="W54" s="309">
        <x:v>46319</x:v>
      </x:c>
      <x:c r="X54" s="310">
        <x:v>9785171832308</x:v>
      </x:c>
      <x:c r="Y54" s="311">
        <x:v>448</x:v>
      </x:c>
      <x:c r="Z54" s="312">
        <x:v>0.425</x:v>
      </x:c>
      <x:c r="AA54" s="313" t="s">
        <x:v>277</x:v>
      </x:c>
      <x:c r="AB54" s="313" t="s">
        <x:v>179</x:v>
      </x:c>
      <x:c r="AC54" s="313" t="s">
        <x:v>278</x:v>
      </x:c>
      <x:c r="AD54" s="307">
        <x:v>3</x:v>
      </x:c>
      <x:c r="AE54" s="134" t="s">
        <x:v>158</x:v>
      </x:c>
      <x:c r="AF54" s="166"/>
      <x:c r="AG54" s="313" t="s">
        <x:v>663</x:v>
      </x:c>
      <x:c r="AH54" s="313"/>
      <x:c r="AI54" s="304" t="s">
        <x:v>664</x:v>
      </x:c>
      <x:c r="AJ54" s="185"/>
      <x:c r="AK54" s="307"/>
      <x:c r="AL54" s="314" t="s">
        <x:v>665</x:v>
      </x:c>
      <x:c r="AM54" s="304" t="s">
        <x:v>338</x:v>
      </x:c>
      <x:c r="AN54" s="304" t="s">
        <x:v>118</x:v>
      </x:c>
      <x:c r="AO54" s="141">
        <x:f>C54*U54+D54</x:f>
      </x:c>
      <x:c r="AP54" s="85" t="s">
        <x:v>666</x:v>
      </x:c>
      <x:c r="AQ54" s="314" t="s">
        <x:v>120</x:v>
      </x:c>
      <x:c r="AR54" s="312" t="s">
        <x:v>121</x:v>
      </x:c>
      <x:c r="AV54" s="99"/>
      <x:c r="AW54" s="157" t="s">
        <x:v>667</x:v>
      </x:c>
      <x:c r="AX54" s="315" t="s">
        <x:v>668</x:v>
      </x:c>
      <x:c r="AY54" s="316" t="s">
        <x:v>669</x:v>
      </x:c>
      <x:c r="AZ54" s="157"/>
      <x:c r="BA54" s="240" t="s">
        <x:v>125</x:v>
      </x:c>
      <x:c r="BB54" s="240" t="s">
        <x:v>435</x:v>
      </x:c>
      <x:c r="BC54" s="240" t="s">
        <x:v>504</x:v>
      </x:c>
      <x:c r="BD54" s="240" t="s">
        <x:v>646</x:v>
      </x:c>
      <x:c r="BE54" s="240" t="s">
        <x:v>647</x:v>
      </x:c>
      <x:c r="BF54" s="103">
        <x:v>46323</x:v>
      </x:c>
      <x:c r="BG54" s="46"/>
      <x:c r="BH54" s="46"/>
      <x:c r="BI54" s="46">
        <x:f>AO54*E54</x:f>
      </x:c>
      <x:c r="BJ54" s="46">
        <x:f>AO54*Z54</x:f>
      </x:c>
    </x:row>
    <x:row r="55" spans="1:62" ht="120" customHeight="1" x14ac:dyDescent="0.2">
      <x:c r="A55" s="302" t="s">
        <x:v>76</x:v>
      </x:c>
      <x:c r="B55" s="175"/>
      <x:c r="C55" s="303">
        <x:v>0</x:v>
      </x:c>
      <x:c r="D55" s="303">
        <x:v>0</x:v>
      </x:c>
      <x:c r="E55" s="132">
        <x:v>317.1</x:v>
      </x:c>
      <x:c r="F55" s="133" t="s">
        <x:v>670</x:v>
      </x:c>
      <x:c r="G55" s="304" t="s">
        <x:v>671</x:v>
      </x:c>
      <x:c r="H55" s="304" t="s">
        <x:v>672</x:v>
      </x:c>
      <x:c r="I55" s="89"/>
      <x:c r="J55" s="90">
        <x:v>6</x:v>
      </x:c>
      <x:c r="K55" s="304"/>
      <x:c r="L55" s="304"/>
      <x:c r="M55" s="305" t="s">
        <x:v>108</x:v>
      </x:c>
      <x:c r="N55" s="304" t="s">
        <x:v>82</x:v>
      </x:c>
      <x:c r="O55" s="306" t="s">
        <x:v>673</x:v>
      </x:c>
      <x:c r="P55" s="306" t="s">
        <x:v>673</x:v>
      </x:c>
      <x:c r="Q55" s="307" t="s">
        <x:v>84</x:v>
      </x:c>
      <x:c r="R55" s="307" t="s">
        <x:v>85</x:v>
      </x:c>
      <x:c r="S55" s="307" t="s">
        <x:v>674</x:v>
      </x:c>
      <x:c r="T55" s="305">
        <x:v>10</x:v>
      </x:c>
      <x:c r="U55" s="308">
        <x:v>12</x:v>
      </x:c>
      <x:c r="V55" s="309">
        <x:v>45496</x:v>
      </x:c>
      <x:c r="W55" s="309">
        <x:v>46322</x:v>
      </x:c>
      <x:c r="X55" s="310">
        <x:v>9785171675844</x:v>
      </x:c>
      <x:c r="Y55" s="311">
        <x:v>480</x:v>
      </x:c>
      <x:c r="Z55" s="312">
        <x:v>0.215</x:v>
      </x:c>
      <x:c r="AA55" s="313" t="s">
        <x:v>675</x:v>
      </x:c>
      <x:c r="AB55" s="313" t="s">
        <x:v>333</x:v>
      </x:c>
      <x:c r="AC55" s="313" t="s">
        <x:v>676</x:v>
      </x:c>
      <x:c r="AD55" s="307">
        <x:v>3</x:v>
      </x:c>
      <x:c r="AE55" s="134" t="s">
        <x:v>158</x:v>
      </x:c>
      <x:c r="AF55" s="166"/>
      <x:c r="AG55" s="313" t="s">
        <x:v>677</x:v>
      </x:c>
      <x:c r="AH55" s="313"/>
      <x:c r="AI55" s="304" t="s">
        <x:v>678</x:v>
      </x:c>
      <x:c r="AJ55" s="185"/>
      <x:c r="AK55" s="307"/>
      <x:c r="AL55" s="314" t="s">
        <x:v>679</x:v>
      </x:c>
      <x:c r="AM55" s="304" t="s">
        <x:v>338</x:v>
      </x:c>
      <x:c r="AN55" s="304" t="s">
        <x:v>118</x:v>
      </x:c>
      <x:c r="AO55" s="141">
        <x:f>C55*U55+D55</x:f>
      </x:c>
      <x:c r="AP55" s="85" t="s">
        <x:v>680</x:v>
      </x:c>
      <x:c r="AQ55" s="314" t="s">
        <x:v>142</x:v>
      </x:c>
      <x:c r="AR55" s="312" t="s">
        <x:v>121</x:v>
      </x:c>
      <x:c r="AV55" s="99"/>
      <x:c r="AW55" s="157" t="s">
        <x:v>681</x:v>
      </x:c>
      <x:c r="AX55" s="315" t="s">
        <x:v>682</x:v>
      </x:c>
      <x:c r="AY55" s="316" t="s">
        <x:v>683</x:v>
      </x:c>
      <x:c r="AZ55" s="157"/>
      <x:c r="BA55" s="240" t="s">
        <x:v>125</x:v>
      </x:c>
      <x:c r="BB55" s="240" t="s">
        <x:v>684</x:v>
      </x:c>
      <x:c r="BC55" s="240" t="s">
        <x:v>685</x:v>
      </x:c>
      <x:c r="BD55" s="240" t="s">
        <x:v>686</x:v>
      </x:c>
      <x:c r="BE55" s="240" t="s">
        <x:v>687</x:v>
      </x:c>
      <x:c r="BF55" s="103">
        <x:v>46323</x:v>
      </x:c>
      <x:c r="BG55" s="46"/>
      <x:c r="BH55" s="46"/>
      <x:c r="BI55" s="46">
        <x:f>AO55*E55</x:f>
      </x:c>
      <x:c r="BJ55" s="46">
        <x:f>AO55*Z55</x:f>
      </x:c>
    </x:row>
    <x:row r="56" spans="1:62" ht="120" customHeight="1" x14ac:dyDescent="0.2">
      <x:c r="A56" s="302" t="s">
        <x:v>76</x:v>
      </x:c>
      <x:c r="B56" s="175"/>
      <x:c r="C56" s="303">
        <x:v>0</x:v>
      </x:c>
      <x:c r="D56" s="303">
        <x:v>0</x:v>
      </x:c>
      <x:c r="E56" s="132">
        <x:v>317.1</x:v>
      </x:c>
      <x:c r="F56" s="133" t="s">
        <x:v>688</x:v>
      </x:c>
      <x:c r="G56" s="304" t="s">
        <x:v>689</x:v>
      </x:c>
      <x:c r="H56" s="304" t="s">
        <x:v>690</x:v>
      </x:c>
      <x:c r="I56" s="89"/>
      <x:c r="J56" s="90" t="s">
        <x:v>80</x:v>
      </x:c>
      <x:c r="K56" s="304"/>
      <x:c r="L56" s="304"/>
      <x:c r="M56" s="305" t="s">
        <x:v>81</x:v>
      </x:c>
      <x:c r="N56" s="304" t="s">
        <x:v>82</x:v>
      </x:c>
      <x:c r="O56" s="306" t="s">
        <x:v>395</x:v>
      </x:c>
      <x:c r="P56" s="306" t="s">
        <x:v>396</x:v>
      </x:c>
      <x:c r="Q56" s="307" t="s">
        <x:v>84</x:v>
      </x:c>
      <x:c r="R56" s="307" t="s">
        <x:v>85</x:v>
      </x:c>
      <x:c r="S56" s="307" t="s">
        <x:v>691</x:v>
      </x:c>
      <x:c r="T56" s="305">
        <x:v>10</x:v>
      </x:c>
      <x:c r="U56" s="308">
        <x:v>50</x:v>
      </x:c>
      <x:c r="V56" s="309">
        <x:v>46287</x:v>
      </x:c>
      <x:c r="W56" s="309">
        <x:v>46287</x:v>
      </x:c>
      <x:c r="X56" s="310">
        <x:v>9785171870959</x:v>
      </x:c>
      <x:c r="Y56" s="311">
        <x:v>16</x:v>
      </x:c>
      <x:c r="Z56" s="312">
        <x:v>0.109</x:v>
      </x:c>
      <x:c r="AA56" s="313" t="s">
        <x:v>240</x:v>
      </x:c>
      <x:c r="AB56" s="313" t="s">
        <x:v>692</x:v>
      </x:c>
      <x:c r="AC56" s="313" t="s">
        <x:v>241</x:v>
      </x:c>
      <x:c r="AD56" s="307">
        <x:v>3</x:v>
      </x:c>
      <x:c r="AE56" s="167" t="s">
        <x:v>91</x:v>
      </x:c>
      <x:c r="AF56" s="166"/>
      <x:c r="AG56" s="313" t="s">
        <x:v>693</x:v>
      </x:c>
      <x:c r="AH56" s="313"/>
      <x:c r="AI56" s="304" t="s">
        <x:v>694</x:v>
      </x:c>
      <x:c r="AJ56" s="185" t="s">
        <x:v>615</x:v>
      </x:c>
      <x:c r="AK56" s="307"/>
      <x:c r="AL56" s="314" t="s">
        <x:v>695</x:v>
      </x:c>
      <x:c r="AM56" s="304" t="s">
        <x:v>403</x:v>
      </x:c>
      <x:c r="AN56" s="304" t="s">
        <x:v>96</x:v>
      </x:c>
      <x:c r="AO56" s="141">
        <x:f>C56*U56+D56</x:f>
      </x:c>
      <x:c r="AP56" s="85" t="s">
        <x:v>696</x:v>
      </x:c>
      <x:c r="AQ56" s="314" t="s">
        <x:v>204</x:v>
      </x:c>
      <x:c r="AR56" s="312" t="s">
        <x:v>121</x:v>
      </x:c>
      <x:c r="AV56" s="99"/>
      <x:c r="AW56" s="157" t="s">
        <x:v>697</x:v>
      </x:c>
      <x:c r="AX56" s="315" t="s">
        <x:v>698</x:v>
      </x:c>
      <x:c r="AY56" s="316" t="s">
        <x:v>699</x:v>
      </x:c>
      <x:c r="AZ56" s="157"/>
      <x:c r="BA56" s="240" t="s">
        <x:v>101</x:v>
      </x:c>
      <x:c r="BB56" s="240" t="s">
        <x:v>620</x:v>
      </x:c>
      <x:c r="BC56" s="240" t="s">
        <x:v>700</x:v>
      </x:c>
      <x:c r="BD56" s="240" t="s">
        <x:v>700</x:v>
      </x:c>
      <x:c r="BE56" s="240" t="s">
        <x:v>701</x:v>
      </x:c>
      <x:c r="BF56" s="103">
        <x:v>46323</x:v>
      </x:c>
      <x:c r="BG56" s="46"/>
      <x:c r="BH56" s="46"/>
      <x:c r="BI56" s="46">
        <x:f>AO56*E56</x:f>
      </x:c>
      <x:c r="BJ56" s="46">
        <x:f>AO56*Z56</x:f>
      </x:c>
    </x:row>
    <x:row r="57" spans="1:62" ht="120" customHeight="1" x14ac:dyDescent="0.2">
      <x:c r="A57" s="302" t="s">
        <x:v>76</x:v>
      </x:c>
      <x:c r="B57" s="175"/>
      <x:c r="C57" s="303">
        <x:v>0</x:v>
      </x:c>
      <x:c r="D57" s="303">
        <x:v>0</x:v>
      </x:c>
      <x:c r="E57" s="132">
        <x:v>210</x:v>
      </x:c>
      <x:c r="F57" s="133" t="s">
        <x:v>702</x:v>
      </x:c>
      <x:c r="G57" s="304" t="s">
        <x:v>703</x:v>
      </x:c>
      <x:c r="H57" s="304" t="s">
        <x:v>704</x:v>
      </x:c>
      <x:c r="I57" s="89"/>
      <x:c r="J57" s="90" t="s">
        <x:v>580</x:v>
      </x:c>
      <x:c r="K57" s="304"/>
      <x:c r="L57" s="304"/>
      <x:c r="M57" s="305" t="s">
        <x:v>108</x:v>
      </x:c>
      <x:c r="N57" s="304" t="s">
        <x:v>82</x:v>
      </x:c>
      <x:c r="O57" s="306" t="s">
        <x:v>705</x:v>
      </x:c>
      <x:c r="P57" s="306" t="s">
        <x:v>705</x:v>
      </x:c>
      <x:c r="Q57" s="307" t="s">
        <x:v>84</x:v>
      </x:c>
      <x:c r="R57" s="307" t="s">
        <x:v>85</x:v>
      </x:c>
      <x:c r="S57" s="307" t="s">
        <x:v>706</x:v>
      </x:c>
      <x:c r="T57" s="305">
        <x:v>10</x:v>
      </x:c>
      <x:c r="U57" s="308">
        <x:v>8</x:v>
      </x:c>
      <x:c r="V57" s="309">
        <x:v>46253</x:v>
      </x:c>
      <x:c r="W57" s="309">
        <x:v>46253</x:v>
      </x:c>
      <x:c r="X57" s="310">
        <x:v>9785171906382</x:v>
      </x:c>
      <x:c r="Y57" s="311">
        <x:v>352</x:v>
      </x:c>
      <x:c r="Z57" s="312">
        <x:v>0.148</x:v>
      </x:c>
      <x:c r="AA57" s="313" t="s">
        <x:v>675</x:v>
      </x:c>
      <x:c r="AB57" s="313" t="s">
        <x:v>333</x:v>
      </x:c>
      <x:c r="AC57" s="313" t="s">
        <x:v>676</x:v>
      </x:c>
      <x:c r="AD57" s="307">
        <x:v>3</x:v>
      </x:c>
      <x:c r="AE57" s="167" t="s">
        <x:v>91</x:v>
      </x:c>
      <x:c r="AF57" s="166"/>
      <x:c r="AG57" s="313" t="s">
        <x:v>368</x:v>
      </x:c>
      <x:c r="AH57" s="313"/>
      <x:c r="AI57" s="304" t="s">
        <x:v>707</x:v>
      </x:c>
      <x:c r="AJ57" s="185"/>
      <x:c r="AK57" s="307" t="s">
        <x:v>708</x:v>
      </x:c>
      <x:c r="AL57" s="314" t="s">
        <x:v>709</x:v>
      </x:c>
      <x:c r="AM57" s="304" t="s">
        <x:v>370</x:v>
      </x:c>
      <x:c r="AN57" s="304" t="s">
        <x:v>118</x:v>
      </x:c>
      <x:c r="AO57" s="141">
        <x:f>C57*U57+D57</x:f>
      </x:c>
      <x:c r="AP57" s="85" t="s">
        <x:v>710</x:v>
      </x:c>
      <x:c r="AQ57" s="314" t="s">
        <x:v>142</x:v>
      </x:c>
      <x:c r="AR57" s="312" t="s">
        <x:v>121</x:v>
      </x:c>
      <x:c r="AV57" s="99"/>
      <x:c r="AW57" s="157" t="s">
        <x:v>711</x:v>
      </x:c>
      <x:c r="AX57" s="315"/>
      <x:c r="AY57" s="316" t="s">
        <x:v>712</x:v>
      </x:c>
      <x:c r="AZ57" s="157"/>
      <x:c r="BA57" s="240" t="s">
        <x:v>125</x:v>
      </x:c>
      <x:c r="BB57" s="240" t="s">
        <x:v>342</x:v>
      </x:c>
      <x:c r="BC57" s="240" t="s">
        <x:v>713</x:v>
      </x:c>
      <x:c r="BD57" s="240" t="s">
        <x:v>713</x:v>
      </x:c>
      <x:c r="BE57" s="240" t="s">
        <x:v>714</x:v>
      </x:c>
      <x:c r="BF57" s="103">
        <x:v>46323</x:v>
      </x:c>
      <x:c r="BG57" s="46"/>
      <x:c r="BH57" s="46"/>
      <x:c r="BI57" s="46">
        <x:f>AO57*E57</x:f>
      </x:c>
      <x:c r="BJ57" s="46">
        <x:f>AO57*Z57</x:f>
      </x:c>
    </x:row>
    <x:row r="58" spans="1:62" ht="120" customHeight="1" x14ac:dyDescent="0.2">
      <x:c r="A58" s="302" t="s">
        <x:v>76</x:v>
      </x:c>
      <x:c r="B58" s="175"/>
      <x:c r="C58" s="303">
        <x:v>0</x:v>
      </x:c>
      <x:c r="D58" s="303">
        <x:v>0</x:v>
      </x:c>
      <x:c r="E58" s="132">
        <x:v>332.85</x:v>
      </x:c>
      <x:c r="F58" s="133" t="s">
        <x:v>715</x:v>
      </x:c>
      <x:c r="G58" s="304" t="s">
        <x:v>716</x:v>
      </x:c>
      <x:c r="H58" s="304" t="s">
        <x:v>717</x:v>
      </x:c>
      <x:c r="I58" s="89"/>
      <x:c r="J58" s="90">
        <x:v>6</x:v>
      </x:c>
      <x:c r="K58" s="304"/>
      <x:c r="L58" s="304"/>
      <x:c r="M58" s="305" t="s">
        <x:v>108</x:v>
      </x:c>
      <x:c r="N58" s="304" t="s">
        <x:v>82</x:v>
      </x:c>
      <x:c r="O58" s="306" t="s">
        <x:v>718</x:v>
      </x:c>
      <x:c r="P58" s="306" t="s">
        <x:v>718</x:v>
      </x:c>
      <x:c r="Q58" s="307" t="s">
        <x:v>84</x:v>
      </x:c>
      <x:c r="R58" s="307" t="s">
        <x:v>85</x:v>
      </x:c>
      <x:c r="S58" s="307" t="s">
        <x:v>719</x:v>
      </x:c>
      <x:c r="T58" s="305">
        <x:v>10</x:v>
      </x:c>
      <x:c r="U58" s="308">
        <x:v>8</x:v>
      </x:c>
      <x:c r="V58" s="309">
        <x:v>44389</x:v>
      </x:c>
      <x:c r="W58" s="309">
        <x:v>46318</x:v>
      </x:c>
      <x:c r="X58" s="310">
        <x:v>9785171373153</x:v>
      </x:c>
      <x:c r="Y58" s="311">
        <x:v>480</x:v>
      </x:c>
      <x:c r="Z58" s="312">
        <x:v>0.218</x:v>
      </x:c>
      <x:c r="AA58" s="313" t="s">
        <x:v>675</x:v>
      </x:c>
      <x:c r="AB58" s="313" t="s">
        <x:v>333</x:v>
      </x:c>
      <x:c r="AC58" s="313" t="s">
        <x:v>676</x:v>
      </x:c>
      <x:c r="AD58" s="307">
        <x:v>3</x:v>
      </x:c>
      <x:c r="AE58" s="134" t="s">
        <x:v>158</x:v>
      </x:c>
      <x:c r="AF58" s="166"/>
      <x:c r="AG58" s="313" t="s">
        <x:v>720</x:v>
      </x:c>
      <x:c r="AH58" s="313"/>
      <x:c r="AI58" s="304" t="s">
        <x:v>721</x:v>
      </x:c>
      <x:c r="AJ58" s="185"/>
      <x:c r="AK58" s="307" t="s">
        <x:v>722</x:v>
      </x:c>
      <x:c r="AL58" s="314" t="s">
        <x:v>723</x:v>
      </x:c>
      <x:c r="AM58" s="304" t="s">
        <x:v>338</x:v>
      </x:c>
      <x:c r="AN58" s="304" t="s">
        <x:v>118</x:v>
      </x:c>
      <x:c r="AO58" s="141">
        <x:f>C58*U58+D58</x:f>
      </x:c>
      <x:c r="AP58" s="85" t="s">
        <x:v>724</x:v>
      </x:c>
      <x:c r="AQ58" s="314" t="s">
        <x:v>120</x:v>
      </x:c>
      <x:c r="AR58" s="312" t="s">
        <x:v>121</x:v>
      </x:c>
      <x:c r="AV58" s="99"/>
      <x:c r="AW58" s="157" t="s">
        <x:v>725</x:v>
      </x:c>
      <x:c r="AX58" s="315"/>
      <x:c r="AY58" s="316" t="s">
        <x:v>726</x:v>
      </x:c>
      <x:c r="AZ58" s="157"/>
      <x:c r="BA58" s="240" t="s">
        <x:v>125</x:v>
      </x:c>
      <x:c r="BB58" s="240" t="s">
        <x:v>684</x:v>
      </x:c>
      <x:c r="BC58" s="240" t="s">
        <x:v>727</x:v>
      </x:c>
      <x:c r="BD58" s="240" t="s">
        <x:v>686</x:v>
      </x:c>
      <x:c r="BE58" s="240" t="s">
        <x:v>728</x:v>
      </x:c>
      <x:c r="BF58" s="103">
        <x:v>46323</x:v>
      </x:c>
      <x:c r="BG58" s="46"/>
      <x:c r="BH58" s="46"/>
      <x:c r="BI58" s="46">
        <x:f>AO58*E58</x:f>
      </x:c>
      <x:c r="BJ58" s="46">
        <x:f>AO58*Z58</x:f>
      </x:c>
    </x:row>
    <x:row r="59" spans="1:62" ht="120" customHeight="1" x14ac:dyDescent="0.2">
      <x:c r="A59" s="302" t="s">
        <x:v>76</x:v>
      </x:c>
      <x:c r="B59" s="175"/>
      <x:c r="C59" s="303">
        <x:v>0</x:v>
      </x:c>
      <x:c r="D59" s="303">
        <x:v>0</x:v>
      </x:c>
      <x:c r="E59" s="132">
        <x:v>516.6</x:v>
      </x:c>
      <x:c r="F59" s="133" t="s">
        <x:v>729</x:v>
      </x:c>
      <x:c r="G59" s="304" t="s">
        <x:v>730</x:v>
      </x:c>
      <x:c r="H59" s="304" t="s">
        <x:v>731</x:v>
      </x:c>
      <x:c r="I59" s="89"/>
      <x:c r="J59" s="90">
        <x:v>2</x:v>
      </x:c>
      <x:c r="K59" s="304"/>
      <x:c r="L59" s="304"/>
      <x:c r="M59" s="305" t="s">
        <x:v>175</x:v>
      </x:c>
      <x:c r="N59" s="304" t="s">
        <x:v>82</x:v>
      </x:c>
      <x:c r="O59" s="306" t="s">
        <x:v>442</x:v>
      </x:c>
      <x:c r="P59" s="306" t="s">
        <x:v>443</x:v>
      </x:c>
      <x:c r="Q59" s="307" t="s">
        <x:v>84</x:v>
      </x:c>
      <x:c r="R59" s="307" t="s">
        <x:v>85</x:v>
      </x:c>
      <x:c r="S59" s="307" t="s">
        <x:v>732</x:v>
      </x:c>
      <x:c r="T59" s="305">
        <x:v>10</x:v>
      </x:c>
      <x:c r="U59" s="308">
        <x:v>14</x:v>
      </x:c>
      <x:c r="V59" s="309">
        <x:v>46174</x:v>
      </x:c>
      <x:c r="W59" s="309">
        <x:v>46321</x:v>
      </x:c>
      <x:c r="X59" s="310">
        <x:v>9785171880316</x:v>
      </x:c>
      <x:c r="Y59" s="311">
        <x:v>320</x:v>
      </x:c>
      <x:c r="Z59" s="312">
        <x:v>0.457</x:v>
      </x:c>
      <x:c r="AA59" s="313" t="s">
        <x:v>240</x:v>
      </x:c>
      <x:c r="AB59" s="313" t="s">
        <x:v>733</x:v>
      </x:c>
      <x:c r="AC59" s="313" t="s">
        <x:v>241</x:v>
      </x:c>
      <x:c r="AD59" s="307">
        <x:v>3</x:v>
      </x:c>
      <x:c r="AE59" s="134" t="s">
        <x:v>158</x:v>
      </x:c>
      <x:c r="AF59" s="166"/>
      <x:c r="AG59" s="313" t="s">
        <x:v>734</x:v>
      </x:c>
      <x:c r="AH59" s="313"/>
      <x:c r="AI59" s="304" t="s">
        <x:v>735</x:v>
      </x:c>
      <x:c r="AJ59" s="185" t="s">
        <x:v>263</x:v>
      </x:c>
      <x:c r="AK59" s="307"/>
      <x:c r="AL59" s="314" t="s">
        <x:v>736</x:v>
      </x:c>
      <x:c r="AM59" s="304" t="s">
        <x:v>448</x:v>
      </x:c>
      <x:c r="AN59" s="304" t="s">
        <x:v>96</x:v>
      </x:c>
      <x:c r="AO59" s="141">
        <x:f>C59*U59+D59</x:f>
      </x:c>
      <x:c r="AP59" s="85" t="s">
        <x:v>737</x:v>
      </x:c>
      <x:c r="AQ59" s="314" t="s">
        <x:v>247</x:v>
      </x:c>
      <x:c r="AR59" s="312" t="s">
        <x:v>121</x:v>
      </x:c>
      <x:c r="AV59" s="99"/>
      <x:c r="AW59" s="157" t="s">
        <x:v>738</x:v>
      </x:c>
      <x:c r="AX59" s="315" t="s">
        <x:v>739</x:v>
      </x:c>
      <x:c r="AY59" s="316" t="s">
        <x:v>740</x:v>
      </x:c>
      <x:c r="AZ59" s="157"/>
      <x:c r="BA59" s="240" t="s">
        <x:v>453</x:v>
      </x:c>
      <x:c r="BB59" s="240" t="s">
        <x:v>454</x:v>
      </x:c>
      <x:c r="BC59" s="240" t="s">
        <x:v>741</x:v>
      </x:c>
      <x:c r="BD59" s="240" t="s">
        <x:v>741</x:v>
      </x:c>
      <x:c r="BE59" s="240" t="s">
        <x:v>742</x:v>
      </x:c>
      <x:c r="BF59" s="103">
        <x:v>46323</x:v>
      </x:c>
      <x:c r="BG59" s="46"/>
      <x:c r="BH59" s="46"/>
      <x:c r="BI59" s="46">
        <x:f>AO59*E59</x:f>
      </x:c>
      <x:c r="BJ59" s="46">
        <x:f>AO59*Z59</x:f>
      </x:c>
    </x:row>
    <x:row r="60" spans="1:62" ht="120" customHeight="1" x14ac:dyDescent="0.2">
      <x:c r="A60" s="302" t="s">
        <x:v>76</x:v>
      </x:c>
      <x:c r="B60" s="175"/>
      <x:c r="C60" s="303">
        <x:v>0</x:v>
      </x:c>
      <x:c r="D60" s="303">
        <x:v>0</x:v>
      </x:c>
      <x:c r="E60" s="132">
        <x:v>585.9</x:v>
      </x:c>
      <x:c r="F60" s="133" t="s">
        <x:v>743</x:v>
      </x:c>
      <x:c r="G60" s="304" t="s">
        <x:v>744</x:v>
      </x:c>
      <x:c r="H60" s="304" t="s">
        <x:v>745</x:v>
      </x:c>
      <x:c r="I60" s="89"/>
      <x:c r="J60" s="90" t="s">
        <x:v>348</x:v>
      </x:c>
      <x:c r="K60" s="304"/>
      <x:c r="L60" s="304"/>
      <x:c r="M60" s="305" t="s">
        <x:v>108</x:v>
      </x:c>
      <x:c r="N60" s="304" t="s">
        <x:v>82</x:v>
      </x:c>
      <x:c r="O60" s="306" t="s">
        <x:v>705</x:v>
      </x:c>
      <x:c r="P60" s="306" t="s">
        <x:v>705</x:v>
      </x:c>
      <x:c r="Q60" s="307" t="s">
        <x:v>84</x:v>
      </x:c>
      <x:c r="R60" s="307" t="s">
        <x:v>85</x:v>
      </x:c>
      <x:c r="S60" s="307" t="s">
        <x:v>746</x:v>
      </x:c>
      <x:c r="T60" s="305">
        <x:v>10</x:v>
      </x:c>
      <x:c r="U60" s="308">
        <x:v>12</x:v>
      </x:c>
      <x:c r="V60" s="309">
        <x:v>46268</x:v>
      </x:c>
      <x:c r="W60" s="309">
        <x:v>46268</x:v>
      </x:c>
      <x:c r="X60" s="310">
        <x:v>9785171882686</x:v>
      </x:c>
      <x:c r="Y60" s="311">
        <x:v>320</x:v>
      </x:c>
      <x:c r="Z60" s="312">
        <x:v>0.267</x:v>
      </x:c>
      <x:c r="AA60" s="313" t="s">
        <x:v>111</x:v>
      </x:c>
      <x:c r="AB60" s="313" t="s">
        <x:v>333</x:v>
      </x:c>
      <x:c r="AC60" s="313" t="s">
        <x:v>113</x:v>
      </x:c>
      <x:c r="AD60" s="307" t="s">
        <x:v>90</x:v>
      </x:c>
      <x:c r="AE60" s="167" t="s">
        <x:v>91</x:v>
      </x:c>
      <x:c r="AF60" s="166"/>
      <x:c r="AG60" s="313" t="s">
        <x:v>747</x:v>
      </x:c>
      <x:c r="AH60" s="313"/>
      <x:c r="AI60" s="304" t="s">
        <x:v>748</x:v>
      </x:c>
      <x:c r="AJ60" s="185"/>
      <x:c r="AK60" s="307" t="s">
        <x:v>749</x:v>
      </x:c>
      <x:c r="AL60" s="314" t="s">
        <x:v>750</x:v>
      </x:c>
      <x:c r="AM60" s="304" t="s">
        <x:v>370</x:v>
      </x:c>
      <x:c r="AN60" s="304" t="s">
        <x:v>118</x:v>
      </x:c>
      <x:c r="AO60" s="141">
        <x:f>C60*U60+D60</x:f>
      </x:c>
      <x:c r="AP60" s="85" t="s">
        <x:v>751</x:v>
      </x:c>
      <x:c r="AQ60" s="314" t="s">
        <x:v>142</x:v>
      </x:c>
      <x:c r="AR60" s="312" t="s">
        <x:v>121</x:v>
      </x:c>
      <x:c r="AV60" s="99"/>
      <x:c r="AW60" s="157" t="s">
        <x:v>752</x:v>
      </x:c>
      <x:c r="AX60" s="315" t="s">
        <x:v>753</x:v>
      </x:c>
      <x:c r="AY60" s="316" t="s">
        <x:v>754</x:v>
      </x:c>
      <x:c r="AZ60" s="157"/>
      <x:c r="BA60" s="240" t="s">
        <x:v>125</x:v>
      </x:c>
      <x:c r="BB60" s="240" t="s">
        <x:v>342</x:v>
      </x:c>
      <x:c r="BC60" s="240" t="s">
        <x:v>713</x:v>
      </x:c>
      <x:c r="BD60" s="240" t="s">
        <x:v>713</x:v>
      </x:c>
      <x:c r="BE60" s="240" t="s">
        <x:v>714</x:v>
      </x:c>
      <x:c r="BF60" s="103">
        <x:v>46323</x:v>
      </x:c>
      <x:c r="BG60" s="46"/>
      <x:c r="BH60" s="46"/>
      <x:c r="BI60" s="46">
        <x:f>AO60*E60</x:f>
      </x:c>
      <x:c r="BJ60" s="46">
        <x:f>AO60*Z60</x:f>
      </x:c>
    </x:row>
    <x:row r="61" spans="1:62" ht="126" customHeight="1" x14ac:dyDescent="0.2">
      <x:c r="A61" s="302" t="s">
        <x:v>76</x:v>
      </x:c>
      <x:c r="B61" s="175"/>
      <x:c r="C61" s="303">
        <x:v>0</x:v>
      </x:c>
      <x:c r="D61" s="303">
        <x:v>0</x:v>
      </x:c>
      <x:c r="E61" s="132">
        <x:v>1367.1</x:v>
      </x:c>
      <x:c r="F61" s="133" t="s">
        <x:v>755</x:v>
      </x:c>
      <x:c r="G61" s="304" t="s">
        <x:v>756</x:v>
      </x:c>
      <x:c r="H61" s="304" t="s">
        <x:v>757</x:v>
      </x:c>
      <x:c r="I61" s="89"/>
      <x:c r="J61" s="90" t="s">
        <x:v>80</x:v>
      </x:c>
      <x:c r="K61" s="304"/>
      <x:c r="L61" s="304"/>
      <x:c r="M61" s="305" t="s">
        <x:v>151</x:v>
      </x:c>
      <x:c r="N61" s="304" t="s">
        <x:v>82</x:v>
      </x:c>
      <x:c r="O61" s="306" t="s">
        <x:v>220</x:v>
      </x:c>
      <x:c r="P61" s="306" t="s">
        <x:v>221</x:v>
      </x:c>
      <x:c r="Q61" s="307" t="s">
        <x:v>84</x:v>
      </x:c>
      <x:c r="R61" s="307" t="s">
        <x:v>85</x:v>
      </x:c>
      <x:c r="S61" s="307" t="s">
        <x:v>758</x:v>
      </x:c>
      <x:c r="T61" s="305">
        <x:v>10</x:v>
      </x:c>
      <x:c r="U61" s="308">
        <x:v>10</x:v>
      </x:c>
      <x:c r="V61" s="309">
        <x:v>46314</x:v>
      </x:c>
      <x:c r="W61" s="309">
        <x:v>46314</x:v>
      </x:c>
      <x:c r="X61" s="310">
        <x:v>9785171727215</x:v>
      </x:c>
      <x:c r="Y61" s="311">
        <x:v>256</x:v>
      </x:c>
      <x:c r="Z61" s="312">
        <x:v>0.492</x:v>
      </x:c>
      <x:c r="AA61" s="313" t="s">
        <x:v>155</x:v>
      </x:c>
      <x:c r="AB61" s="313" t="s">
        <x:v>198</x:v>
      </x:c>
      <x:c r="AC61" s="313" t="s">
        <x:v>157</x:v>
      </x:c>
      <x:c r="AD61" s="307" t="s">
        <x:v>90</x:v>
      </x:c>
      <x:c r="AE61" s="167" t="s">
        <x:v>91</x:v>
      </x:c>
      <x:c r="AF61" s="166"/>
      <x:c r="AG61" s="313" t="s">
        <x:v>759</x:v>
      </x:c>
      <x:c r="AH61" s="313"/>
      <x:c r="AI61" s="304" t="s">
        <x:v>760</x:v>
      </x:c>
      <x:c r="AJ61" s="185"/>
      <x:c r="AK61" s="307"/>
      <x:c r="AL61" s="314" t="s">
        <x:v>761</x:v>
      </x:c>
      <x:c r="AM61" s="304" t="s">
        <x:v>762</x:v>
      </x:c>
      <x:c r="AN61" s="304" t="s">
        <x:v>140</x:v>
      </x:c>
      <x:c r="AO61" s="141">
        <x:f>C61*U61+D61</x:f>
      </x:c>
      <x:c r="AP61" s="85" t="s">
        <x:v>763</x:v>
      </x:c>
      <x:c r="AQ61" s="314" t="s">
        <x:v>142</x:v>
      </x:c>
      <x:c r="AR61" s="312" t="s">
        <x:v>121</x:v>
      </x:c>
      <x:c r="AV61" s="99"/>
      <x:c r="AW61" s="157" t="s">
        <x:v>764</x:v>
      </x:c>
      <x:c r="AX61" s="315" t="s">
        <x:v>765</x:v>
      </x:c>
      <x:c r="AY61" s="316" t="s">
        <x:v>765</x:v>
      </x:c>
      <x:c r="AZ61" s="157"/>
      <x:c r="BA61" s="240" t="s">
        <x:v>167</x:v>
      </x:c>
      <x:c r="BB61" s="240" t="s">
        <x:v>230</x:v>
      </x:c>
      <x:c r="BC61" s="240" t="s">
        <x:v>766</x:v>
      </x:c>
      <x:c r="BD61" s="240" t="s">
        <x:v>766</x:v>
      </x:c>
      <x:c r="BE61" s="240" t="s">
        <x:v>767</x:v>
      </x:c>
      <x:c r="BF61" s="103">
        <x:v>46323</x:v>
      </x:c>
      <x:c r="BG61" s="46"/>
      <x:c r="BH61" s="46"/>
      <x:c r="BI61" s="46">
        <x:f>AO61*E61</x:f>
      </x:c>
      <x:c r="BJ61" s="46">
        <x:f>AO61*Z61</x:f>
      </x:c>
    </x:row>
    <x:row r="62" spans="1:62" ht="126" customHeight="1" x14ac:dyDescent="0.2">
      <x:c r="A62" s="302" t="s">
        <x:v>76</x:v>
      </x:c>
      <x:c r="B62" s="175"/>
      <x:c r="C62" s="303">
        <x:v>0</x:v>
      </x:c>
      <x:c r="D62" s="303">
        <x:v>0</x:v>
      </x:c>
      <x:c r="E62" s="132">
        <x:v>825.3</x:v>
      </x:c>
      <x:c r="F62" s="133" t="s">
        <x:v>768</x:v>
      </x:c>
      <x:c r="G62" s="304" t="s">
        <x:v>769</x:v>
      </x:c>
      <x:c r="H62" s="304" t="s">
        <x:v>770</x:v>
      </x:c>
      <x:c r="I62" s="89"/>
      <x:c r="J62" s="90" t="s">
        <x:v>80</x:v>
      </x:c>
      <x:c r="K62" s="304"/>
      <x:c r="L62" s="304"/>
      <x:c r="M62" s="305" t="s">
        <x:v>108</x:v>
      </x:c>
      <x:c r="N62" s="304" t="s">
        <x:v>82</x:v>
      </x:c>
      <x:c r="O62" s="306" t="s">
        <x:v>494</x:v>
      </x:c>
      <x:c r="P62" s="306" t="s">
        <x:v>494</x:v>
      </x:c>
      <x:c r="Q62" s="307" t="s">
        <x:v>84</x:v>
      </x:c>
      <x:c r="R62" s="307" t="s">
        <x:v>85</x:v>
      </x:c>
      <x:c r="S62" s="307" t="s">
        <x:v>771</x:v>
      </x:c>
      <x:c r="T62" s="305">
        <x:v>10</x:v>
      </x:c>
      <x:c r="U62" s="308">
        <x:v>10</x:v>
      </x:c>
      <x:c r="V62" s="309">
        <x:v>46314</x:v>
      </x:c>
      <x:c r="W62" s="309">
        <x:v>46314</x:v>
      </x:c>
      <x:c r="X62" s="310">
        <x:v>9785171697488</x:v>
      </x:c>
      <x:c r="Y62" s="311">
        <x:v>416</x:v>
      </x:c>
      <x:c r="Z62" s="312">
        <x:v>0.408</x:v>
      </x:c>
      <x:c r="AA62" s="313" t="s">
        <x:v>111</x:v>
      </x:c>
      <x:c r="AB62" s="313" t="s">
        <x:v>639</x:v>
      </x:c>
      <x:c r="AC62" s="313" t="s">
        <x:v>113</x:v>
      </x:c>
      <x:c r="AD62" s="307" t="s">
        <x:v>90</x:v>
      </x:c>
      <x:c r="AE62" s="167" t="s">
        <x:v>91</x:v>
      </x:c>
      <x:c r="AF62" s="166"/>
      <x:c r="AG62" s="313" t="s">
        <x:v>772</x:v>
      </x:c>
      <x:c r="AH62" s="313"/>
      <x:c r="AI62" s="304" t="s">
        <x:v>773</x:v>
      </x:c>
      <x:c r="AJ62" s="185"/>
      <x:c r="AK62" s="307"/>
      <x:c r="AL62" s="314" t="s">
        <x:v>774</x:v>
      </x:c>
      <x:c r="AM62" s="304" t="s">
        <x:v>430</x:v>
      </x:c>
      <x:c r="AN62" s="304" t="s">
        <x:v>118</x:v>
      </x:c>
      <x:c r="AO62" s="141">
        <x:f>C62*U62+D62</x:f>
      </x:c>
      <x:c r="AP62" s="85" t="s">
        <x:v>775</x:v>
      </x:c>
      <x:c r="AQ62" s="314" t="s">
        <x:v>142</x:v>
      </x:c>
      <x:c r="AR62" s="312" t="s">
        <x:v>121</x:v>
      </x:c>
      <x:c r="AV62" s="99"/>
      <x:c r="AW62" s="157" t="s">
        <x:v>776</x:v>
      </x:c>
      <x:c r="AX62" s="315"/>
      <x:c r="AY62" s="316" t="s">
        <x:v>777</x:v>
      </x:c>
      <x:c r="AZ62" s="157"/>
      <x:c r="BA62" s="240" t="s">
        <x:v>125</x:v>
      </x:c>
      <x:c r="BB62" s="240" t="s">
        <x:v>435</x:v>
      </x:c>
      <x:c r="BC62" s="240" t="s">
        <x:v>504</x:v>
      </x:c>
      <x:c r="BD62" s="240" t="s">
        <x:v>437</x:v>
      </x:c>
      <x:c r="BE62" s="240" t="s">
        <x:v>505</x:v>
      </x:c>
      <x:c r="BF62" s="103">
        <x:v>46323</x:v>
      </x:c>
      <x:c r="BG62" s="46"/>
      <x:c r="BH62" s="46"/>
      <x:c r="BI62" s="46">
        <x:f>AO62*E62</x:f>
      </x:c>
      <x:c r="BJ62" s="46">
        <x:f>AO62*Z62</x:f>
      </x:c>
    </x:row>
    <x:row r="63" spans="1:62" ht="126" customHeight="1" x14ac:dyDescent="0.2">
      <x:c r="A63" s="302" t="s">
        <x:v>76</x:v>
      </x:c>
      <x:c r="B63" s="175"/>
      <x:c r="C63" s="303">
        <x:v>0</x:v>
      </x:c>
      <x:c r="D63" s="303">
        <x:v>0</x:v>
      </x:c>
      <x:c r="E63" s="132">
        <x:v>220.5</x:v>
      </x:c>
      <x:c r="F63" s="133" t="s">
        <x:v>778</x:v>
      </x:c>
      <x:c r="G63" s="304" t="s">
        <x:v>78</x:v>
      </x:c>
      <x:c r="H63" s="304" t="s">
        <x:v>779</x:v>
      </x:c>
      <x:c r="I63" s="89"/>
      <x:c r="J63" s="90" t="s">
        <x:v>80</x:v>
      </x:c>
      <x:c r="K63" s="304"/>
      <x:c r="L63" s="304"/>
      <x:c r="M63" s="305" t="s">
        <x:v>81</x:v>
      </x:c>
      <x:c r="N63" s="304" t="s">
        <x:v>82</x:v>
      </x:c>
      <x:c r="O63" s="306" t="s">
        <x:v>780</x:v>
      </x:c>
      <x:c r="P63" s="306" t="s">
        <x:v>781</x:v>
      </x:c>
      <x:c r="Q63" s="307" t="s">
        <x:v>84</x:v>
      </x:c>
      <x:c r="R63" s="307" t="s">
        <x:v>85</x:v>
      </x:c>
      <x:c r="S63" s="307" t="s">
        <x:v>782</x:v>
      </x:c>
      <x:c r="T63" s="305">
        <x:v>10</x:v>
      </x:c>
      <x:c r="U63" s="308">
        <x:v>20</x:v>
      </x:c>
      <x:c r="V63" s="309">
        <x:v>46314</x:v>
      </x:c>
      <x:c r="W63" s="309">
        <x:v>46314</x:v>
      </x:c>
      <x:c r="X63" s="310">
        <x:v>9785171916695</x:v>
      </x:c>
      <x:c r="Y63" s="311">
        <x:v>48</x:v>
      </x:c>
      <x:c r="Z63" s="312">
        <x:v>0.114</x:v>
      </x:c>
      <x:c r="AA63" s="313" t="s">
        <x:v>510</x:v>
      </x:c>
      <x:c r="AB63" s="313" t="s">
        <x:v>88</x:v>
      </x:c>
      <x:c r="AC63" s="313" t="s">
        <x:v>511</x:v>
      </x:c>
      <x:c r="AD63" s="307">
        <x:v>3</x:v>
      </x:c>
      <x:c r="AE63" s="167" t="s">
        <x:v>91</x:v>
      </x:c>
      <x:c r="AF63" s="166"/>
      <x:c r="AG63" s="313" t="s">
        <x:v>783</x:v>
      </x:c>
      <x:c r="AH63" s="313"/>
      <x:c r="AI63" s="304" t="s">
        <x:v>784</x:v>
      </x:c>
      <x:c r="AJ63" s="185"/>
      <x:c r="AK63" s="307"/>
      <x:c r="AL63" s="314" t="s">
        <x:v>785</x:v>
      </x:c>
      <x:c r="AM63" s="304" t="s">
        <x:v>265</x:v>
      </x:c>
      <x:c r="AN63" s="304" t="s">
        <x:v>96</x:v>
      </x:c>
      <x:c r="AO63" s="141">
        <x:f>C63*U63+D63</x:f>
      </x:c>
      <x:c r="AP63" s="85" t="s">
        <x:v>786</x:v>
      </x:c>
      <x:c r="AQ63" s="314" t="s">
        <x:v>98</x:v>
      </x:c>
      <x:c r="AR63" s="312" t="s">
        <x:v>121</x:v>
      </x:c>
      <x:c r="AV63" s="99"/>
      <x:c r="AW63" s="157" t="s">
        <x:v>787</x:v>
      </x:c>
      <x:c r="AX63" s="315"/>
      <x:c r="AY63" s="316" t="s">
        <x:v>788</x:v>
      </x:c>
      <x:c r="AZ63" s="157"/>
      <x:c r="BA63" s="240" t="s">
        <x:v>101</x:v>
      </x:c>
      <x:c r="BB63" s="240" t="s">
        <x:v>789</x:v>
      </x:c>
      <x:c r="BC63" s="240" t="s">
        <x:v>790</x:v>
      </x:c>
      <x:c r="BD63" s="240" t="s">
        <x:v>791</x:v>
      </x:c>
      <x:c r="BE63" s="240" t="s">
        <x:v>792</x:v>
      </x:c>
      <x:c r="BF63" s="103">
        <x:v>46323</x:v>
      </x:c>
      <x:c r="BG63" s="46"/>
      <x:c r="BH63" s="46"/>
      <x:c r="BI63" s="46">
        <x:f>AO63*E63</x:f>
      </x:c>
      <x:c r="BJ63" s="46">
        <x:f>AO63*Z63</x:f>
      </x:c>
    </x:row>
    <x:row r="64" spans="1:62" ht="126" customHeight="1" x14ac:dyDescent="0.2">
      <x:c r="A64" s="302" t="s">
        <x:v>76</x:v>
      </x:c>
      <x:c r="B64" s="175"/>
      <x:c r="C64" s="303">
        <x:v>0</x:v>
      </x:c>
      <x:c r="D64" s="303">
        <x:v>0</x:v>
      </x:c>
      <x:c r="E64" s="132">
        <x:v>220.5</x:v>
      </x:c>
      <x:c r="F64" s="133" t="s">
        <x:v>793</x:v>
      </x:c>
      <x:c r="G64" s="304" t="s">
        <x:v>78</x:v>
      </x:c>
      <x:c r="H64" s="304" t="s">
        <x:v>779</x:v>
      </x:c>
      <x:c r="I64" s="89"/>
      <x:c r="J64" s="90" t="s">
        <x:v>80</x:v>
      </x:c>
      <x:c r="K64" s="304"/>
      <x:c r="L64" s="304"/>
      <x:c r="M64" s="305" t="s">
        <x:v>81</x:v>
      </x:c>
      <x:c r="N64" s="304" t="s">
        <x:v>82</x:v>
      </x:c>
      <x:c r="O64" s="306" t="s">
        <x:v>780</x:v>
      </x:c>
      <x:c r="P64" s="306" t="s">
        <x:v>781</x:v>
      </x:c>
      <x:c r="Q64" s="307" t="s">
        <x:v>84</x:v>
      </x:c>
      <x:c r="R64" s="307" t="s">
        <x:v>85</x:v>
      </x:c>
      <x:c r="S64" s="307" t="s">
        <x:v>794</x:v>
      </x:c>
      <x:c r="T64" s="305">
        <x:v>10</x:v>
      </x:c>
      <x:c r="U64" s="308">
        <x:v>20</x:v>
      </x:c>
      <x:c r="V64" s="309">
        <x:v>46314</x:v>
      </x:c>
      <x:c r="W64" s="309">
        <x:v>46314</x:v>
      </x:c>
      <x:c r="X64" s="310">
        <x:v>9785171916701</x:v>
      </x:c>
      <x:c r="Y64" s="311">
        <x:v>48</x:v>
      </x:c>
      <x:c r="Z64" s="312">
        <x:v>0.113</x:v>
      </x:c>
      <x:c r="AA64" s="313" t="s">
        <x:v>510</x:v>
      </x:c>
      <x:c r="AB64" s="313" t="s">
        <x:v>88</x:v>
      </x:c>
      <x:c r="AC64" s="313" t="s">
        <x:v>511</x:v>
      </x:c>
      <x:c r="AD64" s="307">
        <x:v>3</x:v>
      </x:c>
      <x:c r="AE64" s="167" t="s">
        <x:v>91</x:v>
      </x:c>
      <x:c r="AF64" s="166"/>
      <x:c r="AG64" s="313" t="s">
        <x:v>783</x:v>
      </x:c>
      <x:c r="AH64" s="313"/>
      <x:c r="AI64" s="304" t="s">
        <x:v>784</x:v>
      </x:c>
      <x:c r="AJ64" s="185"/>
      <x:c r="AK64" s="307"/>
      <x:c r="AL64" s="314" t="s">
        <x:v>795</x:v>
      </x:c>
      <x:c r="AM64" s="304" t="s">
        <x:v>265</x:v>
      </x:c>
      <x:c r="AN64" s="304" t="s">
        <x:v>96</x:v>
      </x:c>
      <x:c r="AO64" s="141">
        <x:f>C64*U64+D64</x:f>
      </x:c>
      <x:c r="AP64" s="85" t="s">
        <x:v>796</x:v>
      </x:c>
      <x:c r="AQ64" s="314" t="s">
        <x:v>98</x:v>
      </x:c>
      <x:c r="AR64" s="312" t="s">
        <x:v>121</x:v>
      </x:c>
      <x:c r="AV64" s="99"/>
      <x:c r="AW64" s="157" t="s">
        <x:v>797</x:v>
      </x:c>
      <x:c r="AX64" s="315"/>
      <x:c r="AY64" s="316" t="s">
        <x:v>798</x:v>
      </x:c>
      <x:c r="AZ64" s="157"/>
      <x:c r="BA64" s="240" t="s">
        <x:v>101</x:v>
      </x:c>
      <x:c r="BB64" s="240" t="s">
        <x:v>789</x:v>
      </x:c>
      <x:c r="BC64" s="240" t="s">
        <x:v>790</x:v>
      </x:c>
      <x:c r="BD64" s="240" t="s">
        <x:v>791</x:v>
      </x:c>
      <x:c r="BE64" s="240" t="s">
        <x:v>792</x:v>
      </x:c>
      <x:c r="BF64" s="103">
        <x:v>46323</x:v>
      </x:c>
      <x:c r="BG64" s="46"/>
      <x:c r="BH64" s="46"/>
      <x:c r="BI64" s="46">
        <x:f>AO64*E64</x:f>
      </x:c>
      <x:c r="BJ64" s="46">
        <x:f>AO64*Z64</x:f>
      </x:c>
    </x:row>
    <x:row r="65" spans="1:62" ht="126" customHeight="1" x14ac:dyDescent="0.2">
      <x:c r="A65" s="302" t="s">
        <x:v>76</x:v>
      </x:c>
      <x:c r="B65" s="175"/>
      <x:c r="C65" s="303">
        <x:v>0</x:v>
      </x:c>
      <x:c r="D65" s="303">
        <x:v>0</x:v>
      </x:c>
      <x:c r="E65" s="132">
        <x:v>560.7</x:v>
      </x:c>
      <x:c r="F65" s="133" t="s">
        <x:v>799</x:v>
      </x:c>
      <x:c r="G65" s="304" t="s">
        <x:v>800</x:v>
      </x:c>
      <x:c r="H65" s="304" t="s">
        <x:v>801</x:v>
      </x:c>
      <x:c r="I65" s="89"/>
      <x:c r="J65" s="90" t="s">
        <x:v>80</x:v>
      </x:c>
      <x:c r="K65" s="304"/>
      <x:c r="L65" s="304"/>
      <x:c r="M65" s="305" t="s">
        <x:v>81</x:v>
      </x:c>
      <x:c r="N65" s="304" t="s">
        <x:v>82</x:v>
      </x:c>
      <x:c r="O65" s="306" t="s">
        <x:v>395</x:v>
      </x:c>
      <x:c r="P65" s="306" t="s">
        <x:v>412</x:v>
      </x:c>
      <x:c r="Q65" s="307" t="s">
        <x:v>84</x:v>
      </x:c>
      <x:c r="R65" s="307" t="s">
        <x:v>85</x:v>
      </x:c>
      <x:c r="S65" s="307" t="s">
        <x:v>802</x:v>
      </x:c>
      <x:c r="T65" s="305">
        <x:v>10</x:v>
      </x:c>
      <x:c r="U65" s="308">
        <x:v>8</x:v>
      </x:c>
      <x:c r="V65" s="309">
        <x:v>46317</x:v>
      </x:c>
      <x:c r="W65" s="309">
        <x:v>46317</x:v>
      </x:c>
      <x:c r="X65" s="310">
        <x:v>9785171916800</x:v>
      </x:c>
      <x:c r="Y65" s="311">
        <x:v>224</x:v>
      </x:c>
      <x:c r="Z65" s="312">
        <x:v>0.428</x:v>
      </x:c>
      <x:c r="AA65" s="313" t="s">
        <x:v>510</x:v>
      </x:c>
      <x:c r="AB65" s="313" t="s">
        <x:v>398</x:v>
      </x:c>
      <x:c r="AC65" s="313" t="s">
        <x:v>511</x:v>
      </x:c>
      <x:c r="AD65" s="307" t="s">
        <x:v>90</x:v>
      </x:c>
      <x:c r="AE65" s="167" t="s">
        <x:v>91</x:v>
      </x:c>
      <x:c r="AF65" s="166"/>
      <x:c r="AG65" s="313" t="s">
        <x:v>803</x:v>
      </x:c>
      <x:c r="AH65" s="313"/>
      <x:c r="AI65" s="304" t="s">
        <x:v>804</x:v>
      </x:c>
      <x:c r="AJ65" s="185" t="s">
        <x:v>263</x:v>
      </x:c>
      <x:c r="AK65" s="307" t="s">
        <x:v>805</x:v>
      </x:c>
      <x:c r="AL65" s="314" t="s">
        <x:v>806</x:v>
      </x:c>
      <x:c r="AM65" s="304" t="s">
        <x:v>807</x:v>
      </x:c>
      <x:c r="AN65" s="304" t="s">
        <x:v>96</x:v>
      </x:c>
      <x:c r="AO65" s="141">
        <x:f>C65*U65+D65</x:f>
      </x:c>
      <x:c r="AP65" s="85" t="s">
        <x:v>808</x:v>
      </x:c>
      <x:c r="AQ65" s="314" t="s">
        <x:v>98</x:v>
      </x:c>
      <x:c r="AR65" s="312" t="s">
        <x:v>121</x:v>
      </x:c>
      <x:c r="AV65" s="99"/>
      <x:c r="AW65" s="157" t="s">
        <x:v>809</x:v>
      </x:c>
      <x:c r="AX65" s="315" t="s">
        <x:v>810</x:v>
      </x:c>
      <x:c r="AY65" s="316" t="s">
        <x:v>811</x:v>
      </x:c>
      <x:c r="AZ65" s="157" t="s">
        <x:v>269</x:v>
      </x:c>
      <x:c r="BA65" s="240" t="s">
        <x:v>101</x:v>
      </x:c>
      <x:c r="BB65" s="240" t="s">
        <x:v>620</x:v>
      </x:c>
      <x:c r="BC65" s="240" t="s">
        <x:v>621</x:v>
      </x:c>
      <x:c r="BD65" s="240" t="s">
        <x:v>812</x:v>
      </x:c>
      <x:c r="BE65" s="240" t="s">
        <x:v>813</x:v>
      </x:c>
      <x:c r="BF65" s="103">
        <x:v>46323</x:v>
      </x:c>
      <x:c r="BG65" s="46"/>
      <x:c r="BH65" s="46"/>
      <x:c r="BI65" s="46">
        <x:f>AO65*E65</x:f>
      </x:c>
      <x:c r="BJ65" s="46">
        <x:f>AO65*Z65</x:f>
      </x:c>
    </x:row>
    <x:row r="66" spans="1:62" ht="126" customHeight="1" x14ac:dyDescent="0.2">
      <x:c r="A66" s="302" t="s">
        <x:v>76</x:v>
      </x:c>
      <x:c r="B66" s="175"/>
      <x:c r="C66" s="303">
        <x:v>0</x:v>
      </x:c>
      <x:c r="D66" s="303">
        <x:v>0</x:v>
      </x:c>
      <x:c r="E66" s="132">
        <x:v>560.7</x:v>
      </x:c>
      <x:c r="F66" s="133" t="s">
        <x:v>814</x:v>
      </x:c>
      <x:c r="G66" s="304" t="s">
        <x:v>815</x:v>
      </x:c>
      <x:c r="H66" s="304" t="s">
        <x:v>816</x:v>
      </x:c>
      <x:c r="I66" s="89"/>
      <x:c r="J66" s="90" t="s">
        <x:v>80</x:v>
      </x:c>
      <x:c r="K66" s="304"/>
      <x:c r="L66" s="304"/>
      <x:c r="M66" s="305" t="s">
        <x:v>81</x:v>
      </x:c>
      <x:c r="N66" s="304" t="s">
        <x:v>82</x:v>
      </x:c>
      <x:c r="O66" s="306" t="s">
        <x:v>395</x:v>
      </x:c>
      <x:c r="P66" s="306" t="s">
        <x:v>412</x:v>
      </x:c>
      <x:c r="Q66" s="307" t="s">
        <x:v>84</x:v>
      </x:c>
      <x:c r="R66" s="307" t="s">
        <x:v>85</x:v>
      </x:c>
      <x:c r="S66" s="307" t="s">
        <x:v>817</x:v>
      </x:c>
      <x:c r="T66" s="305">
        <x:v>10</x:v>
      </x:c>
      <x:c r="U66" s="308">
        <x:v>12</x:v>
      </x:c>
      <x:c r="V66" s="309">
        <x:v>46316</x:v>
      </x:c>
      <x:c r="W66" s="309">
        <x:v>46316</x:v>
      </x:c>
      <x:c r="X66" s="310">
        <x:v>9785171926472</x:v>
      </x:c>
      <x:c r="Y66" s="311">
        <x:v>128</x:v>
      </x:c>
      <x:c r="Z66" s="312">
        <x:v>0.347</x:v>
      </x:c>
      <x:c r="AA66" s="313" t="s">
        <x:v>510</x:v>
      </x:c>
      <x:c r="AB66" s="313" t="s">
        <x:v>198</x:v>
      </x:c>
      <x:c r="AC66" s="313" t="s">
        <x:v>511</x:v>
      </x:c>
      <x:c r="AD66" s="307" t="s">
        <x:v>90</x:v>
      </x:c>
      <x:c r="AE66" s="167" t="s">
        <x:v>91</x:v>
      </x:c>
      <x:c r="AF66" s="166"/>
      <x:c r="AG66" s="313" t="s">
        <x:v>818</x:v>
      </x:c>
      <x:c r="AH66" s="313"/>
      <x:c r="AI66" s="304" t="s">
        <x:v>819</x:v>
      </x:c>
      <x:c r="AJ66" s="185" t="s">
        <x:v>263</x:v>
      </x:c>
      <x:c r="AK66" s="307"/>
      <x:c r="AL66" s="314" t="s">
        <x:v>820</x:v>
      </x:c>
      <x:c r="AM66" s="304" t="s">
        <x:v>403</x:v>
      </x:c>
      <x:c r="AN66" s="304" t="s">
        <x:v>96</x:v>
      </x:c>
      <x:c r="AO66" s="141">
        <x:f>C66*U66+D66</x:f>
      </x:c>
      <x:c r="AP66" s="85" t="s">
        <x:v>821</x:v>
      </x:c>
      <x:c r="AQ66" s="314" t="s">
        <x:v>98</x:v>
      </x:c>
      <x:c r="AR66" s="312" t="s">
        <x:v>121</x:v>
      </x:c>
      <x:c r="AV66" s="99"/>
      <x:c r="AW66" s="157" t="s">
        <x:v>822</x:v>
      </x:c>
      <x:c r="AX66" s="315"/>
      <x:c r="AY66" s="316" t="s">
        <x:v>823</x:v>
      </x:c>
      <x:c r="AZ66" s="157"/>
      <x:c r="BA66" s="240" t="s">
        <x:v>101</x:v>
      </x:c>
      <x:c r="BB66" s="240" t="s">
        <x:v>408</x:v>
      </x:c>
      <x:c r="BC66" s="240" t="s">
        <x:v>408</x:v>
      </x:c>
      <x:c r="BD66" s="240" t="s">
        <x:v>408</x:v>
      </x:c>
      <x:c r="BE66" s="240" t="s">
        <x:v>409</x:v>
      </x:c>
      <x:c r="BF66" s="103">
        <x:v>46323</x:v>
      </x:c>
      <x:c r="BG66" s="46"/>
      <x:c r="BH66" s="46"/>
      <x:c r="BI66" s="46">
        <x:f>AO66*E66</x:f>
      </x:c>
      <x:c r="BJ66" s="46">
        <x:f>AO66*Z66</x:f>
      </x:c>
    </x:row>
    <x:row r="67" spans="1:62" ht="126" customHeight="1" x14ac:dyDescent="0.2">
      <x:c r="A67" s="302" t="s">
        <x:v>76</x:v>
      </x:c>
      <x:c r="B67" s="175"/>
      <x:c r="C67" s="303">
        <x:v>0</x:v>
      </x:c>
      <x:c r="D67" s="303">
        <x:v>0</x:v>
      </x:c>
      <x:c r="E67" s="132">
        <x:v>241.5</x:v>
      </x:c>
      <x:c r="F67" s="133" t="s">
        <x:v>824</x:v>
      </x:c>
      <x:c r="G67" s="304" t="s">
        <x:v>78</x:v>
      </x:c>
      <x:c r="H67" s="304" t="s">
        <x:v>825</x:v>
      </x:c>
      <x:c r="I67" s="89"/>
      <x:c r="J67" s="90">
        <x:v>3</x:v>
      </x:c>
      <x:c r="K67" s="304"/>
      <x:c r="L67" s="304"/>
      <x:c r="M67" s="305" t="s">
        <x:v>151</x:v>
      </x:c>
      <x:c r="N67" s="304" t="s">
        <x:v>82</x:v>
      </x:c>
      <x:c r="O67" s="306" t="s">
        <x:v>826</x:v>
      </x:c>
      <x:c r="P67" s="306" t="s">
        <x:v>827</x:v>
      </x:c>
      <x:c r="Q67" s="307" t="s">
        <x:v>84</x:v>
      </x:c>
      <x:c r="R67" s="307" t="s">
        <x:v>85</x:v>
      </x:c>
      <x:c r="S67" s="307" t="s">
        <x:v>828</x:v>
      </x:c>
      <x:c r="T67" s="305">
        <x:v>10</x:v>
      </x:c>
      <x:c r="U67" s="308">
        <x:v>10</x:v>
      </x:c>
      <x:c r="V67" s="309">
        <x:v>46214</x:v>
      </x:c>
      <x:c r="W67" s="309">
        <x:v>46320</x:v>
      </x:c>
      <x:c r="X67" s="310">
        <x:v>9785171888589</x:v>
      </x:c>
      <x:c r="Y67" s="311">
        <x:v>160</x:v>
      </x:c>
      <x:c r="Z67" s="312">
        <x:v>0.146</x:v>
      </x:c>
      <x:c r="AA67" s="313" t="s">
        <x:v>527</x:v>
      </x:c>
      <x:c r="AB67" s="313" t="s">
        <x:v>198</x:v>
      </x:c>
      <x:c r="AC67" s="313" t="s">
        <x:v>528</x:v>
      </x:c>
      <x:c r="AD67" s="307">
        <x:v>3</x:v>
      </x:c>
      <x:c r="AE67" s="134" t="s">
        <x:v>158</x:v>
      </x:c>
      <x:c r="AF67" s="166"/>
      <x:c r="AG67" s="313" t="s">
        <x:v>829</x:v>
      </x:c>
      <x:c r="AH67" s="313"/>
      <x:c r="AI67" s="304" t="s">
        <x:v>830</x:v>
      </x:c>
      <x:c r="AJ67" s="185"/>
      <x:c r="AK67" s="307"/>
      <x:c r="AL67" s="314" t="s">
        <x:v>831</x:v>
      </x:c>
      <x:c r="AM67" s="304" t="s">
        <x:v>265</x:v>
      </x:c>
      <x:c r="AN67" s="304" t="s">
        <x:v>96</x:v>
      </x:c>
      <x:c r="AO67" s="141">
        <x:f>C67*U67+D67</x:f>
      </x:c>
      <x:c r="AP67" s="85" t="s">
        <x:v>832</x:v>
      </x:c>
      <x:c r="AQ67" s="314" t="s">
        <x:v>204</x:v>
      </x:c>
      <x:c r="AR67" s="312" t="s">
        <x:v>121</x:v>
      </x:c>
      <x:c r="AV67" s="99"/>
      <x:c r="AW67" s="157" t="s">
        <x:v>833</x:v>
      </x:c>
      <x:c r="AX67" s="315"/>
      <x:c r="AY67" s="316" t="s">
        <x:v>834</x:v>
      </x:c>
      <x:c r="AZ67" s="157"/>
      <x:c r="BA67" s="240" t="s">
        <x:v>167</x:v>
      </x:c>
      <x:c r="BB67" s="240" t="s">
        <x:v>560</x:v>
      </x:c>
      <x:c r="BC67" s="240" t="s">
        <x:v>835</x:v>
      </x:c>
      <x:c r="BD67" s="240" t="s">
        <x:v>835</x:v>
      </x:c>
      <x:c r="BE67" s="240" t="s">
        <x:v>836</x:v>
      </x:c>
      <x:c r="BF67" s="103">
        <x:v>46323</x:v>
      </x:c>
      <x:c r="BG67" s="46"/>
      <x:c r="BH67" s="46"/>
      <x:c r="BI67" s="46">
        <x:f>AO67*E67</x:f>
      </x:c>
      <x:c r="BJ67" s="46">
        <x:f>AO67*Z67</x:f>
      </x:c>
    </x:row>
    <x:row r="68" spans="1:62" ht="120" customHeight="1" x14ac:dyDescent="0.2">
      <x:c r="A68" s="302" t="s">
        <x:v>76</x:v>
      </x:c>
      <x:c r="B68" s="175"/>
      <x:c r="C68" s="303">
        <x:v>0</x:v>
      </x:c>
      <x:c r="D68" s="303">
        <x:v>0</x:v>
      </x:c>
      <x:c r="E68" s="132">
        <x:v>193.2</x:v>
      </x:c>
      <x:c r="F68" s="133" t="s">
        <x:v>837</x:v>
      </x:c>
      <x:c r="G68" s="304" t="s">
        <x:v>838</x:v>
      </x:c>
      <x:c r="H68" s="304" t="s">
        <x:v>839</x:v>
      </x:c>
      <x:c r="I68" s="89"/>
      <x:c r="J68" s="90">
        <x:v>3</x:v>
      </x:c>
      <x:c r="K68" s="304"/>
      <x:c r="L68" s="304"/>
      <x:c r="M68" s="305" t="s">
        <x:v>81</x:v>
      </x:c>
      <x:c r="N68" s="304" t="s">
        <x:v>82</x:v>
      </x:c>
      <x:c r="O68" s="306" t="s">
        <x:v>780</x:v>
      </x:c>
      <x:c r="P68" s="306" t="s">
        <x:v>840</x:v>
      </x:c>
      <x:c r="Q68" s="307" t="s">
        <x:v>84</x:v>
      </x:c>
      <x:c r="R68" s="307" t="s">
        <x:v>85</x:v>
      </x:c>
      <x:c r="S68" s="307" t="s">
        <x:v>841</x:v>
      </x:c>
      <x:c r="T68" s="305">
        <x:v>10</x:v>
      </x:c>
      <x:c r="U68" s="308">
        <x:v>20</x:v>
      </x:c>
      <x:c r="V68" s="309">
        <x:v>44966</x:v>
      </x:c>
      <x:c r="W68" s="309">
        <x:v>46314</x:v>
      </x:c>
      <x:c r="X68" s="310">
        <x:v>9785171522858</x:v>
      </x:c>
      <x:c r="Y68" s="311">
        <x:v>64</x:v>
      </x:c>
      <x:c r="Z68" s="312">
        <x:v>0.127</x:v>
      </x:c>
      <x:c r="AA68" s="313" t="s">
        <x:v>155</x:v>
      </x:c>
      <x:c r="AB68" s="313" t="s">
        <x:v>88</x:v>
      </x:c>
      <x:c r="AC68" s="313" t="s">
        <x:v>157</x:v>
      </x:c>
      <x:c r="AD68" s="307">
        <x:v>3</x:v>
      </x:c>
      <x:c r="AE68" s="134" t="s">
        <x:v>158</x:v>
      </x:c>
      <x:c r="AF68" s="166"/>
      <x:c r="AG68" s="313" t="s">
        <x:v>842</x:v>
      </x:c>
      <x:c r="AH68" s="313"/>
      <x:c r="AI68" s="304" t="s">
        <x:v>843</x:v>
      </x:c>
      <x:c r="AJ68" s="185" t="s">
        <x:v>615</x:v>
      </x:c>
      <x:c r="AK68" s="307"/>
      <x:c r="AL68" s="314" t="s">
        <x:v>844</x:v>
      </x:c>
      <x:c r="AM68" s="304" t="s">
        <x:v>184</x:v>
      </x:c>
      <x:c r="AN68" s="304" t="s">
        <x:v>96</x:v>
      </x:c>
      <x:c r="AO68" s="141">
        <x:f>C68*U68+D68</x:f>
      </x:c>
      <x:c r="AP68" s="85" t="s">
        <x:v>845</x:v>
      </x:c>
      <x:c r="AQ68" s="314" t="s">
        <x:v>204</x:v>
      </x:c>
      <x:c r="AR68" s="312" t="s">
        <x:v>121</x:v>
      </x:c>
      <x:c r="AV68" s="99"/>
      <x:c r="AW68" s="157" t="s">
        <x:v>846</x:v>
      </x:c>
      <x:c r="AX68" s="315" t="s">
        <x:v>847</x:v>
      </x:c>
      <x:c r="AY68" s="316" t="s">
        <x:v>848</x:v>
      </x:c>
      <x:c r="AZ68" s="157"/>
      <x:c r="BA68" s="240" t="s">
        <x:v>101</x:v>
      </x:c>
      <x:c r="BB68" s="240" t="s">
        <x:v>789</x:v>
      </x:c>
      <x:c r="BC68" s="240" t="s">
        <x:v>849</x:v>
      </x:c>
      <x:c r="BD68" s="240" t="s">
        <x:v>849</x:v>
      </x:c>
      <x:c r="BE68" s="240" t="s">
        <x:v>850</x:v>
      </x:c>
      <x:c r="BF68" s="103">
        <x:v>46323</x:v>
      </x:c>
      <x:c r="BG68" s="46"/>
      <x:c r="BH68" s="46"/>
      <x:c r="BI68" s="46">
        <x:f>AO68*E68</x:f>
      </x:c>
      <x:c r="BJ68" s="46">
        <x:f>AO68*Z68</x:f>
      </x:c>
    </x:row>
    <x:row r="69" spans="1:62" ht="126" customHeight="1" x14ac:dyDescent="0.2">
      <x:c r="A69" s="302" t="s">
        <x:v>76</x:v>
      </x:c>
      <x:c r="B69" s="175"/>
      <x:c r="C69" s="303">
        <x:v>0</x:v>
      </x:c>
      <x:c r="D69" s="303">
        <x:v>0</x:v>
      </x:c>
      <x:c r="E69" s="132">
        <x:v>693</x:v>
      </x:c>
      <x:c r="F69" s="133" t="s">
        <x:v>851</x:v>
      </x:c>
      <x:c r="G69" s="304" t="s">
        <x:v>852</x:v>
      </x:c>
      <x:c r="H69" s="304" t="s">
        <x:v>853</x:v>
      </x:c>
      <x:c r="I69" s="89"/>
      <x:c r="J69" s="90" t="s">
        <x:v>80</x:v>
      </x:c>
      <x:c r="K69" s="304"/>
      <x:c r="L69" s="304"/>
      <x:c r="M69" s="305" t="s">
        <x:v>151</x:v>
      </x:c>
      <x:c r="N69" s="304" t="s">
        <x:v>82</x:v>
      </x:c>
      <x:c r="O69" s="306" t="s">
        <x:v>460</x:v>
      </x:c>
      <x:c r="P69" s="306" t="s">
        <x:v>854</x:v>
      </x:c>
      <x:c r="Q69" s="307" t="s">
        <x:v>84</x:v>
      </x:c>
      <x:c r="R69" s="307" t="s">
        <x:v>85</x:v>
      </x:c>
      <x:c r="S69" s="307" t="s">
        <x:v>855</x:v>
      </x:c>
      <x:c r="T69" s="305">
        <x:v>10</x:v>
      </x:c>
      <x:c r="U69" s="308">
        <x:v>16</x:v>
      </x:c>
      <x:c r="V69" s="309">
        <x:v>46314</x:v>
      </x:c>
      <x:c r="W69" s="309">
        <x:v>46314</x:v>
      </x:c>
      <x:c r="X69" s="310">
        <x:v>9785171879778</x:v>
      </x:c>
      <x:c r="Y69" s="311">
        <x:v>384</x:v>
      </x:c>
      <x:c r="Z69" s="312">
        <x:v>0.4</x:v>
      </x:c>
      <x:c r="AA69" s="313" t="s">
        <x:v>111</x:v>
      </x:c>
      <x:c r="AB69" s="313" t="s">
        <x:v>856</x:v>
      </x:c>
      <x:c r="AC69" s="313" t="s">
        <x:v>113</x:v>
      </x:c>
      <x:c r="AD69" s="307" t="s">
        <x:v>90</x:v>
      </x:c>
      <x:c r="AE69" s="167" t="s">
        <x:v>91</x:v>
      </x:c>
      <x:c r="AF69" s="166"/>
      <x:c r="AG69" s="313" t="s">
        <x:v>857</x:v>
      </x:c>
      <x:c r="AH69" s="313"/>
      <x:c r="AI69" s="304" t="s">
        <x:v>858</x:v>
      </x:c>
      <x:c r="AJ69" s="185"/>
      <x:c r="AK69" s="307"/>
      <x:c r="AL69" s="314" t="s">
        <x:v>859</x:v>
      </x:c>
      <x:c r="AM69" s="304" t="s">
        <x:v>860</x:v>
      </x:c>
      <x:c r="AN69" s="304" t="s">
        <x:v>140</x:v>
      </x:c>
      <x:c r="AO69" s="141">
        <x:f>C69*U69+D69</x:f>
      </x:c>
      <x:c r="AP69" s="85" t="s">
        <x:v>861</x:v>
      </x:c>
      <x:c r="AQ69" s="314" t="s">
        <x:v>142</x:v>
      </x:c>
      <x:c r="AR69" s="312" t="s">
        <x:v>121</x:v>
      </x:c>
      <x:c r="AV69" s="99"/>
      <x:c r="AW69" s="157" t="s">
        <x:v>862</x:v>
      </x:c>
      <x:c r="AX69" s="315"/>
      <x:c r="AY69" s="316" t="s">
        <x:v>863</x:v>
      </x:c>
      <x:c r="AZ69" s="157"/>
      <x:c r="BA69" s="240" t="s">
        <x:v>125</x:v>
      </x:c>
      <x:c r="BB69" s="240" t="s">
        <x:v>358</x:v>
      </x:c>
      <x:c r="BC69" s="240" t="s">
        <x:v>359</x:v>
      </x:c>
      <x:c r="BD69" s="240" t="s">
        <x:v>864</x:v>
      </x:c>
      <x:c r="BE69" s="240" t="s">
        <x:v>865</x:v>
      </x:c>
      <x:c r="BF69" s="103">
        <x:v>46323</x:v>
      </x:c>
      <x:c r="BG69" s="46"/>
      <x:c r="BH69" s="46"/>
      <x:c r="BI69" s="46">
        <x:f>AO69*E69</x:f>
      </x:c>
      <x:c r="BJ69" s="46">
        <x:f>AO69*Z69</x:f>
      </x:c>
    </x:row>
    <x:row r="70" spans="1:62" ht="126" customHeight="1" x14ac:dyDescent="0.2">
      <x:c r="A70" s="302" t="s">
        <x:v>76</x:v>
      </x:c>
      <x:c r="B70" s="175"/>
      <x:c r="C70" s="303">
        <x:v>0</x:v>
      </x:c>
      <x:c r="D70" s="303">
        <x:v>0</x:v>
      </x:c>
      <x:c r="E70" s="132">
        <x:v>674.1</x:v>
      </x:c>
      <x:c r="F70" s="133" t="s">
        <x:v>866</x:v>
      </x:c>
      <x:c r="G70" s="304" t="s">
        <x:v>78</x:v>
      </x:c>
      <x:c r="H70" s="304" t="s">
        <x:v>867</x:v>
      </x:c>
      <x:c r="I70" s="89"/>
      <x:c r="J70" s="90" t="s">
        <x:v>80</x:v>
      </x:c>
      <x:c r="K70" s="304"/>
      <x:c r="L70" s="304"/>
      <x:c r="M70" s="305" t="s">
        <x:v>108</x:v>
      </x:c>
      <x:c r="N70" s="304" t="s">
        <x:v>82</x:v>
      </x:c>
      <x:c r="O70" s="306" t="s">
        <x:v>365</x:v>
      </x:c>
      <x:c r="P70" s="306" t="s">
        <x:v>365</x:v>
      </x:c>
      <x:c r="Q70" s="307" t="s">
        <x:v>84</x:v>
      </x:c>
      <x:c r="R70" s="307" t="s">
        <x:v>85</x:v>
      </x:c>
      <x:c r="S70" s="307" t="s">
        <x:v>868</x:v>
      </x:c>
      <x:c r="T70" s="305">
        <x:v>10</x:v>
      </x:c>
      <x:c r="U70" s="308">
        <x:v>4</x:v>
      </x:c>
      <x:c r="V70" s="309">
        <x:v>46310</x:v>
      </x:c>
      <x:c r="W70" s="309">
        <x:v>46310</x:v>
      </x:c>
      <x:c r="X70" s="310">
        <x:v>9785171937614</x:v>
      </x:c>
      <x:c r="Y70" s="311">
        <x:v>320</x:v>
      </x:c>
      <x:c r="Z70" s="312">
        <x:v>0.385</x:v>
      </x:c>
      <x:c r="AA70" s="313" t="s">
        <x:v>277</x:v>
      </x:c>
      <x:c r="AB70" s="313" t="s">
        <x:v>112</x:v>
      </x:c>
      <x:c r="AC70" s="313" t="s">
        <x:v>278</x:v>
      </x:c>
      <x:c r="AD70" s="307" t="s">
        <x:v>90</x:v>
      </x:c>
      <x:c r="AE70" s="167" t="s">
        <x:v>91</x:v>
      </x:c>
      <x:c r="AF70" s="166"/>
      <x:c r="AG70" s="313" t="s">
        <x:v>92</x:v>
      </x:c>
      <x:c r="AH70" s="313"/>
      <x:c r="AI70" s="304" t="s">
        <x:v>869</x:v>
      </x:c>
      <x:c r="AJ70" s="185" t="s">
        <x:v>142</x:v>
      </x:c>
      <x:c r="AK70" s="307"/>
      <x:c r="AL70" s="314" t="s">
        <x:v>870</x:v>
      </x:c>
      <x:c r="AM70" s="304" t="s">
        <x:v>265</x:v>
      </x:c>
      <x:c r="AN70" s="304" t="s">
        <x:v>96</x:v>
      </x:c>
      <x:c r="AO70" s="141">
        <x:f>C70*U70+D70</x:f>
      </x:c>
      <x:c r="AP70" s="85" t="s">
        <x:v>871</x:v>
      </x:c>
      <x:c r="AQ70" s="314" t="s">
        <x:v>247</x:v>
      </x:c>
      <x:c r="AR70" s="312" t="s">
        <x:v>121</x:v>
      </x:c>
      <x:c r="AV70" s="99"/>
      <x:c r="AW70" s="157" t="s">
        <x:v>872</x:v>
      </x:c>
      <x:c r="AX70" s="315"/>
      <x:c r="AY70" s="316" t="s">
        <x:v>873</x:v>
      </x:c>
      <x:c r="AZ70" s="157"/>
      <x:c r="BA70" s="240" t="s">
        <x:v>125</x:v>
      </x:c>
      <x:c r="BB70" s="240" t="s">
        <x:v>342</x:v>
      </x:c>
      <x:c r="BC70" s="240" t="s">
        <x:v>343</x:v>
      </x:c>
      <x:c r="BD70" s="240" t="s">
        <x:v>343</x:v>
      </x:c>
      <x:c r="BE70" s="240" t="s">
        <x:v>344</x:v>
      </x:c>
      <x:c r="BF70" s="103">
        <x:v>46323</x:v>
      </x:c>
      <x:c r="BG70" s="46"/>
      <x:c r="BH70" s="46"/>
      <x:c r="BI70" s="46">
        <x:f>AO70*E70</x:f>
      </x:c>
      <x:c r="BJ70" s="46">
        <x:f>AO70*Z70</x:f>
      </x:c>
    </x:row>
    <x:row r="71" spans="1:62" ht="126" customHeight="1" x14ac:dyDescent="0.2">
      <x:c r="A71" s="302" t="s">
        <x:v>76</x:v>
      </x:c>
      <x:c r="B71" s="175"/>
      <x:c r="C71" s="303">
        <x:v>0</x:v>
      </x:c>
      <x:c r="D71" s="303">
        <x:v>0</x:v>
      </x:c>
      <x:c r="E71" s="132">
        <x:v>453.6</x:v>
      </x:c>
      <x:c r="F71" s="133" t="s">
        <x:v>874</x:v>
      </x:c>
      <x:c r="G71" s="304" t="s">
        <x:v>875</x:v>
      </x:c>
      <x:c r="H71" s="304" t="s">
        <x:v>876</x:v>
      </x:c>
      <x:c r="I71" s="89"/>
      <x:c r="J71" s="90">
        <x:v>3</x:v>
      </x:c>
      <x:c r="K71" s="304"/>
      <x:c r="L71" s="304"/>
      <x:c r="M71" s="305" t="s">
        <x:v>236</x:v>
      </x:c>
      <x:c r="N71" s="304" t="s">
        <x:v>82</x:v>
      </x:c>
      <x:c r="O71" s="306" t="s">
        <x:v>877</x:v>
      </x:c>
      <x:c r="P71" s="306" t="s">
        <x:v>878</x:v>
      </x:c>
      <x:c r="Q71" s="307" t="s">
        <x:v>84</x:v>
      </x:c>
      <x:c r="R71" s="307" t="s">
        <x:v>85</x:v>
      </x:c>
      <x:c r="S71" s="307" t="s">
        <x:v>879</x:v>
      </x:c>
      <x:c r="T71" s="305">
        <x:v>10</x:v>
      </x:c>
      <x:c r="U71" s="308">
        <x:v>12</x:v>
      </x:c>
      <x:c r="V71" s="309">
        <x:v>45254</x:v>
      </x:c>
      <x:c r="W71" s="309">
        <x:v>46321</x:v>
      </x:c>
      <x:c r="X71" s="310">
        <x:v>9785171610463</x:v>
      </x:c>
      <x:c r="Y71" s="311">
        <x:v>416</x:v>
      </x:c>
      <x:c r="Z71" s="312">
        <x:v>0.331</x:v>
      </x:c>
      <x:c r="AA71" s="313" t="s">
        <x:v>478</x:v>
      </x:c>
      <x:c r="AB71" s="313" t="s">
        <x:v>179</x:v>
      </x:c>
      <x:c r="AC71" s="313" t="s">
        <x:v>480</x:v>
      </x:c>
      <x:c r="AD71" s="307" t="s">
        <x:v>90</x:v>
      </x:c>
      <x:c r="AE71" s="134" t="s">
        <x:v>158</x:v>
      </x:c>
      <x:c r="AF71" s="166"/>
      <x:c r="AG71" s="313" t="s">
        <x:v>880</x:v>
      </x:c>
      <x:c r="AH71" s="313"/>
      <x:c r="AI71" s="304" t="s">
        <x:v>881</x:v>
      </x:c>
      <x:c r="AJ71" s="185"/>
      <x:c r="AK71" s="307"/>
      <x:c r="AL71" s="314" t="s">
        <x:v>882</x:v>
      </x:c>
      <x:c r="AM71" s="304" t="s">
        <x:v>202</x:v>
      </x:c>
      <x:c r="AN71" s="304" t="s">
        <x:v>140</x:v>
      </x:c>
      <x:c r="AO71" s="141">
        <x:f>C71*U71+D71</x:f>
      </x:c>
      <x:c r="AP71" s="85" t="s">
        <x:v>883</x:v>
      </x:c>
      <x:c r="AQ71" s="314" t="s">
        <x:v>204</x:v>
      </x:c>
      <x:c r="AR71" s="312" t="s">
        <x:v>121</x:v>
      </x:c>
      <x:c r="AV71" s="99"/>
      <x:c r="AW71" s="157" t="s">
        <x:v>884</x:v>
      </x:c>
      <x:c r="AX71" s="315"/>
      <x:c r="AY71" s="316" t="s">
        <x:v>885</x:v>
      </x:c>
      <x:c r="AZ71" s="157"/>
      <x:c r="BA71" s="240" t="s">
        <x:v>453</x:v>
      </x:c>
      <x:c r="BB71" s="240" t="s">
        <x:v>886</x:v>
      </x:c>
      <x:c r="BC71" s="240" t="s">
        <x:v>887</x:v>
      </x:c>
      <x:c r="BD71" s="240" t="s">
        <x:v>888</x:v>
      </x:c>
      <x:c r="BE71" s="240" t="s">
        <x:v>889</x:v>
      </x:c>
      <x:c r="BF71" s="103">
        <x:v>46323</x:v>
      </x:c>
      <x:c r="BG71" s="46"/>
      <x:c r="BH71" s="46"/>
      <x:c r="BI71" s="46">
        <x:f>AO71*E71</x:f>
      </x:c>
      <x:c r="BJ71" s="46">
        <x:f>AO71*Z71</x:f>
      </x:c>
    </x:row>
    <x:row r="72" spans="1:62" ht="120" customHeight="1" x14ac:dyDescent="0.2">
      <x:c r="A72" s="302" t="s">
        <x:v>76</x:v>
      </x:c>
      <x:c r="B72" s="175"/>
      <x:c r="C72" s="303">
        <x:v>0</x:v>
      </x:c>
      <x:c r="D72" s="303">
        <x:v>0</x:v>
      </x:c>
      <x:c r="E72" s="132">
        <x:v>299.25</x:v>
      </x:c>
      <x:c r="F72" s="133" t="s">
        <x:v>890</x:v>
      </x:c>
      <x:c r="G72" s="304" t="s">
        <x:v>891</x:v>
      </x:c>
      <x:c r="H72" s="304" t="s">
        <x:v>892</x:v>
      </x:c>
      <x:c r="I72" s="89"/>
      <x:c r="J72" s="90" t="s">
        <x:v>80</x:v>
      </x:c>
      <x:c r="K72" s="304"/>
      <x:c r="L72" s="304"/>
      <x:c r="M72" s="305" t="s">
        <x:v>81</x:v>
      </x:c>
      <x:c r="N72" s="304" t="s">
        <x:v>82</x:v>
      </x:c>
      <x:c r="O72" s="306" t="s">
        <x:v>893</x:v>
      </x:c>
      <x:c r="P72" s="306" t="s">
        <x:v>894</x:v>
      </x:c>
      <x:c r="Q72" s="307" t="s">
        <x:v>84</x:v>
      </x:c>
      <x:c r="R72" s="307" t="s">
        <x:v>85</x:v>
      </x:c>
      <x:c r="S72" s="307" t="s">
        <x:v>895</x:v>
      </x:c>
      <x:c r="T72" s="305">
        <x:v>10</x:v>
      </x:c>
      <x:c r="U72" s="308">
        <x:v>14</x:v>
      </x:c>
      <x:c r="V72" s="309">
        <x:v>46316</x:v>
      </x:c>
      <x:c r="W72" s="309">
        <x:v>46316</x:v>
      </x:c>
      <x:c r="X72" s="310">
        <x:v>9785171896249</x:v>
      </x:c>
      <x:c r="Y72" s="311">
        <x:v>64</x:v>
      </x:c>
      <x:c r="Z72" s="312">
        <x:v>0.229</x:v>
      </x:c>
      <x:c r="AA72" s="313" t="s">
        <x:v>155</x:v>
      </x:c>
      <x:c r="AB72" s="313" t="s">
        <x:v>88</x:v>
      </x:c>
      <x:c r="AC72" s="313" t="s">
        <x:v>157</x:v>
      </x:c>
      <x:c r="AD72" s="307" t="s">
        <x:v>90</x:v>
      </x:c>
      <x:c r="AE72" s="167" t="s">
        <x:v>91</x:v>
      </x:c>
      <x:c r="AF72" s="166"/>
      <x:c r="AG72" s="313" t="s">
        <x:v>896</x:v>
      </x:c>
      <x:c r="AH72" s="313"/>
      <x:c r="AI72" s="304" t="s">
        <x:v>897</x:v>
      </x:c>
      <x:c r="AJ72" s="185" t="s">
        <x:v>615</x:v>
      </x:c>
      <x:c r="AK72" s="307"/>
      <x:c r="AL72" s="314" t="s">
        <x:v>898</x:v>
      </x:c>
      <x:c r="AM72" s="304" t="s">
        <x:v>184</x:v>
      </x:c>
      <x:c r="AN72" s="304" t="s">
        <x:v>96</x:v>
      </x:c>
      <x:c r="AO72" s="141">
        <x:f>C72*U72+D72</x:f>
      </x:c>
      <x:c r="AP72" s="85" t="s">
        <x:v>899</x:v>
      </x:c>
      <x:c r="AQ72" s="314" t="s">
        <x:v>204</x:v>
      </x:c>
      <x:c r="AR72" s="312" t="s">
        <x:v>121</x:v>
      </x:c>
      <x:c r="AV72" s="99"/>
      <x:c r="AW72" s="157" t="s">
        <x:v>900</x:v>
      </x:c>
      <x:c r="AX72" s="315" t="s">
        <x:v>901</x:v>
      </x:c>
      <x:c r="AY72" s="316" t="s">
        <x:v>902</x:v>
      </x:c>
      <x:c r="AZ72" s="157"/>
      <x:c r="BA72" s="240" t="s">
        <x:v>101</x:v>
      </x:c>
      <x:c r="BB72" s="240" t="s">
        <x:v>189</x:v>
      </x:c>
      <x:c r="BC72" s="240" t="s">
        <x:v>903</x:v>
      </x:c>
      <x:c r="BD72" s="240" t="s">
        <x:v>903</x:v>
      </x:c>
      <x:c r="BE72" s="240" t="s">
        <x:v>904</x:v>
      </x:c>
      <x:c r="BF72" s="103">
        <x:v>46323</x:v>
      </x:c>
      <x:c r="BG72" s="46"/>
      <x:c r="BH72" s="46"/>
      <x:c r="BI72" s="46">
        <x:f>AO72*E72</x:f>
      </x:c>
      <x:c r="BJ72" s="46">
        <x:f>AO72*Z72</x:f>
      </x:c>
    </x:row>
    <x:row r="73" spans="1:62" ht="120" customHeight="1" x14ac:dyDescent="0.2">
      <x:c r="A73" s="302" t="s">
        <x:v>76</x:v>
      </x:c>
      <x:c r="B73" s="175"/>
      <x:c r="C73" s="303">
        <x:v>0</x:v>
      </x:c>
      <x:c r="D73" s="303">
        <x:v>0</x:v>
      </x:c>
      <x:c r="E73" s="132">
        <x:v>299.25</x:v>
      </x:c>
      <x:c r="F73" s="133" t="s">
        <x:v>905</x:v>
      </x:c>
      <x:c r="G73" s="304" t="s">
        <x:v>891</x:v>
      </x:c>
      <x:c r="H73" s="304" t="s">
        <x:v>892</x:v>
      </x:c>
      <x:c r="I73" s="89"/>
      <x:c r="J73" s="90" t="s">
        <x:v>80</x:v>
      </x:c>
      <x:c r="K73" s="304"/>
      <x:c r="L73" s="304"/>
      <x:c r="M73" s="305" t="s">
        <x:v>81</x:v>
      </x:c>
      <x:c r="N73" s="304" t="s">
        <x:v>82</x:v>
      </x:c>
      <x:c r="O73" s="306" t="s">
        <x:v>893</x:v>
      </x:c>
      <x:c r="P73" s="306" t="s">
        <x:v>894</x:v>
      </x:c>
      <x:c r="Q73" s="307" t="s">
        <x:v>84</x:v>
      </x:c>
      <x:c r="R73" s="307" t="s">
        <x:v>85</x:v>
      </x:c>
      <x:c r="S73" s="307" t="s">
        <x:v>906</x:v>
      </x:c>
      <x:c r="T73" s="305">
        <x:v>10</x:v>
      </x:c>
      <x:c r="U73" s="308">
        <x:v>14</x:v>
      </x:c>
      <x:c r="V73" s="309">
        <x:v>46316</x:v>
      </x:c>
      <x:c r="W73" s="309">
        <x:v>46316</x:v>
      </x:c>
      <x:c r="X73" s="310">
        <x:v>9785171897253</x:v>
      </x:c>
      <x:c r="Y73" s="311">
        <x:v>64</x:v>
      </x:c>
      <x:c r="Z73" s="312">
        <x:v>0.23</x:v>
      </x:c>
      <x:c r="AA73" s="313" t="s">
        <x:v>155</x:v>
      </x:c>
      <x:c r="AB73" s="313" t="s">
        <x:v>88</x:v>
      </x:c>
      <x:c r="AC73" s="313" t="s">
        <x:v>157</x:v>
      </x:c>
      <x:c r="AD73" s="307" t="s">
        <x:v>90</x:v>
      </x:c>
      <x:c r="AE73" s="167" t="s">
        <x:v>91</x:v>
      </x:c>
      <x:c r="AF73" s="166"/>
      <x:c r="AG73" s="313" t="s">
        <x:v>896</x:v>
      </x:c>
      <x:c r="AH73" s="313"/>
      <x:c r="AI73" s="304" t="s">
        <x:v>897</x:v>
      </x:c>
      <x:c r="AJ73" s="185" t="s">
        <x:v>615</x:v>
      </x:c>
      <x:c r="AK73" s="307"/>
      <x:c r="AL73" s="314" t="s">
        <x:v>907</x:v>
      </x:c>
      <x:c r="AM73" s="304" t="s">
        <x:v>184</x:v>
      </x:c>
      <x:c r="AN73" s="304" t="s">
        <x:v>96</x:v>
      </x:c>
      <x:c r="AO73" s="141">
        <x:f>C73*U73+D73</x:f>
      </x:c>
      <x:c r="AP73" s="85" t="s">
        <x:v>908</x:v>
      </x:c>
      <x:c r="AQ73" s="314" t="s">
        <x:v>204</x:v>
      </x:c>
      <x:c r="AR73" s="312" t="s">
        <x:v>121</x:v>
      </x:c>
      <x:c r="AV73" s="99"/>
      <x:c r="AW73" s="157" t="s">
        <x:v>909</x:v>
      </x:c>
      <x:c r="AX73" s="315" t="s">
        <x:v>910</x:v>
      </x:c>
      <x:c r="AY73" s="316" t="s">
        <x:v>911</x:v>
      </x:c>
      <x:c r="AZ73" s="157"/>
      <x:c r="BA73" s="240" t="s">
        <x:v>101</x:v>
      </x:c>
      <x:c r="BB73" s="240" t="s">
        <x:v>189</x:v>
      </x:c>
      <x:c r="BC73" s="240" t="s">
        <x:v>903</x:v>
      </x:c>
      <x:c r="BD73" s="240" t="s">
        <x:v>903</x:v>
      </x:c>
      <x:c r="BE73" s="240" t="s">
        <x:v>904</x:v>
      </x:c>
      <x:c r="BF73" s="103">
        <x:v>46323</x:v>
      </x:c>
      <x:c r="BG73" s="46"/>
      <x:c r="BH73" s="46"/>
      <x:c r="BI73" s="46">
        <x:f>AO73*E73</x:f>
      </x:c>
      <x:c r="BJ73" s="46">
        <x:f>AO73*Z73</x:f>
      </x:c>
    </x:row>
    <x:row r="74" spans="1:62" ht="120" customHeight="1" x14ac:dyDescent="0.2">
      <x:c r="A74" s="302" t="s">
        <x:v>76</x:v>
      </x:c>
      <x:c r="B74" s="175"/>
      <x:c r="C74" s="303">
        <x:v>0</x:v>
      </x:c>
      <x:c r="D74" s="303">
        <x:v>0</x:v>
      </x:c>
      <x:c r="E74" s="132">
        <x:v>497.7</x:v>
      </x:c>
      <x:c r="F74" s="133" t="s">
        <x:v>912</x:v>
      </x:c>
      <x:c r="G74" s="304" t="s">
        <x:v>913</x:v>
      </x:c>
      <x:c r="H74" s="304" t="s">
        <x:v>914</x:v>
      </x:c>
      <x:c r="I74" s="89"/>
      <x:c r="J74" s="90" t="s">
        <x:v>80</x:v>
      </x:c>
      <x:c r="K74" s="304"/>
      <x:c r="L74" s="304"/>
      <x:c r="M74" s="305" t="s">
        <x:v>236</x:v>
      </x:c>
      <x:c r="N74" s="304" t="s">
        <x:v>82</x:v>
      </x:c>
      <x:c r="O74" s="306" t="s">
        <x:v>877</x:v>
      </x:c>
      <x:c r="P74" s="306" t="s">
        <x:v>915</x:v>
      </x:c>
      <x:c r="Q74" s="307" t="s">
        <x:v>84</x:v>
      </x:c>
      <x:c r="R74" s="307" t="s">
        <x:v>85</x:v>
      </x:c>
      <x:c r="S74" s="307" t="s">
        <x:v>916</x:v>
      </x:c>
      <x:c r="T74" s="305">
        <x:v>10</x:v>
      </x:c>
      <x:c r="U74" s="308">
        <x:v>20</x:v>
      </x:c>
      <x:c r="V74" s="309">
        <x:v>46321</x:v>
      </x:c>
      <x:c r="W74" s="309">
        <x:v>46321</x:v>
      </x:c>
      <x:c r="X74" s="310">
        <x:v>9785171929299</x:v>
      </x:c>
      <x:c r="Y74" s="311">
        <x:v>288</x:v>
      </x:c>
      <x:c r="Z74" s="312">
        <x:v>0.307</x:v>
      </x:c>
      <x:c r="AA74" s="313" t="s">
        <x:v>111</x:v>
      </x:c>
      <x:c r="AB74" s="313" t="s">
        <x:v>856</x:v>
      </x:c>
      <x:c r="AC74" s="313" t="s">
        <x:v>113</x:v>
      </x:c>
      <x:c r="AD74" s="307" t="s">
        <x:v>567</x:v>
      </x:c>
      <x:c r="AE74" s="167" t="s">
        <x:v>91</x:v>
      </x:c>
      <x:c r="AF74" s="166"/>
      <x:c r="AG74" s="313" t="s">
        <x:v>917</x:v>
      </x:c>
      <x:c r="AH74" s="313"/>
      <x:c r="AI74" s="304" t="s">
        <x:v>918</x:v>
      </x:c>
      <x:c r="AJ74" s="185"/>
      <x:c r="AK74" s="307"/>
      <x:c r="AL74" s="314" t="s">
        <x:v>919</x:v>
      </x:c>
      <x:c r="AM74" s="304" t="s">
        <x:v>545</x:v>
      </x:c>
      <x:c r="AN74" s="304" t="s">
        <x:v>140</x:v>
      </x:c>
      <x:c r="AO74" s="141">
        <x:f>C74*U74+D74</x:f>
      </x:c>
      <x:c r="AP74" s="85" t="s">
        <x:v>920</x:v>
      </x:c>
      <x:c r="AQ74" s="314" t="s">
        <x:v>247</x:v>
      </x:c>
      <x:c r="AR74" s="312" t="s">
        <x:v>121</x:v>
      </x:c>
      <x:c r="AV74" s="99"/>
      <x:c r="AW74" s="157" t="s">
        <x:v>921</x:v>
      </x:c>
      <x:c r="AX74" s="315"/>
      <x:c r="AY74" s="316" t="s">
        <x:v>922</x:v>
      </x:c>
      <x:c r="AZ74" s="157"/>
      <x:c r="BA74" s="240" t="s">
        <x:v>167</x:v>
      </x:c>
      <x:c r="BB74" s="240" t="s">
        <x:v>207</x:v>
      </x:c>
      <x:c r="BC74" s="240" t="s">
        <x:v>208</x:v>
      </x:c>
      <x:c r="BD74" s="240" t="s">
        <x:v>209</x:v>
      </x:c>
      <x:c r="BE74" s="240" t="s">
        <x:v>210</x:v>
      </x:c>
      <x:c r="BF74" s="103">
        <x:v>46323</x:v>
      </x:c>
      <x:c r="BG74" s="46"/>
      <x:c r="BH74" s="46"/>
      <x:c r="BI74" s="46">
        <x:f>AO74*E74</x:f>
      </x:c>
      <x:c r="BJ74" s="46">
        <x:f>AO74*Z74</x:f>
      </x:c>
    </x:row>
    <x:row r="75" spans="1:62" ht="120" customHeight="1" x14ac:dyDescent="0.2">
      <x:c r="A75" s="302" t="s">
        <x:v>76</x:v>
      </x:c>
      <x:c r="B75" s="175"/>
      <x:c r="C75" s="303">
        <x:v>0</x:v>
      </x:c>
      <x:c r="D75" s="303">
        <x:v>0</x:v>
      </x:c>
      <x:c r="E75" s="132">
        <x:v>289.8</x:v>
      </x:c>
      <x:c r="F75" s="133" t="s">
        <x:v>923</x:v>
      </x:c>
      <x:c r="G75" s="304" t="s">
        <x:v>924</x:v>
      </x:c>
      <x:c r="H75" s="304" t="s">
        <x:v>925</x:v>
      </x:c>
      <x:c r="I75" s="89"/>
      <x:c r="J75" s="90">
        <x:v>4</x:v>
      </x:c>
      <x:c r="K75" s="304"/>
      <x:c r="L75" s="304"/>
      <x:c r="M75" s="305" t="s">
        <x:v>236</x:v>
      </x:c>
      <x:c r="N75" s="304" t="s">
        <x:v>82</x:v>
      </x:c>
      <x:c r="O75" s="306" t="s">
        <x:v>926</x:v>
      </x:c>
      <x:c r="P75" s="306" t="s">
        <x:v>927</x:v>
      </x:c>
      <x:c r="Q75" s="307" t="s">
        <x:v>84</x:v>
      </x:c>
      <x:c r="R75" s="307" t="s">
        <x:v>85</x:v>
      </x:c>
      <x:c r="S75" s="307" t="s">
        <x:v>928</x:v>
      </x:c>
      <x:c r="T75" s="305">
        <x:v>10</x:v>
      </x:c>
      <x:c r="U75" s="308">
        <x:v>20</x:v>
      </x:c>
      <x:c r="V75" s="309">
        <x:v>43693</x:v>
      </x:c>
      <x:c r="W75" s="309">
        <x:v>46314</x:v>
      </x:c>
      <x:c r="X75" s="310">
        <x:v>9785171168933</x:v>
      </x:c>
      <x:c r="Y75" s="311">
        <x:v>64</x:v>
      </x:c>
      <x:c r="Z75" s="312">
        <x:v>0.105</x:v>
      </x:c>
      <x:c r="AA75" s="313" t="s">
        <x:v>510</x:v>
      </x:c>
      <x:c r="AB75" s="313" t="s">
        <x:v>414</x:v>
      </x:c>
      <x:c r="AC75" s="313" t="s">
        <x:v>511</x:v>
      </x:c>
      <x:c r="AD75" s="307">
        <x:v>3</x:v>
      </x:c>
      <x:c r="AE75" s="134" t="s">
        <x:v>158</x:v>
      </x:c>
      <x:c r="AF75" s="166"/>
      <x:c r="AG75" s="313" t="s">
        <x:v>929</x:v>
      </x:c>
      <x:c r="AH75" s="313"/>
      <x:c r="AI75" s="304" t="s">
        <x:v>925</x:v>
      </x:c>
      <x:c r="AJ75" s="185"/>
      <x:c r="AK75" s="307"/>
      <x:c r="AL75" s="314" t="s">
        <x:v>930</x:v>
      </x:c>
      <x:c r="AM75" s="304" t="s">
        <x:v>931</x:v>
      </x:c>
      <x:c r="AN75" s="304" t="s">
        <x:v>140</x:v>
      </x:c>
      <x:c r="AO75" s="141">
        <x:f>C75*U75+D75</x:f>
      </x:c>
      <x:c r="AP75" s="85" t="s">
        <x:v>932</x:v>
      </x:c>
      <x:c r="AQ75" s="314" t="s">
        <x:v>98</x:v>
      </x:c>
      <x:c r="AR75" s="312" t="s">
        <x:v>121</x:v>
      </x:c>
      <x:c r="AV75" s="99"/>
      <x:c r="AW75" s="157" t="s">
        <x:v>933</x:v>
      </x:c>
      <x:c r="AX75" s="315" t="s">
        <x:v>934</x:v>
      </x:c>
      <x:c r="AY75" s="316" t="s">
        <x:v>935</x:v>
      </x:c>
      <x:c r="AZ75" s="157"/>
      <x:c r="BA75" s="240" t="s">
        <x:v>167</x:v>
      </x:c>
      <x:c r="BB75" s="240" t="s">
        <x:v>936</x:v>
      </x:c>
      <x:c r="BC75" s="240" t="s">
        <x:v>937</x:v>
      </x:c>
      <x:c r="BD75" s="240" t="s">
        <x:v>937</x:v>
      </x:c>
      <x:c r="BE75" s="240" t="s">
        <x:v>938</x:v>
      </x:c>
      <x:c r="BF75" s="103">
        <x:v>46323</x:v>
      </x:c>
      <x:c r="BG75" s="46"/>
      <x:c r="BH75" s="46"/>
      <x:c r="BI75" s="46">
        <x:f>AO75*E75</x:f>
      </x:c>
      <x:c r="BJ75" s="46">
        <x:f>AO75*Z75</x:f>
      </x:c>
    </x:row>
    <x:row r="76" spans="1:62" ht="126" customHeight="1" x14ac:dyDescent="0.2">
      <x:c r="A76" s="302" t="s">
        <x:v>76</x:v>
      </x:c>
      <x:c r="B76" s="175"/>
      <x:c r="C76" s="303">
        <x:v>0</x:v>
      </x:c>
      <x:c r="D76" s="303">
        <x:v>0</x:v>
      </x:c>
      <x:c r="E76" s="132">
        <x:v>289.8</x:v>
      </x:c>
      <x:c r="F76" s="133" t="s">
        <x:v>939</x:v>
      </x:c>
      <x:c r="G76" s="304" t="s">
        <x:v>924</x:v>
      </x:c>
      <x:c r="H76" s="304" t="s">
        <x:v>925</x:v>
      </x:c>
      <x:c r="I76" s="89"/>
      <x:c r="J76" s="90">
        <x:v>6</x:v>
      </x:c>
      <x:c r="K76" s="304"/>
      <x:c r="L76" s="304"/>
      <x:c r="M76" s="305" t="s">
        <x:v>236</x:v>
      </x:c>
      <x:c r="N76" s="304" t="s">
        <x:v>82</x:v>
      </x:c>
      <x:c r="O76" s="306" t="s">
        <x:v>926</x:v>
      </x:c>
      <x:c r="P76" s="306" t="s">
        <x:v>927</x:v>
      </x:c>
      <x:c r="Q76" s="307" t="s">
        <x:v>84</x:v>
      </x:c>
      <x:c r="R76" s="307" t="s">
        <x:v>85</x:v>
      </x:c>
      <x:c r="S76" s="307" t="s">
        <x:v>940</x:v>
      </x:c>
      <x:c r="T76" s="305">
        <x:v>10</x:v>
      </x:c>
      <x:c r="U76" s="308">
        <x:v>20</x:v>
      </x:c>
      <x:c r="V76" s="309">
        <x:v>43943</x:v>
      </x:c>
      <x:c r="W76" s="309">
        <x:v>46314</x:v>
      </x:c>
      <x:c r="X76" s="310">
        <x:v>9785171220556</x:v>
      </x:c>
      <x:c r="Y76" s="311">
        <x:v>64</x:v>
      </x:c>
      <x:c r="Z76" s="312">
        <x:v>0.106</x:v>
      </x:c>
      <x:c r="AA76" s="313" t="s">
        <x:v>510</x:v>
      </x:c>
      <x:c r="AB76" s="313" t="s">
        <x:v>414</x:v>
      </x:c>
      <x:c r="AC76" s="313" t="s">
        <x:v>511</x:v>
      </x:c>
      <x:c r="AD76" s="307">
        <x:v>3</x:v>
      </x:c>
      <x:c r="AE76" s="134" t="s">
        <x:v>158</x:v>
      </x:c>
      <x:c r="AF76" s="166"/>
      <x:c r="AG76" s="313" t="s">
        <x:v>941</x:v>
      </x:c>
      <x:c r="AH76" s="313"/>
      <x:c r="AI76" s="304" t="s">
        <x:v>925</x:v>
      </x:c>
      <x:c r="AJ76" s="185"/>
      <x:c r="AK76" s="307"/>
      <x:c r="AL76" s="314" t="s">
        <x:v>942</x:v>
      </x:c>
      <x:c r="AM76" s="304" t="s">
        <x:v>943</x:v>
      </x:c>
      <x:c r="AN76" s="304" t="s">
        <x:v>140</x:v>
      </x:c>
      <x:c r="AO76" s="141">
        <x:f>C76*U76+D76</x:f>
      </x:c>
      <x:c r="AP76" s="85" t="s">
        <x:v>944</x:v>
      </x:c>
      <x:c r="AQ76" s="314" t="s">
        <x:v>247</x:v>
      </x:c>
      <x:c r="AR76" s="312" t="s">
        <x:v>121</x:v>
      </x:c>
      <x:c r="AV76" s="99"/>
      <x:c r="AW76" s="157" t="s">
        <x:v>945</x:v>
      </x:c>
      <x:c r="AX76" s="315" t="s">
        <x:v>946</x:v>
      </x:c>
      <x:c r="AY76" s="316" t="s">
        <x:v>947</x:v>
      </x:c>
      <x:c r="AZ76" s="157"/>
      <x:c r="BA76" s="240" t="s">
        <x:v>167</x:v>
      </x:c>
      <x:c r="BB76" s="240" t="s">
        <x:v>936</x:v>
      </x:c>
      <x:c r="BC76" s="240" t="s">
        <x:v>937</x:v>
      </x:c>
      <x:c r="BD76" s="240" t="s">
        <x:v>937</x:v>
      </x:c>
      <x:c r="BE76" s="240" t="s">
        <x:v>938</x:v>
      </x:c>
      <x:c r="BF76" s="103">
        <x:v>46323</x:v>
      </x:c>
      <x:c r="BG76" s="46"/>
      <x:c r="BH76" s="46"/>
      <x:c r="BI76" s="46">
        <x:f>AO76*E76</x:f>
      </x:c>
      <x:c r="BJ76" s="46">
        <x:f>AO76*Z76</x:f>
      </x:c>
    </x:row>
    <x:row r="77" spans="1:62" ht="126" customHeight="1" x14ac:dyDescent="0.2">
      <x:c r="A77" s="302" t="s">
        <x:v>76</x:v>
      </x:c>
      <x:c r="B77" s="175"/>
      <x:c r="C77" s="303">
        <x:v>0</x:v>
      </x:c>
      <x:c r="D77" s="303">
        <x:v>0</x:v>
      </x:c>
      <x:c r="E77" s="132">
        <x:v>289.8</x:v>
      </x:c>
      <x:c r="F77" s="133" t="s">
        <x:v>948</x:v>
      </x:c>
      <x:c r="G77" s="304" t="s">
        <x:v>949</x:v>
      </x:c>
      <x:c r="H77" s="304" t="s">
        <x:v>925</x:v>
      </x:c>
      <x:c r="I77" s="89"/>
      <x:c r="J77" s="90">
        <x:v>5</x:v>
      </x:c>
      <x:c r="K77" s="304"/>
      <x:c r="L77" s="304"/>
      <x:c r="M77" s="305" t="s">
        <x:v>236</x:v>
      </x:c>
      <x:c r="N77" s="304" t="s">
        <x:v>82</x:v>
      </x:c>
      <x:c r="O77" s="306" t="s">
        <x:v>926</x:v>
      </x:c>
      <x:c r="P77" s="306" t="s">
        <x:v>927</x:v>
      </x:c>
      <x:c r="Q77" s="307" t="s">
        <x:v>84</x:v>
      </x:c>
      <x:c r="R77" s="307" t="s">
        <x:v>85</x:v>
      </x:c>
      <x:c r="S77" s="307" t="s">
        <x:v>950</x:v>
      </x:c>
      <x:c r="T77" s="305">
        <x:v>10</x:v>
      </x:c>
      <x:c r="U77" s="308">
        <x:v>20</x:v>
      </x:c>
      <x:c r="V77" s="309">
        <x:v>46170</x:v>
      </x:c>
      <x:c r="W77" s="309">
        <x:v>46314</x:v>
      </x:c>
      <x:c r="X77" s="310">
        <x:v>9785171750923</x:v>
      </x:c>
      <x:c r="Y77" s="311">
        <x:v>64</x:v>
      </x:c>
      <x:c r="Z77" s="312">
        <x:v>0.106</x:v>
      </x:c>
      <x:c r="AA77" s="313" t="s">
        <x:v>510</x:v>
      </x:c>
      <x:c r="AB77" s="313" t="s">
        <x:v>414</x:v>
      </x:c>
      <x:c r="AC77" s="313" t="s">
        <x:v>511</x:v>
      </x:c>
      <x:c r="AD77" s="307">
        <x:v>3</x:v>
      </x:c>
      <x:c r="AE77" s="134" t="s">
        <x:v>158</x:v>
      </x:c>
      <x:c r="AF77" s="166"/>
      <x:c r="AG77" s="313" t="s">
        <x:v>951</x:v>
      </x:c>
      <x:c r="AH77" s="313"/>
      <x:c r="AI77" s="304" t="s">
        <x:v>925</x:v>
      </x:c>
      <x:c r="AJ77" s="185"/>
      <x:c r="AK77" s="307"/>
      <x:c r="AL77" s="314" t="s">
        <x:v>952</x:v>
      </x:c>
      <x:c r="AM77" s="304" t="s">
        <x:v>931</x:v>
      </x:c>
      <x:c r="AN77" s="304" t="s">
        <x:v>140</x:v>
      </x:c>
      <x:c r="AO77" s="141">
        <x:f>C77*U77+D77</x:f>
      </x:c>
      <x:c r="AP77" s="85" t="s">
        <x:v>953</x:v>
      </x:c>
      <x:c r="AQ77" s="314" t="s">
        <x:v>247</x:v>
      </x:c>
      <x:c r="AR77" s="312" t="s">
        <x:v>121</x:v>
      </x:c>
      <x:c r="AV77" s="99"/>
      <x:c r="AW77" s="157" t="s">
        <x:v>954</x:v>
      </x:c>
      <x:c r="AX77" s="315"/>
      <x:c r="AY77" s="316" t="s">
        <x:v>955</x:v>
      </x:c>
      <x:c r="AZ77" s="157"/>
      <x:c r="BA77" s="240" t="s">
        <x:v>167</x:v>
      </x:c>
      <x:c r="BB77" s="240" t="s">
        <x:v>936</x:v>
      </x:c>
      <x:c r="BC77" s="240" t="s">
        <x:v>956</x:v>
      </x:c>
      <x:c r="BD77" s="240" t="s">
        <x:v>956</x:v>
      </x:c>
      <x:c r="BE77" s="240" t="s">
        <x:v>957</x:v>
      </x:c>
      <x:c r="BF77" s="103">
        <x:v>46323</x:v>
      </x:c>
      <x:c r="BG77" s="46"/>
      <x:c r="BH77" s="46"/>
      <x:c r="BI77" s="46">
        <x:f>AO77*E77</x:f>
      </x:c>
      <x:c r="BJ77" s="46">
        <x:f>AO77*Z77</x:f>
      </x:c>
    </x:row>
    <x:row r="78" spans="1:62" ht="120" customHeight="1" x14ac:dyDescent="0.2">
      <x:c r="A78" s="302" t="s">
        <x:v>76</x:v>
      </x:c>
      <x:c r="B78" s="175"/>
      <x:c r="C78" s="303">
        <x:v>0</x:v>
      </x:c>
      <x:c r="D78" s="303">
        <x:v>0</x:v>
      </x:c>
      <x:c r="E78" s="132">
        <x:v>289.8</x:v>
      </x:c>
      <x:c r="F78" s="133" t="s">
        <x:v>958</x:v>
      </x:c>
      <x:c r="G78" s="304" t="s">
        <x:v>78</x:v>
      </x:c>
      <x:c r="H78" s="304" t="s">
        <x:v>925</x:v>
      </x:c>
      <x:c r="I78" s="89"/>
      <x:c r="J78" s="90">
        <x:v>6</x:v>
      </x:c>
      <x:c r="K78" s="304"/>
      <x:c r="L78" s="304"/>
      <x:c r="M78" s="305" t="s">
        <x:v>236</x:v>
      </x:c>
      <x:c r="N78" s="304" t="s">
        <x:v>82</x:v>
      </x:c>
      <x:c r="O78" s="306" t="s">
        <x:v>926</x:v>
      </x:c>
      <x:c r="P78" s="306" t="s">
        <x:v>927</x:v>
      </x:c>
      <x:c r="Q78" s="307" t="s">
        <x:v>84</x:v>
      </x:c>
      <x:c r="R78" s="307" t="s">
        <x:v>85</x:v>
      </x:c>
      <x:c r="S78" s="307" t="s">
        <x:v>959</x:v>
      </x:c>
      <x:c r="T78" s="305">
        <x:v>10</x:v>
      </x:c>
      <x:c r="U78" s="308">
        <x:v>20</x:v>
      </x:c>
      <x:c r="V78" s="309">
        <x:v>45373</x:v>
      </x:c>
      <x:c r="W78" s="309">
        <x:v>46314</x:v>
      </x:c>
      <x:c r="X78" s="310">
        <x:v>9785171611163</x:v>
      </x:c>
      <x:c r="Y78" s="311">
        <x:v>64</x:v>
      </x:c>
      <x:c r="Z78" s="312">
        <x:v>0.106</x:v>
      </x:c>
      <x:c r="AA78" s="313" t="s">
        <x:v>510</x:v>
      </x:c>
      <x:c r="AB78" s="313" t="s">
        <x:v>414</x:v>
      </x:c>
      <x:c r="AC78" s="313" t="s">
        <x:v>511</x:v>
      </x:c>
      <x:c r="AD78" s="307">
        <x:v>3</x:v>
      </x:c>
      <x:c r="AE78" s="134" t="s">
        <x:v>158</x:v>
      </x:c>
      <x:c r="AF78" s="166"/>
      <x:c r="AG78" s="313" t="s">
        <x:v>951</x:v>
      </x:c>
      <x:c r="AH78" s="313"/>
      <x:c r="AI78" s="304" t="s">
        <x:v>925</x:v>
      </x:c>
      <x:c r="AJ78" s="185"/>
      <x:c r="AK78" s="307"/>
      <x:c r="AL78" s="314" t="s">
        <x:v>960</x:v>
      </x:c>
      <x:c r="AM78" s="304" t="s">
        <x:v>931</x:v>
      </x:c>
      <x:c r="AN78" s="304" t="s">
        <x:v>140</x:v>
      </x:c>
      <x:c r="AO78" s="141">
        <x:f>C78*U78+D78</x:f>
      </x:c>
      <x:c r="AP78" s="85" t="s">
        <x:v>961</x:v>
      </x:c>
      <x:c r="AQ78" s="314" t="s">
        <x:v>247</x:v>
      </x:c>
      <x:c r="AR78" s="312" t="s">
        <x:v>121</x:v>
      </x:c>
      <x:c r="AV78" s="99"/>
      <x:c r="AW78" s="157" t="s">
        <x:v>962</x:v>
      </x:c>
      <x:c r="AX78" s="315"/>
      <x:c r="AY78" s="316" t="s">
        <x:v>963</x:v>
      </x:c>
      <x:c r="AZ78" s="157"/>
      <x:c r="BA78" s="240" t="s">
        <x:v>167</x:v>
      </x:c>
      <x:c r="BB78" s="240" t="s">
        <x:v>936</x:v>
      </x:c>
      <x:c r="BC78" s="240" t="s">
        <x:v>964</x:v>
      </x:c>
      <x:c r="BD78" s="240" t="s">
        <x:v>964</x:v>
      </x:c>
      <x:c r="BE78" s="240" t="s">
        <x:v>965</x:v>
      </x:c>
      <x:c r="BF78" s="103">
        <x:v>46323</x:v>
      </x:c>
      <x:c r="BG78" s="46"/>
      <x:c r="BH78" s="46"/>
      <x:c r="BI78" s="46">
        <x:f>AO78*E78</x:f>
      </x:c>
      <x:c r="BJ78" s="46">
        <x:f>AO78*Z78</x:f>
      </x:c>
    </x:row>
    <x:row r="79" spans="1:62" ht="120" customHeight="1" x14ac:dyDescent="0.2">
      <x:c r="A79" s="302" t="s">
        <x:v>76</x:v>
      </x:c>
      <x:c r="B79" s="175"/>
      <x:c r="C79" s="303">
        <x:v>0</x:v>
      </x:c>
      <x:c r="D79" s="303">
        <x:v>0</x:v>
      </x:c>
      <x:c r="E79" s="132">
        <x:v>630</x:v>
      </x:c>
      <x:c r="F79" s="133" t="s">
        <x:v>966</x:v>
      </x:c>
      <x:c r="G79" s="304" t="s">
        <x:v>967</x:v>
      </x:c>
      <x:c r="H79" s="304" t="s">
        <x:v>968</x:v>
      </x:c>
      <x:c r="I79" s="89"/>
      <x:c r="J79" s="90">
        <x:v>6</x:v>
      </x:c>
      <x:c r="K79" s="304"/>
      <x:c r="L79" s="304"/>
      <x:c r="M79" s="305" t="s">
        <x:v>108</x:v>
      </x:c>
      <x:c r="N79" s="304" t="s">
        <x:v>82</x:v>
      </x:c>
      <x:c r="O79" s="306" t="s">
        <x:v>133</x:v>
      </x:c>
      <x:c r="P79" s="306" t="s">
        <x:v>133</x:v>
      </x:c>
      <x:c r="Q79" s="307" t="s">
        <x:v>84</x:v>
      </x:c>
      <x:c r="R79" s="307" t="s">
        <x:v>85</x:v>
      </x:c>
      <x:c r="S79" s="307" t="s">
        <x:v>969</x:v>
      </x:c>
      <x:c r="T79" s="305">
        <x:v>22</x:v>
      </x:c>
      <x:c r="U79" s="308">
        <x:v>16</x:v>
      </x:c>
      <x:c r="V79" s="309">
        <x:v>46020</x:v>
      </x:c>
      <x:c r="W79" s="309">
        <x:v>46321</x:v>
      </x:c>
      <x:c r="X79" s="310">
        <x:v>9785171739065</x:v>
      </x:c>
      <x:c r="Y79" s="311">
        <x:v>320</x:v>
      </x:c>
      <x:c r="Z79" s="312">
        <x:v>0.338</x:v>
      </x:c>
      <x:c r="AA79" s="313" t="s">
        <x:v>111</x:v>
      </x:c>
      <x:c r="AB79" s="313" t="s">
        <x:v>179</x:v>
      </x:c>
      <x:c r="AC79" s="313" t="s">
        <x:v>113</x:v>
      </x:c>
      <x:c r="AD79" s="307" t="s">
        <x:v>90</x:v>
      </x:c>
      <x:c r="AE79" s="134" t="s">
        <x:v>158</x:v>
      </x:c>
      <x:c r="AF79" s="166"/>
      <x:c r="AG79" s="313" t="s">
        <x:v>970</x:v>
      </x:c>
      <x:c r="AH79" s="313"/>
      <x:c r="AI79" s="304" t="s">
        <x:v>971</x:v>
      </x:c>
      <x:c r="AJ79" s="185"/>
      <x:c r="AK79" s="307"/>
      <x:c r="AL79" s="314" t="s">
        <x:v>972</x:v>
      </x:c>
      <x:c r="AM79" s="304" t="s">
        <x:v>139</x:v>
      </x:c>
      <x:c r="AN79" s="304" t="s">
        <x:v>140</x:v>
      </x:c>
      <x:c r="AO79" s="141">
        <x:f>C79*U79+D79</x:f>
      </x:c>
      <x:c r="AP79" s="85" t="s">
        <x:v>973</x:v>
      </x:c>
      <x:c r="AQ79" s="314" t="s">
        <x:v>120</x:v>
      </x:c>
      <x:c r="AR79" s="312" t="s">
        <x:v>121</x:v>
      </x:c>
      <x:c r="AV79" s="99"/>
      <x:c r="AW79" s="157" t="s">
        <x:v>974</x:v>
      </x:c>
      <x:c r="AX79" s="315"/>
      <x:c r="AY79" s="316" t="s">
        <x:v>975</x:v>
      </x:c>
      <x:c r="AZ79" s="157"/>
      <x:c r="BA79" s="240" t="s">
        <x:v>125</x:v>
      </x:c>
      <x:c r="BB79" s="240" t="s">
        <x:v>342</x:v>
      </x:c>
      <x:c r="BC79" s="240" t="s">
        <x:v>343</x:v>
      </x:c>
      <x:c r="BD79" s="240" t="s">
        <x:v>343</x:v>
      </x:c>
      <x:c r="BE79" s="240" t="s">
        <x:v>344</x:v>
      </x:c>
      <x:c r="BF79" s="103">
        <x:v>46323</x:v>
      </x:c>
      <x:c r="BG79" s="46"/>
      <x:c r="BH79" s="46"/>
      <x:c r="BI79" s="46">
        <x:f>AO79*E79</x:f>
      </x:c>
      <x:c r="BJ79" s="46">
        <x:f>AO79*Z79</x:f>
      </x:c>
    </x:row>
    <x:row r="80" spans="1:62" ht="120" customHeight="1" x14ac:dyDescent="0.2">
      <x:c r="A80" s="302" t="s">
        <x:v>76</x:v>
      </x:c>
      <x:c r="B80" s="175"/>
      <x:c r="C80" s="303">
        <x:v>0</x:v>
      </x:c>
      <x:c r="D80" s="303">
        <x:v>0</x:v>
      </x:c>
      <x:c r="E80" s="132">
        <x:v>1367.1</x:v>
      </x:c>
      <x:c r="F80" s="133" t="s">
        <x:v>976</x:v>
      </x:c>
      <x:c r="G80" s="304" t="s">
        <x:v>977</x:v>
      </x:c>
      <x:c r="H80" s="304" t="s">
        <x:v>978</x:v>
      </x:c>
      <x:c r="I80" s="89"/>
      <x:c r="J80" s="90">
        <x:v>4</x:v>
      </x:c>
      <x:c r="K80" s="304"/>
      <x:c r="L80" s="304"/>
      <x:c r="M80" s="305" t="s">
        <x:v>108</x:v>
      </x:c>
      <x:c r="N80" s="304" t="s">
        <x:v>82</x:v>
      </x:c>
      <x:c r="O80" s="306" t="s">
        <x:v>424</x:v>
      </x:c>
      <x:c r="P80" s="306" t="s">
        <x:v>424</x:v>
      </x:c>
      <x:c r="Q80" s="307" t="s">
        <x:v>84</x:v>
      </x:c>
      <x:c r="R80" s="307" t="s">
        <x:v>85</x:v>
      </x:c>
      <x:c r="S80" s="307" t="s">
        <x:v>979</x:v>
      </x:c>
      <x:c r="T80" s="305">
        <x:v>10</x:v>
      </x:c>
      <x:c r="U80" s="308">
        <x:v>7</x:v>
      </x:c>
      <x:c r="V80" s="309">
        <x:v>45982</x:v>
      </x:c>
      <x:c r="W80" s="309">
        <x:v>46320</x:v>
      </x:c>
      <x:c r="X80" s="310">
        <x:v>9785171687038</x:v>
      </x:c>
      <x:c r="Y80" s="311">
        <x:v>400</x:v>
      </x:c>
      <x:c r="Z80" s="312">
        <x:v>0.533</x:v>
      </x:c>
      <x:c r="AA80" s="313" t="s">
        <x:v>277</x:v>
      </x:c>
      <x:c r="AB80" s="313" t="s">
        <x:v>414</x:v>
      </x:c>
      <x:c r="AC80" s="313" t="s">
        <x:v>278</x:v>
      </x:c>
      <x:c r="AD80" s="307" t="s">
        <x:v>90</x:v>
      </x:c>
      <x:c r="AE80" s="134" t="s">
        <x:v>158</x:v>
      </x:c>
      <x:c r="AF80" s="166"/>
      <x:c r="AG80" s="313" t="s">
        <x:v>980</x:v>
      </x:c>
      <x:c r="AH80" s="313"/>
      <x:c r="AI80" s="304" t="s">
        <x:v>981</x:v>
      </x:c>
      <x:c r="AJ80" s="185"/>
      <x:c r="AK80" s="307" t="s">
        <x:v>982</x:v>
      </x:c>
      <x:c r="AL80" s="314" t="s">
        <x:v>983</x:v>
      </x:c>
      <x:c r="AM80" s="304" t="s">
        <x:v>655</x:v>
      </x:c>
      <x:c r="AN80" s="304" t="s">
        <x:v>118</x:v>
      </x:c>
      <x:c r="AO80" s="141">
        <x:f>C80*U80+D80</x:f>
      </x:c>
      <x:c r="AP80" s="85" t="s">
        <x:v>984</x:v>
      </x:c>
      <x:c r="AQ80" s="314" t="s">
        <x:v>247</x:v>
      </x:c>
      <x:c r="AR80" s="312" t="s">
        <x:v>121</x:v>
      </x:c>
      <x:c r="AV80" s="99"/>
      <x:c r="AW80" s="157" t="s">
        <x:v>985</x:v>
      </x:c>
      <x:c r="AX80" s="315" t="s">
        <x:v>986</x:v>
      </x:c>
      <x:c r="AY80" s="316" t="s">
        <x:v>987</x:v>
      </x:c>
      <x:c r="AZ80" s="157" t="s">
        <x:v>250</x:v>
      </x:c>
      <x:c r="BA80" s="240" t="s">
        <x:v>125</x:v>
      </x:c>
      <x:c r="BB80" s="240" t="s">
        <x:v>358</x:v>
      </x:c>
      <x:c r="BC80" s="240" t="s">
        <x:v>988</x:v>
      </x:c>
      <x:c r="BD80" s="240" t="s">
        <x:v>989</x:v>
      </x:c>
      <x:c r="BE80" s="240" t="s">
        <x:v>990</x:v>
      </x:c>
      <x:c r="BF80" s="103">
        <x:v>46323</x:v>
      </x:c>
      <x:c r="BG80" s="46"/>
      <x:c r="BH80" s="46"/>
      <x:c r="BI80" s="46">
        <x:f>AO80*E80</x:f>
      </x:c>
      <x:c r="BJ80" s="46">
        <x:f>AO80*Z80</x:f>
      </x:c>
    </x:row>
    <x:row r="81" spans="1:62" ht="120" customHeight="1" x14ac:dyDescent="0.2">
      <x:c r="A81" s="302" t="s">
        <x:v>76</x:v>
      </x:c>
      <x:c r="B81" s="175"/>
      <x:c r="C81" s="303">
        <x:v>0</x:v>
      </x:c>
      <x:c r="D81" s="303">
        <x:v>0</x:v>
      </x:c>
      <x:c r="E81" s="132">
        <x:v>1209.6</x:v>
      </x:c>
      <x:c r="F81" s="133" t="s">
        <x:v>991</x:v>
      </x:c>
      <x:c r="G81" s="304" t="s">
        <x:v>992</x:v>
      </x:c>
      <x:c r="H81" s="304" t="s">
        <x:v>978</x:v>
      </x:c>
      <x:c r="I81" s="89"/>
      <x:c r="J81" s="90">
        <x:v>3</x:v>
      </x:c>
      <x:c r="K81" s="304"/>
      <x:c r="L81" s="304"/>
      <x:c r="M81" s="305" t="s">
        <x:v>108</x:v>
      </x:c>
      <x:c r="N81" s="304" t="s">
        <x:v>82</x:v>
      </x:c>
      <x:c r="O81" s="306" t="s">
        <x:v>349</x:v>
      </x:c>
      <x:c r="P81" s="306" t="s">
        <x:v>349</x:v>
      </x:c>
      <x:c r="Q81" s="307" t="s">
        <x:v>84</x:v>
      </x:c>
      <x:c r="R81" s="307" t="s">
        <x:v>85</x:v>
      </x:c>
      <x:c r="S81" s="307" t="s">
        <x:v>993</x:v>
      </x:c>
      <x:c r="T81" s="305">
        <x:v>10</x:v>
      </x:c>
      <x:c r="U81" s="308">
        <x:v>6</x:v>
      </x:c>
      <x:c r="V81" s="309">
        <x:v>43117</x:v>
      </x:c>
      <x:c r="W81" s="309">
        <x:v>46319</x:v>
      </x:c>
      <x:c r="X81" s="310">
        <x:v>9785171061234</x:v>
      </x:c>
      <x:c r="Y81" s="311">
        <x:v>320</x:v>
      </x:c>
      <x:c r="Z81" s="312">
        <x:v>0.533</x:v>
      </x:c>
      <x:c r="AA81" s="313" t="s">
        <x:v>277</x:v>
      </x:c>
      <x:c r="AB81" s="313" t="s">
        <x:v>198</x:v>
      </x:c>
      <x:c r="AC81" s="313" t="s">
        <x:v>278</x:v>
      </x:c>
      <x:c r="AD81" s="307" t="s">
        <x:v>90</x:v>
      </x:c>
      <x:c r="AE81" s="134" t="s">
        <x:v>158</x:v>
      </x:c>
      <x:c r="AF81" s="166"/>
      <x:c r="AG81" s="313" t="s">
        <x:v>980</x:v>
      </x:c>
      <x:c r="AH81" s="313"/>
      <x:c r="AI81" s="304" t="s">
        <x:v>981</x:v>
      </x:c>
      <x:c r="AJ81" s="185"/>
      <x:c r="AK81" s="307" t="s">
        <x:v>994</x:v>
      </x:c>
      <x:c r="AL81" s="314" t="s">
        <x:v>995</x:v>
      </x:c>
      <x:c r="AM81" s="304" t="s">
        <x:v>655</x:v>
      </x:c>
      <x:c r="AN81" s="304" t="s">
        <x:v>118</x:v>
      </x:c>
      <x:c r="AO81" s="141">
        <x:f>C81*U81+D81</x:f>
      </x:c>
      <x:c r="AP81" s="85" t="s">
        <x:v>996</x:v>
      </x:c>
      <x:c r="AQ81" s="314" t="s">
        <x:v>247</x:v>
      </x:c>
      <x:c r="AR81" s="312" t="s">
        <x:v>121</x:v>
      </x:c>
      <x:c r="AV81" s="99"/>
      <x:c r="AW81" s="157" t="s">
        <x:v>997</x:v>
      </x:c>
      <x:c r="AX81" s="315"/>
      <x:c r="AY81" s="316" t="s">
        <x:v>998</x:v>
      </x:c>
      <x:c r="AZ81" s="157" t="s">
        <x:v>250</x:v>
      </x:c>
      <x:c r="BA81" s="240" t="s">
        <x:v>125</x:v>
      </x:c>
      <x:c r="BB81" s="240" t="s">
        <x:v>358</x:v>
      </x:c>
      <x:c r="BC81" s="240" t="s">
        <x:v>988</x:v>
      </x:c>
      <x:c r="BD81" s="240" t="s">
        <x:v>989</x:v>
      </x:c>
      <x:c r="BE81" s="240" t="s">
        <x:v>990</x:v>
      </x:c>
      <x:c r="BF81" s="103">
        <x:v>46323</x:v>
      </x:c>
      <x:c r="BG81" s="46"/>
      <x:c r="BH81" s="46"/>
      <x:c r="BI81" s="46">
        <x:f>AO81*E81</x:f>
      </x:c>
      <x:c r="BJ81" s="46">
        <x:f>AO81*Z81</x:f>
      </x:c>
    </x:row>
    <x:row r="82" spans="1:62" ht="120" customHeight="1" x14ac:dyDescent="0.2">
      <x:c r="A82" s="302" t="s">
        <x:v>76</x:v>
      </x:c>
      <x:c r="B82" s="175"/>
      <x:c r="C82" s="303">
        <x:v>0</x:v>
      </x:c>
      <x:c r="D82" s="303">
        <x:v>0</x:v>
      </x:c>
      <x:c r="E82" s="132">
        <x:v>1266.3</x:v>
      </x:c>
      <x:c r="F82" s="133" t="s">
        <x:v>999</x:v>
      </x:c>
      <x:c r="G82" s="304" t="s">
        <x:v>1000</x:v>
      </x:c>
      <x:c r="H82" s="304" t="s">
        <x:v>1001</x:v>
      </x:c>
      <x:c r="I82" s="89"/>
      <x:c r="J82" s="90" t="s">
        <x:v>80</x:v>
      </x:c>
      <x:c r="K82" s="304"/>
      <x:c r="L82" s="304"/>
      <x:c r="M82" s="305" t="s">
        <x:v>108</x:v>
      </x:c>
      <x:c r="N82" s="304" t="s">
        <x:v>82</x:v>
      </x:c>
      <x:c r="O82" s="306" t="s">
        <x:v>551</x:v>
      </x:c>
      <x:c r="P82" s="306" t="s">
        <x:v>552</x:v>
      </x:c>
      <x:c r="Q82" s="307" t="s">
        <x:v>84</x:v>
      </x:c>
      <x:c r="R82" s="307" t="s">
        <x:v>85</x:v>
      </x:c>
      <x:c r="S82" s="307" t="s">
        <x:v>1002</x:v>
      </x:c>
      <x:c r="T82" s="305">
        <x:v>10</x:v>
      </x:c>
      <x:c r="U82" s="308">
        <x:v>14</x:v>
      </x:c>
      <x:c r="V82" s="309">
        <x:v>46321</x:v>
      </x:c>
      <x:c r="W82" s="309">
        <x:v>46321</x:v>
      </x:c>
      <x:c r="X82" s="310">
        <x:v>9785171876456</x:v>
      </x:c>
      <x:c r="Y82" s="311">
        <x:v>320</x:v>
      </x:c>
      <x:c r="Z82" s="312">
        <x:v>0.481</x:v>
      </x:c>
      <x:c r="AA82" s="313" t="s">
        <x:v>554</x:v>
      </x:c>
      <x:c r="AB82" s="313" t="s">
        <x:v>198</x:v>
      </x:c>
      <x:c r="AC82" s="313" t="s">
        <x:v>278</x:v>
      </x:c>
      <x:c r="AD82" s="307" t="s">
        <x:v>90</x:v>
      </x:c>
      <x:c r="AE82" s="167" t="s">
        <x:v>91</x:v>
      </x:c>
      <x:c r="AF82" s="166"/>
      <x:c r="AG82" s="313" t="s">
        <x:v>1003</x:v>
      </x:c>
      <x:c r="AH82" s="313"/>
      <x:c r="AI82" s="304" t="s">
        <x:v>1004</x:v>
      </x:c>
      <x:c r="AJ82" s="185"/>
      <x:c r="AK82" s="307"/>
      <x:c r="AL82" s="314" t="s">
        <x:v>1005</x:v>
      </x:c>
      <x:c r="AM82" s="304" t="s">
        <x:v>545</x:v>
      </x:c>
      <x:c r="AN82" s="304" t="s">
        <x:v>140</x:v>
      </x:c>
      <x:c r="AO82" s="141">
        <x:f>C82*U82+D82</x:f>
      </x:c>
      <x:c r="AP82" s="85" t="s">
        <x:v>1006</x:v>
      </x:c>
      <x:c r="AQ82" s="314" t="s">
        <x:v>247</x:v>
      </x:c>
      <x:c r="AR82" s="312" t="s">
        <x:v>121</x:v>
      </x:c>
      <x:c r="AV82" s="99"/>
      <x:c r="AW82" s="157" t="s">
        <x:v>1007</x:v>
      </x:c>
      <x:c r="AX82" s="315"/>
      <x:c r="AY82" s="316" t="s">
        <x:v>1008</x:v>
      </x:c>
      <x:c r="AZ82" s="157"/>
      <x:c r="BA82" s="240" t="s">
        <x:v>167</x:v>
      </x:c>
      <x:c r="BB82" s="240" t="s">
        <x:v>1009</x:v>
      </x:c>
      <x:c r="BC82" s="240" t="s">
        <x:v>1010</x:v>
      </x:c>
      <x:c r="BD82" s="240" t="s">
        <x:v>1011</x:v>
      </x:c>
      <x:c r="BE82" s="240" t="s">
        <x:v>1012</x:v>
      </x:c>
      <x:c r="BF82" s="103">
        <x:v>46323</x:v>
      </x:c>
      <x:c r="BG82" s="46"/>
      <x:c r="BH82" s="46"/>
      <x:c r="BI82" s="46">
        <x:f>AO82*E82</x:f>
      </x:c>
      <x:c r="BJ82" s="46">
        <x:f>AO82*Z82</x:f>
      </x:c>
    </x:row>
    <x:row r="83" spans="1:62" ht="120" customHeight="1" x14ac:dyDescent="0.2">
      <x:c r="A83" s="302" t="s">
        <x:v>76</x:v>
      </x:c>
      <x:c r="B83" s="175"/>
      <x:c r="C83" s="303">
        <x:v>0</x:v>
      </x:c>
      <x:c r="D83" s="303">
        <x:v>0</x:v>
      </x:c>
      <x:c r="E83" s="132">
        <x:v>604.8</x:v>
      </x:c>
      <x:c r="F83" s="133" t="s">
        <x:v>1013</x:v>
      </x:c>
      <x:c r="G83" s="304" t="s">
        <x:v>1014</x:v>
      </x:c>
      <x:c r="H83" s="304" t="s">
        <x:v>1015</x:v>
      </x:c>
      <x:c r="I83" s="89"/>
      <x:c r="J83" s="90" t="s">
        <x:v>80</x:v>
      </x:c>
      <x:c r="K83" s="304"/>
      <x:c r="L83" s="304"/>
      <x:c r="M83" s="305" t="s">
        <x:v>236</x:v>
      </x:c>
      <x:c r="N83" s="304" t="s">
        <x:v>82</x:v>
      </x:c>
      <x:c r="O83" s="306" t="s">
        <x:v>237</x:v>
      </x:c>
      <x:c r="P83" s="306" t="s">
        <x:v>1016</x:v>
      </x:c>
      <x:c r="Q83" s="307" t="s">
        <x:v>84</x:v>
      </x:c>
      <x:c r="R83" s="307" t="s">
        <x:v>85</x:v>
      </x:c>
      <x:c r="S83" s="307" t="s">
        <x:v>1017</x:v>
      </x:c>
      <x:c r="T83" s="305">
        <x:v>10</x:v>
      </x:c>
      <x:c r="U83" s="308">
        <x:v>26</x:v>
      </x:c>
      <x:c r="V83" s="309">
        <x:v>46322</x:v>
      </x:c>
      <x:c r="W83" s="309">
        <x:v>46322</x:v>
      </x:c>
      <x:c r="X83" s="310">
        <x:v>9785171907136</x:v>
      </x:c>
      <x:c r="Y83" s="311">
        <x:v>160</x:v>
      </x:c>
      <x:c r="Z83" s="312">
        <x:v>0.222</x:v>
      </x:c>
      <x:c r="AA83" s="313" t="s">
        <x:v>1018</x:v>
      </x:c>
      <x:c r="AB83" s="313" t="s">
        <x:v>198</x:v>
      </x:c>
      <x:c r="AC83" s="313" t="s">
        <x:v>1019</x:v>
      </x:c>
      <x:c r="AD83" s="307" t="s">
        <x:v>90</x:v>
      </x:c>
      <x:c r="AE83" s="167" t="s">
        <x:v>91</x:v>
      </x:c>
      <x:c r="AF83" s="166"/>
      <x:c r="AG83" s="313" t="s">
        <x:v>1020</x:v>
      </x:c>
      <x:c r="AH83" s="313"/>
      <x:c r="AI83" s="304" t="s">
        <x:v>1015</x:v>
      </x:c>
      <x:c r="AJ83" s="185"/>
      <x:c r="AK83" s="307"/>
      <x:c r="AL83" s="314" t="s">
        <x:v>1021</x:v>
      </x:c>
      <x:c r="AM83" s="304" t="s">
        <x:v>1022</x:v>
      </x:c>
      <x:c r="AN83" s="304" t="s">
        <x:v>140</x:v>
      </x:c>
      <x:c r="AO83" s="141">
        <x:f>C83*U83+D83</x:f>
      </x:c>
      <x:c r="AP83" s="85" t="s">
        <x:v>1023</x:v>
      </x:c>
      <x:c r="AQ83" s="314" t="s">
        <x:v>247</x:v>
      </x:c>
      <x:c r="AR83" s="312" t="s">
        <x:v>121</x:v>
      </x:c>
      <x:c r="AV83" s="99"/>
      <x:c r="AW83" s="157" t="s">
        <x:v>1024</x:v>
      </x:c>
      <x:c r="AX83" s="315"/>
      <x:c r="AY83" s="316" t="s">
        <x:v>1025</x:v>
      </x:c>
      <x:c r="AZ83" s="157"/>
      <x:c r="BA83" s="240" t="s">
        <x:v>167</x:v>
      </x:c>
      <x:c r="BB83" s="240" t="s">
        <x:v>251</x:v>
      </x:c>
      <x:c r="BC83" s="240" t="s">
        <x:v>1026</x:v>
      </x:c>
      <x:c r="BD83" s="240" t="s">
        <x:v>1026</x:v>
      </x:c>
      <x:c r="BE83" s="240" t="s">
        <x:v>1027</x:v>
      </x:c>
      <x:c r="BF83" s="103">
        <x:v>46323</x:v>
      </x:c>
      <x:c r="BG83" s="46"/>
      <x:c r="BH83" s="46"/>
      <x:c r="BI83" s="46">
        <x:f>AO83*E83</x:f>
      </x:c>
      <x:c r="BJ83" s="46">
        <x:f>AO83*Z83</x:f>
      </x:c>
    </x:row>
    <x:row r="84" spans="1:62" ht="120" customHeight="1" x14ac:dyDescent="0.2">
      <x:c r="A84" s="302" t="s">
        <x:v>76</x:v>
      </x:c>
      <x:c r="B84" s="175"/>
      <x:c r="C84" s="303">
        <x:v>0</x:v>
      </x:c>
      <x:c r="D84" s="303">
        <x:v>0</x:v>
      </x:c>
      <x:c r="E84" s="132">
        <x:v>382.2</x:v>
      </x:c>
      <x:c r="F84" s="133" t="s">
        <x:v>1028</x:v>
      </x:c>
      <x:c r="G84" s="304" t="s">
        <x:v>1029</x:v>
      </x:c>
      <x:c r="H84" s="304" t="s">
        <x:v>1030</x:v>
      </x:c>
      <x:c r="I84" s="89"/>
      <x:c r="J84" s="90" t="s">
        <x:v>80</x:v>
      </x:c>
      <x:c r="K84" s="304"/>
      <x:c r="L84" s="304"/>
      <x:c r="M84" s="305" t="s">
        <x:v>175</x:v>
      </x:c>
      <x:c r="N84" s="304" t="s">
        <x:v>82</x:v>
      </x:c>
      <x:c r="O84" s="306" t="s">
        <x:v>442</x:v>
      </x:c>
      <x:c r="P84" s="306" t="s">
        <x:v>443</x:v>
      </x:c>
      <x:c r="Q84" s="307" t="s">
        <x:v>84</x:v>
      </x:c>
      <x:c r="R84" s="307" t="s">
        <x:v>85</x:v>
      </x:c>
      <x:c r="S84" s="307" t="s">
        <x:v>1031</x:v>
      </x:c>
      <x:c r="T84" s="305">
        <x:v>10</x:v>
      </x:c>
      <x:c r="U84" s="308">
        <x:v>16</x:v>
      </x:c>
      <x:c r="V84" s="309">
        <x:v>46321</x:v>
      </x:c>
      <x:c r="W84" s="309">
        <x:v>46321</x:v>
      </x:c>
      <x:c r="X84" s="310">
        <x:v>9785171873561</x:v>
      </x:c>
      <x:c r="Y84" s="311">
        <x:v>384</x:v>
      </x:c>
      <x:c r="Z84" s="312">
        <x:v>0.225</x:v>
      </x:c>
      <x:c r="AA84" s="313" t="s">
        <x:v>111</x:v>
      </x:c>
      <x:c r="AB84" s="313" t="s">
        <x:v>733</x:v>
      </x:c>
      <x:c r="AC84" s="313" t="s">
        <x:v>113</x:v>
      </x:c>
      <x:c r="AD84" s="307">
        <x:v>3</x:v>
      </x:c>
      <x:c r="AE84" s="167" t="s">
        <x:v>91</x:v>
      </x:c>
      <x:c r="AF84" s="166"/>
      <x:c r="AG84" s="313" t="s">
        <x:v>1032</x:v>
      </x:c>
      <x:c r="AH84" s="313"/>
      <x:c r="AI84" s="304" t="s">
        <x:v>1033</x:v>
      </x:c>
      <x:c r="AJ84" s="185" t="s">
        <x:v>263</x:v>
      </x:c>
      <x:c r="AK84" s="307"/>
      <x:c r="AL84" s="314" t="s">
        <x:v>1034</x:v>
      </x:c>
      <x:c r="AM84" s="304" t="s">
        <x:v>1035</x:v>
      </x:c>
      <x:c r="AN84" s="304" t="s">
        <x:v>96</x:v>
      </x:c>
      <x:c r="AO84" s="141">
        <x:f>C84*U84+D84</x:f>
      </x:c>
      <x:c r="AP84" s="85" t="s">
        <x:v>1036</x:v>
      </x:c>
      <x:c r="AQ84" s="314" t="s">
        <x:v>98</x:v>
      </x:c>
      <x:c r="AR84" s="312" t="s">
        <x:v>121</x:v>
      </x:c>
      <x:c r="AV84" s="99"/>
      <x:c r="AW84" s="157" t="s">
        <x:v>1037</x:v>
      </x:c>
      <x:c r="AX84" s="315" t="s">
        <x:v>1038</x:v>
      </x:c>
      <x:c r="AY84" s="316" t="s">
        <x:v>1039</x:v>
      </x:c>
      <x:c r="AZ84" s="157"/>
      <x:c r="BA84" s="240" t="s">
        <x:v>453</x:v>
      </x:c>
      <x:c r="BB84" s="240" t="s">
        <x:v>1040</x:v>
      </x:c>
      <x:c r="BC84" s="240" t="s">
        <x:v>1041</x:v>
      </x:c>
      <x:c r="BD84" s="240" t="s">
        <x:v>1041</x:v>
      </x:c>
      <x:c r="BE84" s="240" t="s">
        <x:v>1042</x:v>
      </x:c>
      <x:c r="BF84" s="103">
        <x:v>46323</x:v>
      </x:c>
      <x:c r="BG84" s="46"/>
      <x:c r="BH84" s="46"/>
      <x:c r="BI84" s="46">
        <x:f>AO84*E84</x:f>
      </x:c>
      <x:c r="BJ84" s="46">
        <x:f>AO84*Z84</x:f>
      </x:c>
    </x:row>
    <x:row r="85" spans="1:62" ht="120" customHeight="1" x14ac:dyDescent="0.2">
      <x:c r="A85" s="302" t="s">
        <x:v>76</x:v>
      </x:c>
      <x:c r="B85" s="175"/>
      <x:c r="C85" s="303">
        <x:v>0</x:v>
      </x:c>
      <x:c r="D85" s="303">
        <x:v>0</x:v>
      </x:c>
      <x:c r="E85" s="132">
        <x:v>674.1</x:v>
      </x:c>
      <x:c r="F85" s="133" t="s">
        <x:v>1043</x:v>
      </x:c>
      <x:c r="G85" s="304" t="s">
        <x:v>1044</x:v>
      </x:c>
      <x:c r="H85" s="304" t="s">
        <x:v>1045</x:v>
      </x:c>
      <x:c r="I85" s="89"/>
      <x:c r="J85" s="90" t="s">
        <x:v>580</x:v>
      </x:c>
      <x:c r="K85" s="304"/>
      <x:c r="L85" s="304"/>
      <x:c r="M85" s="305" t="s">
        <x:v>108</x:v>
      </x:c>
      <x:c r="N85" s="304" t="s">
        <x:v>82</x:v>
      </x:c>
      <x:c r="O85" s="306" t="s">
        <x:v>349</x:v>
      </x:c>
      <x:c r="P85" s="306" t="s">
        <x:v>349</x:v>
      </x:c>
      <x:c r="Q85" s="307" t="s">
        <x:v>84</x:v>
      </x:c>
      <x:c r="R85" s="307" t="s">
        <x:v>85</x:v>
      </x:c>
      <x:c r="S85" s="307" t="s">
        <x:v>1046</x:v>
      </x:c>
      <x:c r="T85" s="305">
        <x:v>10</x:v>
      </x:c>
      <x:c r="U85" s="308">
        <x:v>12</x:v>
      </x:c>
      <x:c r="V85" s="309">
        <x:v>46322</x:v>
      </x:c>
      <x:c r="W85" s="309">
        <x:v>46322</x:v>
      </x:c>
      <x:c r="X85" s="310">
        <x:v>9785171927219</x:v>
      </x:c>
      <x:c r="Y85" s="311">
        <x:v>384</x:v>
      </x:c>
      <x:c r="Z85" s="312">
        <x:v>0.303</x:v>
      </x:c>
      <x:c r="AA85" s="313" t="s">
        <x:v>111</x:v>
      </x:c>
      <x:c r="AB85" s="313" t="s">
        <x:v>333</x:v>
      </x:c>
      <x:c r="AC85" s="313" t="s">
        <x:v>113</x:v>
      </x:c>
      <x:c r="AD85" s="307" t="s">
        <x:v>90</x:v>
      </x:c>
      <x:c r="AE85" s="167" t="s">
        <x:v>91</x:v>
      </x:c>
      <x:c r="AF85" s="166"/>
      <x:c r="AG85" s="313" t="s">
        <x:v>351</x:v>
      </x:c>
      <x:c r="AH85" s="313"/>
      <x:c r="AI85" s="304" t="s">
        <x:v>1047</x:v>
      </x:c>
      <x:c r="AJ85" s="185"/>
      <x:c r="AK85" s="307"/>
      <x:c r="AL85" s="314" t="s">
        <x:v>1048</x:v>
      </x:c>
      <x:c r="AM85" s="304" t="s">
        <x:v>354</x:v>
      </x:c>
      <x:c r="AN85" s="304" t="s">
        <x:v>118</x:v>
      </x:c>
      <x:c r="AO85" s="141">
        <x:f>C85*U85+D85</x:f>
      </x:c>
      <x:c r="AP85" s="85" t="s">
        <x:v>1049</x:v>
      </x:c>
      <x:c r="AQ85" s="314" t="s">
        <x:v>120</x:v>
      </x:c>
      <x:c r="AR85" s="312" t="s">
        <x:v>121</x:v>
      </x:c>
      <x:c r="AV85" s="99"/>
      <x:c r="AW85" s="157" t="s">
        <x:v>1050</x:v>
      </x:c>
      <x:c r="AX85" s="315"/>
      <x:c r="AY85" s="316" t="s">
        <x:v>1051</x:v>
      </x:c>
      <x:c r="AZ85" s="157"/>
      <x:c r="BA85" s="240" t="s">
        <x:v>125</x:v>
      </x:c>
      <x:c r="BB85" s="240" t="s">
        <x:v>358</x:v>
      </x:c>
      <x:c r="BC85" s="240" t="s">
        <x:v>359</x:v>
      </x:c>
      <x:c r="BD85" s="240" t="s">
        <x:v>360</x:v>
      </x:c>
      <x:c r="BE85" s="240" t="s">
        <x:v>361</x:v>
      </x:c>
      <x:c r="BF85" s="103">
        <x:v>46323</x:v>
      </x:c>
      <x:c r="BG85" s="46"/>
      <x:c r="BH85" s="46"/>
      <x:c r="BI85" s="46">
        <x:f>AO85*E85</x:f>
      </x:c>
      <x:c r="BJ85" s="46">
        <x:f>AO85*Z85</x:f>
      </x:c>
    </x:row>
    <x:row r="86" spans="1:62" ht="126" customHeight="1" x14ac:dyDescent="0.2">
      <x:c r="A86" s="302" t="s">
        <x:v>76</x:v>
      </x:c>
      <x:c r="B86" s="175"/>
      <x:c r="C86" s="303">
        <x:v>0</x:v>
      </x:c>
      <x:c r="D86" s="303">
        <x:v>0</x:v>
      </x:c>
      <x:c r="E86" s="132">
        <x:v>363.3</x:v>
      </x:c>
      <x:c r="F86" s="133" t="s">
        <x:v>1052</x:v>
      </x:c>
      <x:c r="G86" s="304" t="s">
        <x:v>1053</x:v>
      </x:c>
      <x:c r="H86" s="304" t="s">
        <x:v>1054</x:v>
      </x:c>
      <x:c r="I86" s="89"/>
      <x:c r="J86" s="90">
        <x:v>7</x:v>
      </x:c>
      <x:c r="K86" s="304"/>
      <x:c r="L86" s="304"/>
      <x:c r="M86" s="305" t="s">
        <x:v>108</x:v>
      </x:c>
      <x:c r="N86" s="304" t="s">
        <x:v>82</x:v>
      </x:c>
      <x:c r="O86" s="306" t="s">
        <x:v>581</x:v>
      </x:c>
      <x:c r="P86" s="306" t="s">
        <x:v>581</x:v>
      </x:c>
      <x:c r="Q86" s="307" t="s">
        <x:v>84</x:v>
      </x:c>
      <x:c r="R86" s="307" t="s">
        <x:v>85</x:v>
      </x:c>
      <x:c r="S86" s="307" t="s">
        <x:v>1055</x:v>
      </x:c>
      <x:c r="T86" s="305">
        <x:v>10</x:v>
      </x:c>
      <x:c r="U86" s="308">
        <x:v>12</x:v>
      </x:c>
      <x:c r="V86" s="309">
        <x:v>42206</x:v>
      </x:c>
      <x:c r="W86" s="309">
        <x:v>46318</x:v>
      </x:c>
      <x:c r="X86" s="310">
        <x:v>9785170919246</x:v>
      </x:c>
      <x:c r="Y86" s="311">
        <x:v>384</x:v>
      </x:c>
      <x:c r="Z86" s="312">
        <x:v>0.238</x:v>
      </x:c>
      <x:c r="AA86" s="313" t="s">
        <x:v>527</x:v>
      </x:c>
      <x:c r="AB86" s="313" t="s">
        <x:v>333</x:v>
      </x:c>
      <x:c r="AC86" s="313" t="s">
        <x:v>528</x:v>
      </x:c>
      <x:c r="AD86" s="307">
        <x:v>3</x:v>
      </x:c>
      <x:c r="AE86" s="134" t="s">
        <x:v>158</x:v>
      </x:c>
      <x:c r="AF86" s="166"/>
      <x:c r="AG86" s="313" t="s">
        <x:v>1056</x:v>
      </x:c>
      <x:c r="AH86" s="313"/>
      <x:c r="AI86" s="304" t="s">
        <x:v>1057</x:v>
      </x:c>
      <x:c r="AJ86" s="185"/>
      <x:c r="AK86" s="307" t="s">
        <x:v>1058</x:v>
      </x:c>
      <x:c r="AL86" s="314" t="s">
        <x:v>1059</x:v>
      </x:c>
      <x:c r="AM86" s="304" t="s">
        <x:v>370</x:v>
      </x:c>
      <x:c r="AN86" s="304" t="s">
        <x:v>118</x:v>
      </x:c>
      <x:c r="AO86" s="141">
        <x:f>C86*U86+D86</x:f>
      </x:c>
      <x:c r="AP86" s="85" t="s">
        <x:v>1060</x:v>
      </x:c>
      <x:c r="AQ86" s="314" t="s">
        <x:v>142</x:v>
      </x:c>
      <x:c r="AR86" s="312" t="s">
        <x:v>121</x:v>
      </x:c>
      <x:c r="AV86" s="99"/>
      <x:c r="AW86" s="157" t="s">
        <x:v>1061</x:v>
      </x:c>
      <x:c r="AX86" s="315"/>
      <x:c r="AY86" s="316" t="s">
        <x:v>1062</x:v>
      </x:c>
      <x:c r="AZ86" s="157"/>
      <x:c r="BA86" s="240" t="s">
        <x:v>125</x:v>
      </x:c>
      <x:c r="BB86" s="240" t="s">
        <x:v>126</x:v>
      </x:c>
      <x:c r="BC86" s="240" t="s">
        <x:v>127</x:v>
      </x:c>
      <x:c r="BD86" s="240" t="s">
        <x:v>591</x:v>
      </x:c>
      <x:c r="BE86" s="240" t="s">
        <x:v>592</x:v>
      </x:c>
      <x:c r="BF86" s="103">
        <x:v>46323</x:v>
      </x:c>
      <x:c r="BG86" s="46"/>
      <x:c r="BH86" s="46"/>
      <x:c r="BI86" s="46">
        <x:f>AO86*E86</x:f>
      </x:c>
      <x:c r="BJ86" s="46">
        <x:f>AO86*Z86</x:f>
      </x:c>
    </x:row>
    <x:row r="87" spans="1:62" ht="126" customHeight="1" x14ac:dyDescent="0.2">
      <x:c r="A87" s="302" t="s">
        <x:v>76</x:v>
      </x:c>
      <x:c r="B87" s="175"/>
      <x:c r="C87" s="303">
        <x:v>0</x:v>
      </x:c>
      <x:c r="D87" s="303">
        <x:v>0</x:v>
      </x:c>
      <x:c r="E87" s="132">
        <x:v>1102.5</x:v>
      </x:c>
      <x:c r="F87" s="133" t="s">
        <x:v>1063</x:v>
      </x:c>
      <x:c r="G87" s="304" t="s">
        <x:v>1064</x:v>
      </x:c>
      <x:c r="H87" s="304" t="s">
        <x:v>1065</x:v>
      </x:c>
      <x:c r="I87" s="89"/>
      <x:c r="J87" s="90" t="s">
        <x:v>80</x:v>
      </x:c>
      <x:c r="K87" s="304"/>
      <x:c r="L87" s="304"/>
      <x:c r="M87" s="305" t="s">
        <x:v>108</x:v>
      </x:c>
      <x:c r="N87" s="304" t="s">
        <x:v>82</x:v>
      </x:c>
      <x:c r="O87" s="306" t="s">
        <x:v>424</x:v>
      </x:c>
      <x:c r="P87" s="306" t="s">
        <x:v>424</x:v>
      </x:c>
      <x:c r="Q87" s="307" t="s">
        <x:v>84</x:v>
      </x:c>
      <x:c r="R87" s="307" t="s">
        <x:v>85</x:v>
      </x:c>
      <x:c r="S87" s="307" t="s">
        <x:v>1066</x:v>
      </x:c>
      <x:c r="T87" s="305">
        <x:v>10</x:v>
      </x:c>
      <x:c r="U87" s="308">
        <x:v>10</x:v>
      </x:c>
      <x:c r="V87" s="309">
        <x:v>46318</x:v>
      </x:c>
      <x:c r="W87" s="309">
        <x:v>46318</x:v>
      </x:c>
      <x:c r="X87" s="310">
        <x:v>9785171839284</x:v>
      </x:c>
      <x:c r="Y87" s="311">
        <x:v>544</x:v>
      </x:c>
      <x:c r="Z87" s="312">
        <x:v>0.589</x:v>
      </x:c>
      <x:c r="AA87" s="313" t="s">
        <x:v>277</x:v>
      </x:c>
      <x:c r="AB87" s="313" t="s">
        <x:v>179</x:v>
      </x:c>
      <x:c r="AC87" s="313" t="s">
        <x:v>278</x:v>
      </x:c>
      <x:c r="AD87" s="307" t="s">
        <x:v>90</x:v>
      </x:c>
      <x:c r="AE87" s="167" t="s">
        <x:v>91</x:v>
      </x:c>
      <x:c r="AF87" s="166"/>
      <x:c r="AG87" s="313" t="s">
        <x:v>1067</x:v>
      </x:c>
      <x:c r="AH87" s="313"/>
      <x:c r="AI87" s="304" t="s">
        <x:v>1068</x:v>
      </x:c>
      <x:c r="AJ87" s="185" t="s">
        <x:v>120</x:v>
      </x:c>
      <x:c r="AK87" s="307" t="s">
        <x:v>1069</x:v>
      </x:c>
      <x:c r="AL87" s="314" t="s">
        <x:v>1070</x:v>
      </x:c>
      <x:c r="AM87" s="304" t="s">
        <x:v>300</x:v>
      </x:c>
      <x:c r="AN87" s="304" t="s">
        <x:v>118</x:v>
      </x:c>
      <x:c r="AO87" s="141">
        <x:f>C87*U87+D87</x:f>
      </x:c>
      <x:c r="AP87" s="85" t="s">
        <x:v>1071</x:v>
      </x:c>
      <x:c r="AQ87" s="314" t="s">
        <x:v>120</x:v>
      </x:c>
      <x:c r="AR87" s="312" t="s">
        <x:v>121</x:v>
      </x:c>
      <x:c r="AV87" s="99"/>
      <x:c r="AW87" s="157" t="s">
        <x:v>1072</x:v>
      </x:c>
      <x:c r="AX87" s="315" t="s">
        <x:v>1073</x:v>
      </x:c>
      <x:c r="AY87" s="316" t="s">
        <x:v>1074</x:v>
      </x:c>
      <x:c r="AZ87" s="157"/>
      <x:c r="BA87" s="240" t="s">
        <x:v>125</x:v>
      </x:c>
      <x:c r="BB87" s="240" t="s">
        <x:v>358</x:v>
      </x:c>
      <x:c r="BC87" s="240" t="s">
        <x:v>988</x:v>
      </x:c>
      <x:c r="BD87" s="240" t="s">
        <x:v>864</x:v>
      </x:c>
      <x:c r="BE87" s="240" t="s">
        <x:v>1075</x:v>
      </x:c>
      <x:c r="BF87" s="103">
        <x:v>46323</x:v>
      </x:c>
      <x:c r="BG87" s="46"/>
      <x:c r="BH87" s="46"/>
      <x:c r="BI87" s="46">
        <x:f>AO87*E87</x:f>
      </x:c>
      <x:c r="BJ87" s="46">
        <x:f>AO87*Z87</x:f>
      </x:c>
    </x:row>
    <x:row r="88" spans="1:62" ht="120" customHeight="1" x14ac:dyDescent="0.2">
      <x:c r="A88" s="302" t="s">
        <x:v>76</x:v>
      </x:c>
      <x:c r="B88" s="175"/>
      <x:c r="C88" s="303">
        <x:v>0</x:v>
      </x:c>
      <x:c r="D88" s="303">
        <x:v>0</x:v>
      </x:c>
      <x:c r="E88" s="132">
        <x:v>2406.6</x:v>
      </x:c>
      <x:c r="F88" s="133" t="s">
        <x:v>1076</x:v>
      </x:c>
      <x:c r="G88" s="304" t="s">
        <x:v>1077</x:v>
      </x:c>
      <x:c r="H88" s="304" t="s">
        <x:v>1078</x:v>
      </x:c>
      <x:c r="I88" s="89"/>
      <x:c r="J88" s="90" t="s">
        <x:v>290</x:v>
      </x:c>
      <x:c r="K88" s="304"/>
      <x:c r="L88" s="304"/>
      <x:c r="M88" s="305" t="s">
        <x:v>81</x:v>
      </x:c>
      <x:c r="N88" s="304" t="s">
        <x:v>82</x:v>
      </x:c>
      <x:c r="O88" s="306" t="s">
        <x:v>395</x:v>
      </x:c>
      <x:c r="P88" s="306" t="s">
        <x:v>396</x:v>
      </x:c>
      <x:c r="Q88" s="307" t="s">
        <x:v>84</x:v>
      </x:c>
      <x:c r="R88" s="307" t="s">
        <x:v>85</x:v>
      </x:c>
      <x:c r="S88" s="307" t="s">
        <x:v>1079</x:v>
      </x:c>
      <x:c r="T88" s="305">
        <x:v>10</x:v>
      </x:c>
      <x:c r="U88" s="308">
        <x:v>8</x:v>
      </x:c>
      <x:c r="V88" s="309">
        <x:v>46308</x:v>
      </x:c>
      <x:c r="W88" s="309">
        <x:v>46308</x:v>
      </x:c>
      <x:c r="X88" s="310">
        <x:v>9785171851224</x:v>
      </x:c>
      <x:c r="Y88" s="311">
        <x:v>208</x:v>
      </x:c>
      <x:c r="Z88" s="312">
        <x:v>0.958</x:v>
      </x:c>
      <x:c r="AA88" s="313" t="s">
        <x:v>87</x:v>
      </x:c>
      <x:c r="AB88" s="313" t="s">
        <x:v>382</x:v>
      </x:c>
      <x:c r="AC88" s="313" t="s">
        <x:v>89</x:v>
      </x:c>
      <x:c r="AD88" s="307">
        <x:v>5</x:v>
      </x:c>
      <x:c r="AE88" s="167" t="s">
        <x:v>91</x:v>
      </x:c>
      <x:c r="AF88" s="166"/>
      <x:c r="AG88" s="313" t="s">
        <x:v>693</x:v>
      </x:c>
      <x:c r="AH88" s="313"/>
      <x:c r="AI88" s="304" t="s">
        <x:v>1080</x:v>
      </x:c>
      <x:c r="AJ88" s="185" t="s">
        <x:v>182</x:v>
      </x:c>
      <x:c r="AK88" s="307"/>
      <x:c r="AL88" s="314" t="s">
        <x:v>1081</x:v>
      </x:c>
      <x:c r="AM88" s="304" t="s">
        <x:v>403</x:v>
      </x:c>
      <x:c r="AN88" s="304" t="s">
        <x:v>96</x:v>
      </x:c>
      <x:c r="AO88" s="141">
        <x:f>C88*U88+D88</x:f>
      </x:c>
      <x:c r="AP88" s="85" t="s">
        <x:v>1082</x:v>
      </x:c>
      <x:c r="AQ88" s="314" t="s">
        <x:v>98</x:v>
      </x:c>
      <x:c r="AR88" s="312" t="s">
        <x:v>121</x:v>
      </x:c>
      <x:c r="AV88" s="99"/>
      <x:c r="AW88" s="157" t="s">
        <x:v>1083</x:v>
      </x:c>
      <x:c r="AX88" s="315"/>
      <x:c r="AY88" s="316" t="s">
        <x:v>1084</x:v>
      </x:c>
      <x:c r="AZ88" s="157"/>
      <x:c r="BA88" s="240" t="s">
        <x:v>101</x:v>
      </x:c>
      <x:c r="BB88" s="240" t="s">
        <x:v>620</x:v>
      </x:c>
      <x:c r="BC88" s="240" t="s">
        <x:v>621</x:v>
      </x:c>
      <x:c r="BD88" s="240" t="s">
        <x:v>622</x:v>
      </x:c>
      <x:c r="BE88" s="240" t="s">
        <x:v>623</x:v>
      </x:c>
      <x:c r="BF88" s="103">
        <x:v>46323</x:v>
      </x:c>
      <x:c r="BG88" s="46"/>
      <x:c r="BH88" s="46"/>
      <x:c r="BI88" s="46">
        <x:f>AO88*E88</x:f>
      </x:c>
      <x:c r="BJ88" s="46">
        <x:f>AO88*Z88</x:f>
      </x:c>
    </x:row>
    <x:row r="89" spans="1:62" ht="126" customHeight="1" x14ac:dyDescent="0.2">
      <x:c r="A89" s="302" t="s">
        <x:v>76</x:v>
      </x:c>
      <x:c r="B89" s="175"/>
      <x:c r="C89" s="303">
        <x:v>0</x:v>
      </x:c>
      <x:c r="D89" s="303">
        <x:v>0</x:v>
      </x:c>
      <x:c r="E89" s="132">
        <x:v>674.1</x:v>
      </x:c>
      <x:c r="F89" s="133" t="s">
        <x:v>1085</x:v>
      </x:c>
      <x:c r="G89" s="304" t="s">
        <x:v>1086</x:v>
      </x:c>
      <x:c r="H89" s="304" t="s">
        <x:v>1087</x:v>
      </x:c>
      <x:c r="I89" s="89"/>
      <x:c r="J89" s="90" t="s">
        <x:v>348</x:v>
      </x:c>
      <x:c r="K89" s="304"/>
      <x:c r="L89" s="304"/>
      <x:c r="M89" s="305" t="s">
        <x:v>108</x:v>
      </x:c>
      <x:c r="N89" s="304" t="s">
        <x:v>82</x:v>
      </x:c>
      <x:c r="O89" s="306" t="s">
        <x:v>349</x:v>
      </x:c>
      <x:c r="P89" s="306" t="s">
        <x:v>349</x:v>
      </x:c>
      <x:c r="Q89" s="307" t="s">
        <x:v>84</x:v>
      </x:c>
      <x:c r="R89" s="307" t="s">
        <x:v>85</x:v>
      </x:c>
      <x:c r="S89" s="307" t="s">
        <x:v>1088</x:v>
      </x:c>
      <x:c r="T89" s="305">
        <x:v>10</x:v>
      </x:c>
      <x:c r="U89" s="308">
        <x:v>12</x:v>
      </x:c>
      <x:c r="V89" s="309">
        <x:v>46321</x:v>
      </x:c>
      <x:c r="W89" s="309">
        <x:v>46321</x:v>
      </x:c>
      <x:c r="X89" s="310">
        <x:v>9785171892623</x:v>
      </x:c>
      <x:c r="Y89" s="311">
        <x:v>384</x:v>
      </x:c>
      <x:c r="Z89" s="312">
        <x:v>0.317</x:v>
      </x:c>
      <x:c r="AA89" s="313" t="s">
        <x:v>111</x:v>
      </x:c>
      <x:c r="AB89" s="313" t="s">
        <x:v>333</x:v>
      </x:c>
      <x:c r="AC89" s="313" t="s">
        <x:v>113</x:v>
      </x:c>
      <x:c r="AD89" s="307" t="s">
        <x:v>90</x:v>
      </x:c>
      <x:c r="AE89" s="167" t="s">
        <x:v>91</x:v>
      </x:c>
      <x:c r="AF89" s="166"/>
      <x:c r="AG89" s="313" t="s">
        <x:v>663</x:v>
      </x:c>
      <x:c r="AH89" s="313"/>
      <x:c r="AI89" s="304" t="s">
        <x:v>1089</x:v>
      </x:c>
      <x:c r="AJ89" s="185"/>
      <x:c r="AK89" s="307"/>
      <x:c r="AL89" s="314" t="s">
        <x:v>1090</x:v>
      </x:c>
      <x:c r="AM89" s="304" t="s">
        <x:v>338</x:v>
      </x:c>
      <x:c r="AN89" s="304" t="s">
        <x:v>118</x:v>
      </x:c>
      <x:c r="AO89" s="141">
        <x:f>C89*U89+D89</x:f>
      </x:c>
      <x:c r="AP89" s="85" t="s">
        <x:v>1091</x:v>
      </x:c>
      <x:c r="AQ89" s="314" t="s">
        <x:v>120</x:v>
      </x:c>
      <x:c r="AR89" s="312" t="s">
        <x:v>121</x:v>
      </x:c>
      <x:c r="AV89" s="99"/>
      <x:c r="AW89" s="157" t="s">
        <x:v>1092</x:v>
      </x:c>
      <x:c r="AX89" s="315"/>
      <x:c r="AY89" s="316" t="s">
        <x:v>1093</x:v>
      </x:c>
      <x:c r="AZ89" s="157"/>
      <x:c r="BA89" s="240" t="s">
        <x:v>125</x:v>
      </x:c>
      <x:c r="BB89" s="240" t="s">
        <x:v>358</x:v>
      </x:c>
      <x:c r="BC89" s="240" t="s">
        <x:v>359</x:v>
      </x:c>
      <x:c r="BD89" s="240" t="s">
        <x:v>989</x:v>
      </x:c>
      <x:c r="BE89" s="240" t="s">
        <x:v>1094</x:v>
      </x:c>
      <x:c r="BF89" s="103">
        <x:v>46323</x:v>
      </x:c>
      <x:c r="BG89" s="46"/>
      <x:c r="BH89" s="46"/>
      <x:c r="BI89" s="46">
        <x:f>AO89*E89</x:f>
      </x:c>
      <x:c r="BJ89" s="46">
        <x:f>AO89*Z89</x:f>
      </x:c>
    </x:row>
    <x:row r="90" spans="1:62" ht="126" customHeight="1" x14ac:dyDescent="0.2">
      <x:c r="A90" s="302" t="s">
        <x:v>76</x:v>
      </x:c>
      <x:c r="B90" s="175"/>
      <x:c r="C90" s="303">
        <x:v>0</x:v>
      </x:c>
      <x:c r="D90" s="303">
        <x:v>0</x:v>
      </x:c>
      <x:c r="E90" s="132">
        <x:v>307.65</x:v>
      </x:c>
      <x:c r="F90" s="133" t="s">
        <x:v>1095</x:v>
      </x:c>
      <x:c r="G90" s="304" t="s">
        <x:v>1096</x:v>
      </x:c>
      <x:c r="H90" s="304" t="s">
        <x:v>1097</x:v>
      </x:c>
      <x:c r="I90" s="89"/>
      <x:c r="J90" s="90">
        <x:v>7</x:v>
      </x:c>
      <x:c r="K90" s="304"/>
      <x:c r="L90" s="304"/>
      <x:c r="M90" s="305" t="s">
        <x:v>108</x:v>
      </x:c>
      <x:c r="N90" s="304" t="s">
        <x:v>82</x:v>
      </x:c>
      <x:c r="O90" s="306" t="s">
        <x:v>718</x:v>
      </x:c>
      <x:c r="P90" s="306" t="s">
        <x:v>718</x:v>
      </x:c>
      <x:c r="Q90" s="307" t="s">
        <x:v>84</x:v>
      </x:c>
      <x:c r="R90" s="307" t="s">
        <x:v>85</x:v>
      </x:c>
      <x:c r="S90" s="307" t="s">
        <x:v>1098</x:v>
      </x:c>
      <x:c r="T90" s="305">
        <x:v>10</x:v>
      </x:c>
      <x:c r="U90" s="308">
        <x:v>12</x:v>
      </x:c>
      <x:c r="V90" s="309">
        <x:v>46000</x:v>
      </x:c>
      <x:c r="W90" s="309">
        <x:v>46318</x:v>
      </x:c>
      <x:c r="X90" s="310">
        <x:v>9785171821135</x:v>
      </x:c>
      <x:c r="Y90" s="311">
        <x:v>416</x:v>
      </x:c>
      <x:c r="Z90" s="312">
        <x:v>0.212</x:v>
      </x:c>
      <x:c r="AA90" s="313" t="s">
        <x:v>527</x:v>
      </x:c>
      <x:c r="AB90" s="313" t="s">
        <x:v>333</x:v>
      </x:c>
      <x:c r="AC90" s="313" t="s">
        <x:v>528</x:v>
      </x:c>
      <x:c r="AD90" s="307">
        <x:v>3</x:v>
      </x:c>
      <x:c r="AE90" s="134" t="s">
        <x:v>158</x:v>
      </x:c>
      <x:c r="AF90" s="166"/>
      <x:c r="AG90" s="313" t="s">
        <x:v>1099</x:v>
      </x:c>
      <x:c r="AH90" s="313"/>
      <x:c r="AI90" s="304" t="s">
        <x:v>1100</x:v>
      </x:c>
      <x:c r="AJ90" s="185"/>
      <x:c r="AK90" s="307" t="s">
        <x:v>1101</x:v>
      </x:c>
      <x:c r="AL90" s="314" t="s">
        <x:v>1102</x:v>
      </x:c>
      <x:c r="AM90" s="304" t="s">
        <x:v>370</x:v>
      </x:c>
      <x:c r="AN90" s="304" t="s">
        <x:v>118</x:v>
      </x:c>
      <x:c r="AO90" s="141">
        <x:f>C90*U90+D90</x:f>
      </x:c>
      <x:c r="AP90" s="85" t="s">
        <x:v>1103</x:v>
      </x:c>
      <x:c r="AQ90" s="314" t="s">
        <x:v>120</x:v>
      </x:c>
      <x:c r="AR90" s="312" t="s">
        <x:v>121</x:v>
      </x:c>
      <x:c r="AV90" s="99"/>
      <x:c r="AW90" s="157" t="s">
        <x:v>1104</x:v>
      </x:c>
      <x:c r="AX90" s="315" t="s">
        <x:v>1105</x:v>
      </x:c>
      <x:c r="AY90" s="316" t="s">
        <x:v>1106</x:v>
      </x:c>
      <x:c r="AZ90" s="157"/>
      <x:c r="BA90" s="240" t="s">
        <x:v>125</x:v>
      </x:c>
      <x:c r="BB90" s="240" t="s">
        <x:v>684</x:v>
      </x:c>
      <x:c r="BC90" s="240" t="s">
        <x:v>727</x:v>
      </x:c>
      <x:c r="BD90" s="240" t="s">
        <x:v>686</x:v>
      </x:c>
      <x:c r="BE90" s="240" t="s">
        <x:v>728</x:v>
      </x:c>
      <x:c r="BF90" s="103">
        <x:v>46323</x:v>
      </x:c>
      <x:c r="BG90" s="46"/>
      <x:c r="BH90" s="46"/>
      <x:c r="BI90" s="46">
        <x:f>AO90*E90</x:f>
      </x:c>
      <x:c r="BJ90" s="46">
        <x:f>AO90*Z90</x:f>
      </x:c>
    </x:row>
    <x:row r="91" spans="1:62" ht="126" customHeight="1" x14ac:dyDescent="0.2">
      <x:c r="A91" s="302" t="s">
        <x:v>76</x:v>
      </x:c>
      <x:c r="B91" s="175"/>
      <x:c r="C91" s="303">
        <x:v>0</x:v>
      </x:c>
      <x:c r="D91" s="303">
        <x:v>0</x:v>
      </x:c>
      <x:c r="E91" s="132">
        <x:v>497.7</x:v>
      </x:c>
      <x:c r="F91" s="133" t="s">
        <x:v>1107</x:v>
      </x:c>
      <x:c r="G91" s="304" t="s">
        <x:v>1108</x:v>
      </x:c>
      <x:c r="H91" s="304" t="s">
        <x:v>1109</x:v>
      </x:c>
      <x:c r="I91" s="89"/>
      <x:c r="J91" s="90" t="s">
        <x:v>80</x:v>
      </x:c>
      <x:c r="K91" s="304"/>
      <x:c r="L91" s="304"/>
      <x:c r="M91" s="305" t="s">
        <x:v>151</x:v>
      </x:c>
      <x:c r="N91" s="304" t="s">
        <x:v>82</x:v>
      </x:c>
      <x:c r="O91" s="306" t="s">
        <x:v>826</x:v>
      </x:c>
      <x:c r="P91" s="306" t="s">
        <x:v>1110</x:v>
      </x:c>
      <x:c r="Q91" s="307" t="s">
        <x:v>84</x:v>
      </x:c>
      <x:c r="R91" s="307" t="s">
        <x:v>85</x:v>
      </x:c>
      <x:c r="S91" s="307" t="s">
        <x:v>1111</x:v>
      </x:c>
      <x:c r="T91" s="305">
        <x:v>10</x:v>
      </x:c>
      <x:c r="U91" s="308">
        <x:v>18</x:v>
      </x:c>
      <x:c r="V91" s="309">
        <x:v>46314</x:v>
      </x:c>
      <x:c r="W91" s="309">
        <x:v>46314</x:v>
      </x:c>
      <x:c r="X91" s="310">
        <x:v>9785171842970</x:v>
      </x:c>
      <x:c r="Y91" s="311">
        <x:v>192</x:v>
      </x:c>
      <x:c r="Z91" s="312">
        <x:v>0.32</x:v>
      </x:c>
      <x:c r="AA91" s="313" t="s">
        <x:v>87</x:v>
      </x:c>
      <x:c r="AB91" s="313" t="s">
        <x:v>1112</x:v>
      </x:c>
      <x:c r="AC91" s="313" t="s">
        <x:v>89</x:v>
      </x:c>
      <x:c r="AD91" s="307">
        <x:v>3</x:v>
      </x:c>
      <x:c r="AE91" s="167" t="s">
        <x:v>91</x:v>
      </x:c>
      <x:c r="AF91" s="166"/>
      <x:c r="AG91" s="313" t="s">
        <x:v>1113</x:v>
      </x:c>
      <x:c r="AH91" s="313"/>
      <x:c r="AI91" s="304" t="s">
        <x:v>1114</x:v>
      </x:c>
      <x:c r="AJ91" s="185"/>
      <x:c r="AK91" s="307"/>
      <x:c r="AL91" s="314" t="s">
        <x:v>1115</x:v>
      </x:c>
      <x:c r="AM91" s="304" t="s">
        <x:v>1116</x:v>
      </x:c>
      <x:c r="AN91" s="304" t="s">
        <x:v>140</x:v>
      </x:c>
      <x:c r="AO91" s="141">
        <x:f>C91*U91+D91</x:f>
      </x:c>
      <x:c r="AP91" s="85" t="s">
        <x:v>1117</x:v>
      </x:c>
      <x:c r="AQ91" s="314" t="s">
        <x:v>247</x:v>
      </x:c>
      <x:c r="AR91" s="312" t="s">
        <x:v>121</x:v>
      </x:c>
      <x:c r="AV91" s="99"/>
      <x:c r="AW91" s="157" t="s">
        <x:v>1118</x:v>
      </x:c>
      <x:c r="AX91" s="315"/>
      <x:c r="AY91" s="316" t="s">
        <x:v>1119</x:v>
      </x:c>
      <x:c r="AZ91" s="157"/>
      <x:c r="BA91" s="240" t="s">
        <x:v>167</x:v>
      </x:c>
      <x:c r="BB91" s="240" t="s">
        <x:v>1120</x:v>
      </x:c>
      <x:c r="BC91" s="240" t="s">
        <x:v>1121</x:v>
      </x:c>
      <x:c r="BD91" s="240" t="s">
        <x:v>1122</x:v>
      </x:c>
      <x:c r="BE91" s="240" t="s">
        <x:v>1123</x:v>
      </x:c>
      <x:c r="BF91" s="103">
        <x:v>46323</x:v>
      </x:c>
      <x:c r="BG91" s="46"/>
      <x:c r="BH91" s="46"/>
      <x:c r="BI91" s="46">
        <x:f>AO91*E91</x:f>
      </x:c>
      <x:c r="BJ91" s="46">
        <x:f>AO91*Z91</x:f>
      </x:c>
    </x:row>
    <x:row r="92" spans="1:62" ht="120" customHeight="1" x14ac:dyDescent="0.2">
      <x:c r="A92" s="302" t="s">
        <x:v>76</x:v>
      </x:c>
      <x:c r="B92" s="175"/>
      <x:c r="C92" s="303">
        <x:v>0</x:v>
      </x:c>
      <x:c r="D92" s="303">
        <x:v>0</x:v>
      </x:c>
      <x:c r="E92" s="132">
        <x:v>516.6</x:v>
      </x:c>
      <x:c r="F92" s="133" t="s">
        <x:v>1124</x:v>
      </x:c>
      <x:c r="G92" s="304" t="s">
        <x:v>1125</x:v>
      </x:c>
      <x:c r="H92" s="304" t="s">
        <x:v>1126</x:v>
      </x:c>
      <x:c r="I92" s="89"/>
      <x:c r="J92" s="90" t="s">
        <x:v>80</x:v>
      </x:c>
      <x:c r="K92" s="304"/>
      <x:c r="L92" s="304"/>
      <x:c r="M92" s="305" t="s">
        <x:v>236</x:v>
      </x:c>
      <x:c r="N92" s="304" t="s">
        <x:v>82</x:v>
      </x:c>
      <x:c r="O92" s="306" t="s">
        <x:v>926</x:v>
      </x:c>
      <x:c r="P92" s="306" t="s">
        <x:v>1127</x:v>
      </x:c>
      <x:c r="Q92" s="307" t="s">
        <x:v>84</x:v>
      </x:c>
      <x:c r="R92" s="307" t="s">
        <x:v>85</x:v>
      </x:c>
      <x:c r="S92" s="307" t="s">
        <x:v>1128</x:v>
      </x:c>
      <x:c r="T92" s="305">
        <x:v>10</x:v>
      </x:c>
      <x:c r="U92" s="308">
        <x:v>14</x:v>
      </x:c>
      <x:c r="V92" s="309">
        <x:v>46314</x:v>
      </x:c>
      <x:c r="W92" s="309">
        <x:v>46314</x:v>
      </x:c>
      <x:c r="X92" s="310">
        <x:v>9785171882679</x:v>
      </x:c>
      <x:c r="Y92" s="311">
        <x:v>416</x:v>
      </x:c>
      <x:c r="Z92" s="312">
        <x:v>0.294</x:v>
      </x:c>
      <x:c r="AA92" s="313" t="s">
        <x:v>332</x:v>
      </x:c>
      <x:c r="AB92" s="313" t="s">
        <x:v>179</x:v>
      </x:c>
      <x:c r="AC92" s="313" t="s">
        <x:v>334</x:v>
      </x:c>
      <x:c r="AD92" s="307" t="s">
        <x:v>90</x:v>
      </x:c>
      <x:c r="AE92" s="167" t="s">
        <x:v>91</x:v>
      </x:c>
      <x:c r="AF92" s="166"/>
      <x:c r="AG92" s="313" t="s">
        <x:v>941</x:v>
      </x:c>
      <x:c r="AH92" s="313"/>
      <x:c r="AI92" s="304" t="s">
        <x:v>1129</x:v>
      </x:c>
      <x:c r="AJ92" s="185"/>
      <x:c r="AK92" s="307"/>
      <x:c r="AL92" s="314" t="s">
        <x:v>1130</x:v>
      </x:c>
      <x:c r="AM92" s="304" t="s">
        <x:v>943</x:v>
      </x:c>
      <x:c r="AN92" s="304" t="s">
        <x:v>140</x:v>
      </x:c>
      <x:c r="AO92" s="141">
        <x:f>C92*U92+D92</x:f>
      </x:c>
      <x:c r="AP92" s="85" t="s">
        <x:v>1131</x:v>
      </x:c>
      <x:c r="AQ92" s="314" t="s">
        <x:v>247</x:v>
      </x:c>
      <x:c r="AR92" s="312" t="s">
        <x:v>121</x:v>
      </x:c>
      <x:c r="AV92" s="99"/>
      <x:c r="AW92" s="157" t="s">
        <x:v>1132</x:v>
      </x:c>
      <x:c r="AX92" s="315"/>
      <x:c r="AY92" s="316" t="s">
        <x:v>1133</x:v>
      </x:c>
      <x:c r="AZ92" s="157"/>
      <x:c r="BA92" s="240" t="s">
        <x:v>167</x:v>
      </x:c>
      <x:c r="BB92" s="240" t="s">
        <x:v>936</x:v>
      </x:c>
      <x:c r="BC92" s="240" t="s">
        <x:v>956</x:v>
      </x:c>
      <x:c r="BD92" s="240" t="s">
        <x:v>956</x:v>
      </x:c>
      <x:c r="BE92" s="240" t="s">
        <x:v>957</x:v>
      </x:c>
      <x:c r="BF92" s="103">
        <x:v>46323</x:v>
      </x:c>
      <x:c r="BG92" s="46"/>
      <x:c r="BH92" s="46"/>
      <x:c r="BI92" s="46">
        <x:f>AO92*E92</x:f>
      </x:c>
      <x:c r="BJ92" s="46">
        <x:f>AO92*Z92</x:f>
      </x:c>
    </x:row>
    <x:row r="93" spans="1:62" ht="126" customHeight="1" x14ac:dyDescent="0.2">
      <x:c r="A93" s="302" t="s">
        <x:v>76</x:v>
      </x:c>
      <x:c r="B93" s="175"/>
      <x:c r="C93" s="303">
        <x:v>0</x:v>
      </x:c>
      <x:c r="D93" s="303">
        <x:v>0</x:v>
      </x:c>
      <x:c r="E93" s="132">
        <x:v>604.8</x:v>
      </x:c>
      <x:c r="F93" s="133" t="s">
        <x:v>1134</x:v>
      </x:c>
      <x:c r="G93" s="304" t="s">
        <x:v>1135</x:v>
      </x:c>
      <x:c r="H93" s="304" t="s">
        <x:v>1136</x:v>
      </x:c>
      <x:c r="I93" s="89"/>
      <x:c r="J93" s="90">
        <x:v>4</x:v>
      </x:c>
      <x:c r="K93" s="304"/>
      <x:c r="L93" s="304"/>
      <x:c r="M93" s="305" t="s">
        <x:v>108</x:v>
      </x:c>
      <x:c r="N93" s="304" t="s">
        <x:v>82</x:v>
      </x:c>
      <x:c r="O93" s="306" t="s">
        <x:v>133</x:v>
      </x:c>
      <x:c r="P93" s="306" t="s">
        <x:v>133</x:v>
      </x:c>
      <x:c r="Q93" s="307" t="s">
        <x:v>84</x:v>
      </x:c>
      <x:c r="R93" s="307" t="s">
        <x:v>85</x:v>
      </x:c>
      <x:c r="S93" s="307" t="s">
        <x:v>1137</x:v>
      </x:c>
      <x:c r="T93" s="305">
        <x:v>10</x:v>
      </x:c>
      <x:c r="U93" s="308">
        <x:v>6</x:v>
      </x:c>
      <x:c r="V93" s="309">
        <x:v>45995</x:v>
      </x:c>
      <x:c r="W93" s="309">
        <x:v>46321</x:v>
      </x:c>
      <x:c r="X93" s="310">
        <x:v>9785171797591</x:v>
      </x:c>
      <x:c r="Y93" s="311">
        <x:v>352</x:v>
      </x:c>
      <x:c r="Z93" s="312">
        <x:v>0.294</x:v>
      </x:c>
      <x:c r="AA93" s="313" t="s">
        <x:v>111</x:v>
      </x:c>
      <x:c r="AB93" s="313" t="s">
        <x:v>426</x:v>
      </x:c>
      <x:c r="AC93" s="313" t="s">
        <x:v>113</x:v>
      </x:c>
      <x:c r="AD93" s="307">
        <x:v>3</x:v>
      </x:c>
      <x:c r="AE93" s="134" t="s">
        <x:v>158</x:v>
      </x:c>
      <x:c r="AF93" s="166"/>
      <x:c r="AG93" s="313" t="s">
        <x:v>640</x:v>
      </x:c>
      <x:c r="AH93" s="313"/>
      <x:c r="AI93" s="304" t="s">
        <x:v>1138</x:v>
      </x:c>
      <x:c r="AJ93" s="185"/>
      <x:c r="AK93" s="307"/>
      <x:c r="AL93" s="314" t="s">
        <x:v>1139</x:v>
      </x:c>
      <x:c r="AM93" s="304" t="s">
        <x:v>338</x:v>
      </x:c>
      <x:c r="AN93" s="304" t="s">
        <x:v>118</x:v>
      </x:c>
      <x:c r="AO93" s="141">
        <x:f>C93*U93+D93</x:f>
      </x:c>
      <x:c r="AP93" s="85" t="s">
        <x:v>1140</x:v>
      </x:c>
      <x:c r="AQ93" s="314" t="s">
        <x:v>142</x:v>
      </x:c>
      <x:c r="AR93" s="312" t="s">
        <x:v>121</x:v>
      </x:c>
      <x:c r="AV93" s="99"/>
      <x:c r="AW93" s="157" t="s">
        <x:v>1141</x:v>
      </x:c>
      <x:c r="AX93" s="315" t="s">
        <x:v>1142</x:v>
      </x:c>
      <x:c r="AY93" s="316" t="s">
        <x:v>1143</x:v>
      </x:c>
      <x:c r="AZ93" s="157"/>
      <x:c r="BA93" s="240" t="s">
        <x:v>125</x:v>
      </x:c>
      <x:c r="BB93" s="240" t="s">
        <x:v>435</x:v>
      </x:c>
      <x:c r="BC93" s="240" t="s">
        <x:v>504</x:v>
      </x:c>
      <x:c r="BD93" s="240" t="s">
        <x:v>646</x:v>
      </x:c>
      <x:c r="BE93" s="240" t="s">
        <x:v>647</x:v>
      </x:c>
      <x:c r="BF93" s="103">
        <x:v>46323</x:v>
      </x:c>
      <x:c r="BG93" s="46"/>
      <x:c r="BH93" s="46"/>
      <x:c r="BI93" s="46">
        <x:f>AO93*E93</x:f>
      </x:c>
      <x:c r="BJ93" s="46">
        <x:f>AO93*Z93</x:f>
      </x:c>
    </x:row>
    <x:row r="94" spans="1:62" ht="126" customHeight="1" x14ac:dyDescent="0.2">
      <x:c r="A94" s="302" t="s">
        <x:v>76</x:v>
      </x:c>
      <x:c r="B94" s="175"/>
      <x:c r="C94" s="303">
        <x:v>0</x:v>
      </x:c>
      <x:c r="D94" s="303">
        <x:v>0</x:v>
      </x:c>
      <x:c r="E94" s="132">
        <x:v>299.25</x:v>
      </x:c>
      <x:c r="F94" s="133" t="s">
        <x:v>1144</x:v>
      </x:c>
      <x:c r="G94" s="304" t="s">
        <x:v>1145</x:v>
      </x:c>
      <x:c r="H94" s="304" t="s">
        <x:v>1146</x:v>
      </x:c>
      <x:c r="I94" s="89"/>
      <x:c r="J94" s="90">
        <x:v>5</x:v>
      </x:c>
      <x:c r="K94" s="304"/>
      <x:c r="L94" s="304"/>
      <x:c r="M94" s="305" t="s">
        <x:v>236</x:v>
      </x:c>
      <x:c r="N94" s="304" t="s">
        <x:v>82</x:v>
      </x:c>
      <x:c r="O94" s="306" t="s">
        <x:v>877</x:v>
      </x:c>
      <x:c r="P94" s="306" t="s">
        <x:v>1147</x:v>
      </x:c>
      <x:c r="Q94" s="307" t="s">
        <x:v>84</x:v>
      </x:c>
      <x:c r="R94" s="307" t="s">
        <x:v>85</x:v>
      </x:c>
      <x:c r="S94" s="307" t="s">
        <x:v>1148</x:v>
      </x:c>
      <x:c r="T94" s="305">
        <x:v>10</x:v>
      </x:c>
      <x:c r="U94" s="308">
        <x:v>6</x:v>
      </x:c>
      <x:c r="V94" s="309">
        <x:v>43839</x:v>
      </x:c>
      <x:c r="W94" s="309">
        <x:v>46320</x:v>
      </x:c>
      <x:c r="X94" s="310">
        <x:v>9785171193546</x:v>
      </x:c>
      <x:c r="Y94" s="311">
        <x:v>416</x:v>
      </x:c>
      <x:c r="Z94" s="312">
        <x:v>0.257</x:v>
      </x:c>
      <x:c r="AA94" s="313" t="s">
        <x:v>527</x:v>
      </x:c>
      <x:c r="AB94" s="313" t="s">
        <x:v>426</x:v>
      </x:c>
      <x:c r="AC94" s="313" t="s">
        <x:v>528</x:v>
      </x:c>
      <x:c r="AD94" s="307">
        <x:v>3</x:v>
      </x:c>
      <x:c r="AE94" s="134" t="s">
        <x:v>158</x:v>
      </x:c>
      <x:c r="AF94" s="166"/>
      <x:c r="AG94" s="313" t="s">
        <x:v>1149</x:v>
      </x:c>
      <x:c r="AH94" s="313"/>
      <x:c r="AI94" s="304" t="s">
        <x:v>1150</x:v>
      </x:c>
      <x:c r="AJ94" s="185"/>
      <x:c r="AK94" s="307" t="s">
        <x:v>1151</x:v>
      </x:c>
      <x:c r="AL94" s="314" t="s">
        <x:v>1152</x:v>
      </x:c>
      <x:c r="AM94" s="304" t="s">
        <x:v>655</x:v>
      </x:c>
      <x:c r="AN94" s="304" t="s">
        <x:v>118</x:v>
      </x:c>
      <x:c r="AO94" s="141">
        <x:f>C94*U94+D94</x:f>
      </x:c>
      <x:c r="AP94" s="85" t="s">
        <x:v>1153</x:v>
      </x:c>
      <x:c r="AQ94" s="314" t="s">
        <x:v>142</x:v>
      </x:c>
      <x:c r="AR94" s="312" t="s">
        <x:v>121</x:v>
      </x:c>
      <x:c r="AV94" s="99"/>
      <x:c r="AW94" s="157" t="s">
        <x:v>1154</x:v>
      </x:c>
      <x:c r="AX94" s="315"/>
      <x:c r="AY94" s="316" t="s">
        <x:v>1155</x:v>
      </x:c>
      <x:c r="AZ94" s="157"/>
      <x:c r="BA94" s="240" t="s">
        <x:v>167</x:v>
      </x:c>
      <x:c r="BB94" s="240" t="s">
        <x:v>1156</x:v>
      </x:c>
      <x:c r="BC94" s="240" t="s">
        <x:v>1157</x:v>
      </x:c>
      <x:c r="BD94" s="240" t="s">
        <x:v>1157</x:v>
      </x:c>
      <x:c r="BE94" s="240" t="s">
        <x:v>1158</x:v>
      </x:c>
      <x:c r="BF94" s="103">
        <x:v>46323</x:v>
      </x:c>
      <x:c r="BG94" s="46"/>
      <x:c r="BH94" s="46"/>
      <x:c r="BI94" s="46">
        <x:f>AO94*E94</x:f>
      </x:c>
      <x:c r="BJ94" s="46">
        <x:f>AO94*Z94</x:f>
      </x:c>
    </x:row>
    <x:row r="95" spans="1:62" ht="120" customHeight="1" x14ac:dyDescent="0.2">
      <x:c r="A95" s="302" t="s">
        <x:v>76</x:v>
      </x:c>
      <x:c r="B95" s="175"/>
      <x:c r="C95" s="303">
        <x:v>0</x:v>
      </x:c>
      <x:c r="D95" s="303">
        <x:v>0</x:v>
      </x:c>
      <x:c r="E95" s="132">
        <x:v>299.25</x:v>
      </x:c>
      <x:c r="F95" s="133" t="s">
        <x:v>1159</x:v>
      </x:c>
      <x:c r="G95" s="304" t="s">
        <x:v>1160</x:v>
      </x:c>
      <x:c r="H95" s="304" t="s">
        <x:v>1146</x:v>
      </x:c>
      <x:c r="I95" s="89"/>
      <x:c r="J95" s="90">
        <x:v>6</x:v>
      </x:c>
      <x:c r="K95" s="304"/>
      <x:c r="L95" s="304"/>
      <x:c r="M95" s="305" t="s">
        <x:v>108</x:v>
      </x:c>
      <x:c r="N95" s="304" t="s">
        <x:v>82</x:v>
      </x:c>
      <x:c r="O95" s="306" t="s">
        <x:v>718</x:v>
      </x:c>
      <x:c r="P95" s="306" t="s">
        <x:v>718</x:v>
      </x:c>
      <x:c r="Q95" s="307" t="s">
        <x:v>84</x:v>
      </x:c>
      <x:c r="R95" s="307" t="s">
        <x:v>85</x:v>
      </x:c>
      <x:c r="S95" s="307" t="s">
        <x:v>1161</x:v>
      </x:c>
      <x:c r="T95" s="305">
        <x:v>10</x:v>
      </x:c>
      <x:c r="U95" s="308">
        <x:v>6</x:v>
      </x:c>
      <x:c r="V95" s="309">
        <x:v>46060</x:v>
      </x:c>
      <x:c r="W95" s="309">
        <x:v>46320</x:v>
      </x:c>
      <x:c r="X95" s="310">
        <x:v>9785171757724</x:v>
      </x:c>
      <x:c r="Y95" s="311">
        <x:v>384</x:v>
      </x:c>
      <x:c r="Z95" s="312">
        <x:v>0.243</x:v>
      </x:c>
      <x:c r="AA95" s="313" t="s">
        <x:v>527</x:v>
      </x:c>
      <x:c r="AB95" s="313" t="s">
        <x:v>426</x:v>
      </x:c>
      <x:c r="AC95" s="313" t="s">
        <x:v>528</x:v>
      </x:c>
      <x:c r="AD95" s="307">
        <x:v>3</x:v>
      </x:c>
      <x:c r="AE95" s="134" t="s">
        <x:v>158</x:v>
      </x:c>
      <x:c r="AF95" s="166"/>
      <x:c r="AG95" s="313" t="s">
        <x:v>747</x:v>
      </x:c>
      <x:c r="AH95" s="313"/>
      <x:c r="AI95" s="304" t="s">
        <x:v>1150</x:v>
      </x:c>
      <x:c r="AJ95" s="185"/>
      <x:c r="AK95" s="307"/>
      <x:c r="AL95" s="314" t="s">
        <x:v>1162</x:v>
      </x:c>
      <x:c r="AM95" s="304" t="s">
        <x:v>370</x:v>
      </x:c>
      <x:c r="AN95" s="304" t="s">
        <x:v>118</x:v>
      </x:c>
      <x:c r="AO95" s="141">
        <x:f>C95*U95+D95</x:f>
      </x:c>
      <x:c r="AP95" s="85" t="s">
        <x:v>1163</x:v>
      </x:c>
      <x:c r="AQ95" s="314" t="s">
        <x:v>142</x:v>
      </x:c>
      <x:c r="AR95" s="312" t="s">
        <x:v>121</x:v>
      </x:c>
      <x:c r="AV95" s="99"/>
      <x:c r="AW95" s="157" t="s">
        <x:v>1164</x:v>
      </x:c>
      <x:c r="AX95" s="315" t="s">
        <x:v>1165</x:v>
      </x:c>
      <x:c r="AY95" s="316" t="s">
        <x:v>1166</x:v>
      </x:c>
      <x:c r="AZ95" s="157"/>
      <x:c r="BA95" s="240" t="s">
        <x:v>125</x:v>
      </x:c>
      <x:c r="BB95" s="240" t="s">
        <x:v>126</x:v>
      </x:c>
      <x:c r="BC95" s="240" t="s">
        <x:v>127</x:v>
      </x:c>
      <x:c r="BD95" s="240" t="s">
        <x:v>591</x:v>
      </x:c>
      <x:c r="BE95" s="240" t="s">
        <x:v>592</x:v>
      </x:c>
      <x:c r="BF95" s="103">
        <x:v>46323</x:v>
      </x:c>
      <x:c r="BG95" s="46"/>
      <x:c r="BH95" s="46"/>
      <x:c r="BI95" s="46">
        <x:f>AO95*E95</x:f>
      </x:c>
      <x:c r="BJ95" s="46">
        <x:f>AO95*Z95</x:f>
      </x:c>
    </x:row>
    <x:row r="96" spans="1:62" ht="126" customHeight="1" x14ac:dyDescent="0.2">
      <x:c r="A96" s="302" t="s">
        <x:v>76</x:v>
      </x:c>
      <x:c r="B96" s="175"/>
      <x:c r="C96" s="303">
        <x:v>0</x:v>
      </x:c>
      <x:c r="D96" s="303">
        <x:v>0</x:v>
      </x:c>
      <x:c r="E96" s="132">
        <x:v>317.1</x:v>
      </x:c>
      <x:c r="F96" s="133" t="s">
        <x:v>1167</x:v>
      </x:c>
      <x:c r="G96" s="304" t="s">
        <x:v>1168</x:v>
      </x:c>
      <x:c r="H96" s="304" t="s">
        <x:v>1146</x:v>
      </x:c>
      <x:c r="I96" s="89"/>
      <x:c r="J96" s="90">
        <x:v>5</x:v>
      </x:c>
      <x:c r="K96" s="304"/>
      <x:c r="L96" s="304"/>
      <x:c r="M96" s="305" t="s">
        <x:v>108</x:v>
      </x:c>
      <x:c r="N96" s="304" t="s">
        <x:v>82</x:v>
      </x:c>
      <x:c r="O96" s="306" t="s">
        <x:v>424</x:v>
      </x:c>
      <x:c r="P96" s="306" t="s">
        <x:v>424</x:v>
      </x:c>
      <x:c r="Q96" s="307" t="s">
        <x:v>84</x:v>
      </x:c>
      <x:c r="R96" s="307" t="s">
        <x:v>85</x:v>
      </x:c>
      <x:c r="S96" s="307" t="s">
        <x:v>1169</x:v>
      </x:c>
      <x:c r="T96" s="305">
        <x:v>10</x:v>
      </x:c>
      <x:c r="U96" s="308">
        <x:v>6</x:v>
      </x:c>
      <x:c r="V96" s="309">
        <x:v>44104</x:v>
      </x:c>
      <x:c r="W96" s="309">
        <x:v>46320</x:v>
      </x:c>
      <x:c r="X96" s="310">
        <x:v>9785171196899</x:v>
      </x:c>
      <x:c r="Y96" s="311">
        <x:v>416</x:v>
      </x:c>
      <x:c r="Z96" s="312">
        <x:v>0.257</x:v>
      </x:c>
      <x:c r="AA96" s="313" t="s">
        <x:v>527</x:v>
      </x:c>
      <x:c r="AB96" s="313" t="s">
        <x:v>426</x:v>
      </x:c>
      <x:c r="AC96" s="313" t="s">
        <x:v>528</x:v>
      </x:c>
      <x:c r="AD96" s="307">
        <x:v>3</x:v>
      </x:c>
      <x:c r="AE96" s="134" t="s">
        <x:v>158</x:v>
      </x:c>
      <x:c r="AF96" s="166"/>
      <x:c r="AG96" s="313" t="s">
        <x:v>980</x:v>
      </x:c>
      <x:c r="AH96" s="313"/>
      <x:c r="AI96" s="304" t="s">
        <x:v>1150</x:v>
      </x:c>
      <x:c r="AJ96" s="185"/>
      <x:c r="AK96" s="307"/>
      <x:c r="AL96" s="314" t="s">
        <x:v>1170</x:v>
      </x:c>
      <x:c r="AM96" s="304" t="s">
        <x:v>655</x:v>
      </x:c>
      <x:c r="AN96" s="304" t="s">
        <x:v>118</x:v>
      </x:c>
      <x:c r="AO96" s="141">
        <x:f>C96*U96+D96</x:f>
      </x:c>
      <x:c r="AP96" s="85" t="s">
        <x:v>1171</x:v>
      </x:c>
      <x:c r="AQ96" s="314" t="s">
        <x:v>142</x:v>
      </x:c>
      <x:c r="AR96" s="312" t="s">
        <x:v>121</x:v>
      </x:c>
      <x:c r="AV96" s="99"/>
      <x:c r="AW96" s="157" t="s">
        <x:v>1172</x:v>
      </x:c>
      <x:c r="AX96" s="315"/>
      <x:c r="AY96" s="316" t="s">
        <x:v>1173</x:v>
      </x:c>
      <x:c r="AZ96" s="157"/>
      <x:c r="BA96" s="240" t="s">
        <x:v>125</x:v>
      </x:c>
      <x:c r="BB96" s="240" t="s">
        <x:v>358</x:v>
      </x:c>
      <x:c r="BC96" s="240" t="s">
        <x:v>988</x:v>
      </x:c>
      <x:c r="BD96" s="240" t="s">
        <x:v>1174</x:v>
      </x:c>
      <x:c r="BE96" s="240" t="s">
        <x:v>1175</x:v>
      </x:c>
      <x:c r="BF96" s="103">
        <x:v>46323</x:v>
      </x:c>
      <x:c r="BG96" s="46"/>
      <x:c r="BH96" s="46"/>
      <x:c r="BI96" s="46">
        <x:f>AO96*E96</x:f>
      </x:c>
      <x:c r="BJ96" s="46">
        <x:f>AO96*Z96</x:f>
      </x:c>
    </x:row>
    <x:row r="97" spans="1:62" ht="120" customHeight="1" x14ac:dyDescent="0.2">
      <x:c r="A97" s="302" t="s">
        <x:v>76</x:v>
      </x:c>
      <x:c r="B97" s="175"/>
      <x:c r="C97" s="303">
        <x:v>0</x:v>
      </x:c>
      <x:c r="D97" s="303">
        <x:v>0</x:v>
      </x:c>
      <x:c r="E97" s="132">
        <x:v>363.3</x:v>
      </x:c>
      <x:c r="F97" s="133" t="s">
        <x:v>1176</x:v>
      </x:c>
      <x:c r="G97" s="304" t="s">
        <x:v>1177</x:v>
      </x:c>
      <x:c r="H97" s="304" t="s">
        <x:v>1146</x:v>
      </x:c>
      <x:c r="I97" s="89"/>
      <x:c r="J97" s="90" t="s">
        <x:v>80</x:v>
      </x:c>
      <x:c r="K97" s="304"/>
      <x:c r="L97" s="304"/>
      <x:c r="M97" s="305" t="s">
        <x:v>108</x:v>
      </x:c>
      <x:c r="N97" s="304" t="s">
        <x:v>82</x:v>
      </x:c>
      <x:c r="O97" s="306" t="s">
        <x:v>581</x:v>
      </x:c>
      <x:c r="P97" s="306" t="s">
        <x:v>581</x:v>
      </x:c>
      <x:c r="Q97" s="307" t="s">
        <x:v>84</x:v>
      </x:c>
      <x:c r="R97" s="307" t="s">
        <x:v>85</x:v>
      </x:c>
      <x:c r="S97" s="307" t="s">
        <x:v>1178</x:v>
      </x:c>
      <x:c r="T97" s="305">
        <x:v>22</x:v>
      </x:c>
      <x:c r="U97" s="308">
        <x:v>12</x:v>
      </x:c>
      <x:c r="V97" s="309">
        <x:v>46318</x:v>
      </x:c>
      <x:c r="W97" s="309">
        <x:v>46318</x:v>
      </x:c>
      <x:c r="X97" s="310">
        <x:v>9785171910471</x:v>
      </x:c>
      <x:c r="Y97" s="311">
        <x:v>672</x:v>
      </x:c>
      <x:c r="Z97" s="312">
        <x:v>0.327</x:v>
      </x:c>
      <x:c r="AA97" s="313" t="s">
        <x:v>527</x:v>
      </x:c>
      <x:c r="AB97" s="313" t="s">
        <x:v>733</x:v>
      </x:c>
      <x:c r="AC97" s="313" t="s">
        <x:v>528</x:v>
      </x:c>
      <x:c r="AD97" s="307">
        <x:v>3</x:v>
      </x:c>
      <x:c r="AE97" s="167" t="s">
        <x:v>91</x:v>
      </x:c>
      <x:c r="AF97" s="166"/>
      <x:c r="AG97" s="313" t="s">
        <x:v>747</x:v>
      </x:c>
      <x:c r="AH97" s="313"/>
      <x:c r="AI97" s="304" t="s">
        <x:v>1150</x:v>
      </x:c>
      <x:c r="AJ97" s="185"/>
      <x:c r="AK97" s="307" t="s">
        <x:v>1179</x:v>
      </x:c>
      <x:c r="AL97" s="314" t="s">
        <x:v>1180</x:v>
      </x:c>
      <x:c r="AM97" s="304" t="s">
        <x:v>370</x:v>
      </x:c>
      <x:c r="AN97" s="304" t="s">
        <x:v>118</x:v>
      </x:c>
      <x:c r="AO97" s="141">
        <x:f>C97*U97+D97</x:f>
      </x:c>
      <x:c r="AP97" s="85" t="s">
        <x:v>1181</x:v>
      </x:c>
      <x:c r="AQ97" s="314" t="s">
        <x:v>120</x:v>
      </x:c>
      <x:c r="AR97" s="312" t="s">
        <x:v>121</x:v>
      </x:c>
      <x:c r="AV97" s="99"/>
      <x:c r="AW97" s="157" t="s">
        <x:v>1182</x:v>
      </x:c>
      <x:c r="AX97" s="315"/>
      <x:c r="AY97" s="316" t="s">
        <x:v>1183</x:v>
      </x:c>
      <x:c r="AZ97" s="157"/>
      <x:c r="BA97" s="240" t="s">
        <x:v>125</x:v>
      </x:c>
      <x:c r="BB97" s="240" t="s">
        <x:v>126</x:v>
      </x:c>
      <x:c r="BC97" s="240" t="s">
        <x:v>127</x:v>
      </x:c>
      <x:c r="BD97" s="240" t="s">
        <x:v>591</x:v>
      </x:c>
      <x:c r="BE97" s="240" t="s">
        <x:v>592</x:v>
      </x:c>
      <x:c r="BF97" s="103">
        <x:v>46323</x:v>
      </x:c>
      <x:c r="BG97" s="46"/>
      <x:c r="BH97" s="46"/>
      <x:c r="BI97" s="46">
        <x:f>AO97*E97</x:f>
      </x:c>
      <x:c r="BJ97" s="46">
        <x:f>AO97*Z97</x:f>
      </x:c>
    </x:row>
    <x:row r="98" spans="1:62" ht="120" customHeight="1" x14ac:dyDescent="0.2">
      <x:c r="A98" s="302" t="s">
        <x:v>76</x:v>
      </x:c>
      <x:c r="B98" s="175"/>
      <x:c r="C98" s="303">
        <x:v>0</x:v>
      </x:c>
      <x:c r="D98" s="303">
        <x:v>0</x:v>
      </x:c>
      <x:c r="E98" s="132">
        <x:v>307.65</x:v>
      </x:c>
      <x:c r="F98" s="133" t="s">
        <x:v>1184</x:v>
      </x:c>
      <x:c r="G98" s="304" t="s">
        <x:v>1185</x:v>
      </x:c>
      <x:c r="H98" s="304" t="s">
        <x:v>1146</x:v>
      </x:c>
      <x:c r="I98" s="89"/>
      <x:c r="J98" s="90" t="s">
        <x:v>80</x:v>
      </x:c>
      <x:c r="K98" s="304"/>
      <x:c r="L98" s="304"/>
      <x:c r="M98" s="305" t="s">
        <x:v>108</x:v>
      </x:c>
      <x:c r="N98" s="304" t="s">
        <x:v>82</x:v>
      </x:c>
      <x:c r="O98" s="306" t="s">
        <x:v>581</x:v>
      </x:c>
      <x:c r="P98" s="306" t="s">
        <x:v>581</x:v>
      </x:c>
      <x:c r="Q98" s="307" t="s">
        <x:v>84</x:v>
      </x:c>
      <x:c r="R98" s="307" t="s">
        <x:v>85</x:v>
      </x:c>
      <x:c r="S98" s="307" t="s">
        <x:v>1186</x:v>
      </x:c>
      <x:c r="T98" s="305">
        <x:v>10</x:v>
      </x:c>
      <x:c r="U98" s="308">
        <x:v>6</x:v>
      </x:c>
      <x:c r="V98" s="309">
        <x:v>46316</x:v>
      </x:c>
      <x:c r="W98" s="309">
        <x:v>46316</x:v>
      </x:c>
      <x:c r="X98" s="310">
        <x:v>9785171681746</x:v>
      </x:c>
      <x:c r="Y98" s="311">
        <x:v>320</x:v>
      </x:c>
      <x:c r="Z98" s="312">
        <x:v>0.2</x:v>
      </x:c>
      <x:c r="AA98" s="313" t="s">
        <x:v>527</x:v>
      </x:c>
      <x:c r="AB98" s="313" t="s">
        <x:v>426</x:v>
      </x:c>
      <x:c r="AC98" s="313" t="s">
        <x:v>528</x:v>
      </x:c>
      <x:c r="AD98" s="307">
        <x:v>3</x:v>
      </x:c>
      <x:c r="AE98" s="167" t="s">
        <x:v>91</x:v>
      </x:c>
      <x:c r="AF98" s="166"/>
      <x:c r="AG98" s="313" t="s">
        <x:v>1187</x:v>
      </x:c>
      <x:c r="AH98" s="313"/>
      <x:c r="AI98" s="304" t="s">
        <x:v>1150</x:v>
      </x:c>
      <x:c r="AJ98" s="185"/>
      <x:c r="AK98" s="307" t="s">
        <x:v>1188</x:v>
      </x:c>
      <x:c r="AL98" s="314" t="s">
        <x:v>1189</x:v>
      </x:c>
      <x:c r="AM98" s="304" t="s">
        <x:v>655</x:v>
      </x:c>
      <x:c r="AN98" s="304" t="s">
        <x:v>118</x:v>
      </x:c>
      <x:c r="AO98" s="141">
        <x:f>C98*U98+D98</x:f>
      </x:c>
      <x:c r="AP98" s="85" t="s">
        <x:v>1190</x:v>
      </x:c>
      <x:c r="AQ98" s="314" t="s">
        <x:v>142</x:v>
      </x:c>
      <x:c r="AR98" s="312" t="s">
        <x:v>121</x:v>
      </x:c>
      <x:c r="AV98" s="99"/>
      <x:c r="AW98" s="157" t="s">
        <x:v>1191</x:v>
      </x:c>
      <x:c r="AX98" s="315"/>
      <x:c r="AY98" s="316" t="s">
        <x:v>1192</x:v>
      </x:c>
      <x:c r="AZ98" s="157"/>
      <x:c r="BA98" s="240" t="s">
        <x:v>125</x:v>
      </x:c>
      <x:c r="BB98" s="240" t="s">
        <x:v>126</x:v>
      </x:c>
      <x:c r="BC98" s="240" t="s">
        <x:v>127</x:v>
      </x:c>
      <x:c r="BD98" s="240" t="s">
        <x:v>591</x:v>
      </x:c>
      <x:c r="BE98" s="240" t="s">
        <x:v>592</x:v>
      </x:c>
      <x:c r="BF98" s="103">
        <x:v>46323</x:v>
      </x:c>
      <x:c r="BG98" s="46"/>
      <x:c r="BH98" s="46"/>
      <x:c r="BI98" s="46">
        <x:f>AO98*E98</x:f>
      </x:c>
      <x:c r="BJ98" s="46">
        <x:f>AO98*Z98</x:f>
      </x:c>
    </x:row>
    <x:row r="99" spans="1:62" ht="126" customHeight="1" x14ac:dyDescent="0.2">
      <x:c r="A99" s="302" t="s">
        <x:v>76</x:v>
      </x:c>
      <x:c r="B99" s="175"/>
      <x:c r="C99" s="303">
        <x:v>0</x:v>
      </x:c>
      <x:c r="D99" s="303">
        <x:v>0</x:v>
      </x:c>
      <x:c r="E99" s="132">
        <x:v>674.1</x:v>
      </x:c>
      <x:c r="F99" s="133" t="s">
        <x:v>1193</x:v>
      </x:c>
      <x:c r="G99" s="304" t="s">
        <x:v>1194</x:v>
      </x:c>
      <x:c r="H99" s="304" t="s">
        <x:v>1195</x:v>
      </x:c>
      <x:c r="I99" s="89"/>
      <x:c r="J99" s="90">
        <x:v>4</x:v>
      </x:c>
      <x:c r="K99" s="304"/>
      <x:c r="L99" s="304"/>
      <x:c r="M99" s="305" t="s">
        <x:v>108</x:v>
      </x:c>
      <x:c r="N99" s="304" t="s">
        <x:v>82</x:v>
      </x:c>
      <x:c r="O99" s="306" t="s">
        <x:v>581</x:v>
      </x:c>
      <x:c r="P99" s="306" t="s">
        <x:v>581</x:v>
      </x:c>
      <x:c r="Q99" s="307" t="s">
        <x:v>84</x:v>
      </x:c>
      <x:c r="R99" s="307" t="s">
        <x:v>85</x:v>
      </x:c>
      <x:c r="S99" s="307" t="s">
        <x:v>1196</x:v>
      </x:c>
      <x:c r="T99" s="305">
        <x:v>10</x:v>
      </x:c>
      <x:c r="U99" s="308">
        <x:v>8</x:v>
      </x:c>
      <x:c r="V99" s="309">
        <x:v>45017</x:v>
      </x:c>
      <x:c r="W99" s="309">
        <x:v>46318</x:v>
      </x:c>
      <x:c r="X99" s="310">
        <x:v>9785171559212</x:v>
      </x:c>
      <x:c r="Y99" s="311">
        <x:v>352</x:v>
      </x:c>
      <x:c r="Z99" s="312">
        <x:v>0.32</x:v>
      </x:c>
      <x:c r="AA99" s="313" t="s">
        <x:v>527</x:v>
      </x:c>
      <x:c r="AB99" s="313" t="s">
        <x:v>414</x:v>
      </x:c>
      <x:c r="AC99" s="313" t="s">
        <x:v>528</x:v>
      </x:c>
      <x:c r="AD99" s="307" t="s">
        <x:v>90</x:v>
      </x:c>
      <x:c r="AE99" s="134" t="s">
        <x:v>158</x:v>
      </x:c>
      <x:c r="AF99" s="166"/>
      <x:c r="AG99" s="313" t="s">
        <x:v>1197</x:v>
      </x:c>
      <x:c r="AH99" s="313"/>
      <x:c r="AI99" s="304" t="s">
        <x:v>1198</x:v>
      </x:c>
      <x:c r="AJ99" s="185"/>
      <x:c r="AK99" s="307" t="s">
        <x:v>1199</x:v>
      </x:c>
      <x:c r="AL99" s="314" t="s">
        <x:v>1200</x:v>
      </x:c>
      <x:c r="AM99" s="304" t="s">
        <x:v>587</x:v>
      </x:c>
      <x:c r="AN99" s="304" t="s">
        <x:v>118</x:v>
      </x:c>
      <x:c r="AO99" s="141">
        <x:f>C99*U99+D99</x:f>
      </x:c>
      <x:c r="AP99" s="85" t="s">
        <x:v>1201</x:v>
      </x:c>
      <x:c r="AQ99" s="314" t="s">
        <x:v>142</x:v>
      </x:c>
      <x:c r="AR99" s="312" t="s">
        <x:v>121</x:v>
      </x:c>
      <x:c r="AV99" s="99"/>
      <x:c r="AW99" s="157" t="s">
        <x:v>1202</x:v>
      </x:c>
      <x:c r="AX99" s="315" t="s">
        <x:v>1203</x:v>
      </x:c>
      <x:c r="AY99" s="316" t="s">
        <x:v>1204</x:v>
      </x:c>
      <x:c r="AZ99" s="157"/>
      <x:c r="BA99" s="240" t="s">
        <x:v>125</x:v>
      </x:c>
      <x:c r="BB99" s="240" t="s">
        <x:v>126</x:v>
      </x:c>
      <x:c r="BC99" s="240" t="s">
        <x:v>127</x:v>
      </x:c>
      <x:c r="BD99" s="240" t="s">
        <x:v>591</x:v>
      </x:c>
      <x:c r="BE99" s="240" t="s">
        <x:v>592</x:v>
      </x:c>
      <x:c r="BF99" s="103">
        <x:v>46323</x:v>
      </x:c>
      <x:c r="BG99" s="46"/>
      <x:c r="BH99" s="46"/>
      <x:c r="BI99" s="46">
        <x:f>AO99*E99</x:f>
      </x:c>
      <x:c r="BJ99" s="46">
        <x:f>AO99*Z99</x:f>
      </x:c>
    </x:row>
    <x:row r="100" spans="1:62" ht="126" customHeight="1" x14ac:dyDescent="0.2">
      <x:c r="A100" s="302" t="s">
        <x:v>76</x:v>
      </x:c>
      <x:c r="B100" s="175"/>
      <x:c r="C100" s="303">
        <x:v>0</x:v>
      </x:c>
      <x:c r="D100" s="303">
        <x:v>0</x:v>
      </x:c>
      <x:c r="E100" s="132">
        <x:v>428.4</x:v>
      </x:c>
      <x:c r="F100" s="133" t="s">
        <x:v>1205</x:v>
      </x:c>
      <x:c r="G100" s="304" t="s">
        <x:v>1206</x:v>
      </x:c>
      <x:c r="H100" s="304" t="s">
        <x:v>1207</x:v>
      </x:c>
      <x:c r="I100" s="89"/>
      <x:c r="J100" s="90" t="s">
        <x:v>80</x:v>
      </x:c>
      <x:c r="K100" s="304"/>
      <x:c r="L100" s="304"/>
      <x:c r="M100" s="305" t="s">
        <x:v>151</x:v>
      </x:c>
      <x:c r="N100" s="304" t="s">
        <x:v>82</x:v>
      </x:c>
      <x:c r="O100" s="306" t="s">
        <x:v>1208</x:v>
      </x:c>
      <x:c r="P100" s="306" t="s">
        <x:v>1209</x:v>
      </x:c>
      <x:c r="Q100" s="307" t="s">
        <x:v>84</x:v>
      </x:c>
      <x:c r="R100" s="307" t="s">
        <x:v>85</x:v>
      </x:c>
      <x:c r="S100" s="307" t="s">
        <x:v>1210</x:v>
      </x:c>
      <x:c r="T100" s="305">
        <x:v>22</x:v>
      </x:c>
      <x:c r="U100" s="308">
        <x:v>18</x:v>
      </x:c>
      <x:c r="V100" s="309">
        <x:v>46321</x:v>
      </x:c>
      <x:c r="W100" s="309">
        <x:v>46321</x:v>
      </x:c>
      <x:c r="X100" s="310">
        <x:v>9785171917913</x:v>
      </x:c>
      <x:c r="Y100" s="311">
        <x:v>224</x:v>
      </x:c>
      <x:c r="Z100" s="312">
        <x:v>0.284</x:v>
      </x:c>
      <x:c r="AA100" s="313" t="s">
        <x:v>111</x:v>
      </x:c>
      <x:c r="AB100" s="313" t="s">
        <x:v>398</x:v>
      </x:c>
      <x:c r="AC100" s="313" t="s">
        <x:v>113</x:v>
      </x:c>
      <x:c r="AD100" s="307" t="s">
        <x:v>90</x:v>
      </x:c>
      <x:c r="AE100" s="167" t="s">
        <x:v>91</x:v>
      </x:c>
      <x:c r="AF100" s="166"/>
      <x:c r="AG100" s="313" t="s">
        <x:v>1211</x:v>
      </x:c>
      <x:c r="AH100" s="313"/>
      <x:c r="AI100" s="304" t="s">
        <x:v>1212</x:v>
      </x:c>
      <x:c r="AJ100" s="185"/>
      <x:c r="AK100" s="307"/>
      <x:c r="AL100" s="314" t="s">
        <x:v>1213</x:v>
      </x:c>
      <x:c r="AM100" s="304" t="s">
        <x:v>1214</x:v>
      </x:c>
      <x:c r="AN100" s="304" t="s">
        <x:v>140</x:v>
      </x:c>
      <x:c r="AO100" s="141">
        <x:f>C100*U100+D100</x:f>
      </x:c>
      <x:c r="AP100" s="85" t="s">
        <x:v>1215</x:v>
      </x:c>
      <x:c r="AQ100" s="314" t="s">
        <x:v>120</x:v>
      </x:c>
      <x:c r="AR100" s="312" t="s">
        <x:v>121</x:v>
      </x:c>
      <x:c r="AV100" s="99"/>
      <x:c r="AW100" s="157" t="s">
        <x:v>1216</x:v>
      </x:c>
      <x:c r="AX100" s="315"/>
      <x:c r="AY100" s="316" t="s">
        <x:v>1217</x:v>
      </x:c>
      <x:c r="AZ100" s="157"/>
      <x:c r="BA100" s="240" t="s">
        <x:v>125</x:v>
      </x:c>
      <x:c r="BB100" s="240" t="s">
        <x:v>126</x:v>
      </x:c>
      <x:c r="BC100" s="240" t="s">
        <x:v>127</x:v>
      </x:c>
      <x:c r="BD100" s="240" t="s">
        <x:v>591</x:v>
      </x:c>
      <x:c r="BE100" s="240" t="s">
        <x:v>592</x:v>
      </x:c>
      <x:c r="BF100" s="103">
        <x:v>46323</x:v>
      </x:c>
      <x:c r="BG100" s="46"/>
      <x:c r="BH100" s="46"/>
      <x:c r="BI100" s="46">
        <x:f>AO100*E100</x:f>
      </x:c>
      <x:c r="BJ100" s="46">
        <x:f>AO100*Z100</x:f>
      </x:c>
    </x:row>
  </x:sheetData>
  <x:autoFilter ref="A17:BN100">
    <x:sortState ref="A18:BN100">
      <x:sortCondition ref="AW17:AW100"/>
    </x:sortState>
  </x:autoFilter>
  <x:sortState ref="A18:BF678">
    <x:sortCondition ref="AM18:AM678"/>
    <x:sortCondition ref="AW18:AW678"/>
  </x:sortState>
  <x:mergeCells count="15">
    <x:mergeCell ref="Q1:U1"/>
    <x:mergeCell ref="A2:E3"/>
    <x:mergeCell ref="F2:H2"/>
    <x:mergeCell ref="I2:J2"/>
    <x:mergeCell ref="K2:T3"/>
    <x:mergeCell ref="F3:H3"/>
    <x:mergeCell ref="I3:J3"/>
    <x:mergeCell ref="F6:J6"/>
    <x:mergeCell ref="K6:T6"/>
    <x:mergeCell ref="J7:J8"/>
    <x:mergeCell ref="K7:O8"/>
    <x:mergeCell ref="Q7:T8"/>
    <x:mergeCell ref="K9:O10"/>
    <x:mergeCell ref="Q9:T10"/>
    <x:mergeCell ref="K11:T15"/>
  </x:mergeCells>
  <x:phoneticPr fontId="7" type="noConversion"/>
  <x:conditionalFormatting sqref="AL1:AL17 AL71:AL1048576">
    <x:cfRule type="duplicateValues" dxfId="0" priority="1"/>
  </x:conditionalFormatting>
  <x:conditionalFormatting sqref="AL1:AL17">
    <x:cfRule type="duplicateValues" dxfId="0" priority="2"/>
    <x:cfRule type="duplicateValues" dxfId="0" priority="3"/>
    <x:cfRule type="duplicateValues" dxfId="0" priority="4"/>
  </x:conditionalFormatting>
  <x:conditionalFormatting sqref="AL1:AL17 AL101:AL1048576">
    <x:cfRule type="duplicateValues" dxfId="0" priority="5"/>
  </x:conditionalFormatting>
  <x:conditionalFormatting sqref="X1:X17 X101:X1048576">
    <x:cfRule type="duplicateValues" dxfId="0" priority="6"/>
  </x:conditionalFormatting>
  <x:conditionalFormatting sqref="AL101:AL1048576">
    <x:cfRule type="duplicateValues" dxfId="0" priority="7"/>
    <x:cfRule type="duplicateValues" dxfId="0" priority="8"/>
  </x:conditionalFormatting>
  <x:conditionalFormatting sqref="AL1:AL17 AL100:AL1048576">
    <x:cfRule type="duplicateValues" dxfId="0" priority="9"/>
  </x:conditionalFormatting>
  <x:conditionalFormatting sqref="AL1:AL17 AL94:AL1048576">
    <x:cfRule type="duplicateValues" dxfId="0" priority="10"/>
  </x:conditionalFormatting>
  <x:printOptions horizontalCentered="0" verticalCentered="0" headings="0" gridLines="0"/>
  <x:pageMargins left="0.3937007874015748" right="0.3937007874015748" top="0.3937007874015748" bottom="0.3937007874015748" header="0" footer="0"/>
  <x:pageSetup paperSize="9" fitToWidth="2" fitToHeight="32767" pageOrder="downThenOver" orientation="landscape" blackAndWhite="0" draft="0" cellComments="none" errors="displayed" r:id="rId1"/>
  <x:headerFooter alignWithMargins="0"/>
  <x:drawing r:id="rId2"/>
  <x:legacyDrawing r:id="rId3"/>
  <x:tableParts count="0"/>
</x:worksheet>
</file>

<file path=xl/worksheets/sheet2.xml><?xml version="1.0" encoding="utf-8"?>
<x:worksheet xmlns:r="http://schemas.openxmlformats.org/officeDocument/2006/relationships" xmlns:mc="http://schemas.openxmlformats.org/markup-compatibility/2006" xmlns:x14ac="http://schemas.microsoft.com/office/spreadsheetml/2009/9/ac" xmlns:x="http://schemas.openxmlformats.org/spreadsheetml/2006/main" mc:Ignorable="x14ac">
  <x:sheetPr>
    <x:outlinePr summaryBelow="1" summaryRight="1"/>
  </x:sheetPr>
  <x:dimension ref="A1"/>
  <x:sheetViews>
    <x:sheetView workbookViewId="0">
      <x:selection activeCell="A1" sqref="A1 A:B"/>
    </x:sheetView>
  </x:sheetViews>
  <x:sheetFormatPr defaultRowHeight="12.75" x14ac:dyDescent="0.2"/>
  <x:sheetData/>
  <x:printOptions horizontalCentered="0" verticalCentered="0" headings="0" gridLines="0"/>
  <x:pageMargins left="0.7" right="0.7" top="0.75" bottom="0.75" header="0.3" footer="0.3"/>
  <x:pageSetup paperSize="1" scale="100" pageOrder="downThenOver" orientation="default" blackAndWhite="0" draft="0" cellComments="none" errors="displayed"/>
  <x:headerFooter/>
  <x:tableParts count="0"/>
</x:worksheet>
</file>

<file path=xl/worksheets/sheet3.xml><?xml version="1.0" encoding="utf-8"?>
<x:worksheet xmlns:r="http://schemas.openxmlformats.org/officeDocument/2006/relationships" xmlns:mc="http://schemas.openxmlformats.org/markup-compatibility/2006" xmlns:x14ac="http://schemas.microsoft.com/office/spreadsheetml/2009/9/ac" xmlns:x="http://schemas.openxmlformats.org/spreadsheetml/2006/main" mc:Ignorable="x14ac">
  <x:sheetPr codeName="Instruction1">
    <x:tabColor indexed="60"/>
    <x:outlinePr summaryBelow="1" summaryRight="1"/>
  </x:sheetPr>
  <x:dimension ref="B1:F67"/>
  <x:sheetViews>
    <x:sheetView showGridLines="0" showOutlineSymbols="0" topLeftCell="A22" zoomScale="82" zoomScaleNormal="82" workbookViewId="0">
      <x:selection activeCell="H27" sqref="H27"/>
    </x:sheetView>
  </x:sheetViews>
  <x:sheetFormatPr defaultColWidth="9.140625" defaultRowHeight="12.75" x14ac:dyDescent="0.2"/>
  <x:cols>
    <x:col min="1" max="1" width="1.570312" style="0" customWidth="1"/>
    <x:col min="2" max="2" width="2.710938" style="0" customWidth="1"/>
    <x:col min="3" max="16" width="9.140625" style="0" customWidth="1"/>
    <x:col min="17" max="17" width="7.285156" style="0" customWidth="1"/>
    <x:col min="18" max="16384" width="9.140625" style="0" customWidth="1"/>
  </x:cols>
  <x:sheetData>
    <x:row r="1" spans="1:17" ht="6.75" customHeight="1" x14ac:dyDescent="0.2"/>
    <x:row r="2" spans="1:17" ht="20.25" customHeight="1" x14ac:dyDescent="0.3">
      <x:c r="B2" s="8" t="s">
        <x:v>1218</x:v>
      </x:c>
    </x:row>
    <x:row r="3" spans="1:17" ht="18" customHeight="1" x14ac:dyDescent="0.25">
      <x:c r="B3" s="9" t="s">
        <x:v>1219</x:v>
      </x:c>
    </x:row>
    <x:row r="4" spans="1:17" ht="18" customHeight="1" x14ac:dyDescent="0.25">
      <x:c r="B4" s="9" t="s">
        <x:v>1220</x:v>
      </x:c>
    </x:row>
    <x:row r="5" spans="1:17" ht="18" customHeight="1" x14ac:dyDescent="0.25">
      <x:c r="B5" s="9" t="s">
        <x:v>1221</x:v>
      </x:c>
    </x:row>
    <x:row r="6" spans="1:17" ht="18" customHeight="1" x14ac:dyDescent="0.25">
      <x:c r="B6" s="9" t="s">
        <x:v>1222</x:v>
      </x:c>
    </x:row>
    <x:row r="7" spans="1:17" ht="18" customHeight="1" x14ac:dyDescent="0.25">
      <x:c r="C7" s="10" t="s">
        <x:v>1223</x:v>
      </x:c>
    </x:row>
    <x:row r="8" spans="1:17" ht="18" customHeight="1" x14ac:dyDescent="0.25">
      <x:c r="C8" s="10" t="s">
        <x:v>1224</x:v>
      </x:c>
    </x:row>
    <x:row r="9" spans="1:17" ht="18" customHeight="1" x14ac:dyDescent="0.25">
      <x:c r="C9" s="10" t="s">
        <x:v>1226</x:v>
      </x:c>
    </x:row>
    <x:row r="10" spans="1:17" ht="18" customHeight="1" x14ac:dyDescent="0.25">
      <x:c r="C10" s="10" t="s">
        <x:v>1225</x:v>
      </x:c>
    </x:row>
    <x:row r="11" spans="1:17" ht="18" customHeight="1" x14ac:dyDescent="0.25">
      <x:c r="B11" s="11" t="s">
        <x:v>1227</x:v>
      </x:c>
    </x:row>
    <x:row r="12" spans="1:17" ht="4.5" customHeight="1" x14ac:dyDescent="0.2"/>
    <x:row r="13" spans="1:17" ht="18" customHeight="1" x14ac:dyDescent="0.25">
      <x:c r="B13" s="9" t="s">
        <x:v>1228</x:v>
      </x:c>
    </x:row>
    <x:row r="14" spans="1:17" ht="18" customHeight="1" x14ac:dyDescent="0.25">
      <x:c r="B14" s="9" t="s">
        <x:v>1229</x:v>
      </x:c>
    </x:row>
    <x:row r="16" spans="1:17" ht="18" customHeight="1" x14ac:dyDescent="0.25">
      <x:c r="B16" s="9" t="s">
        <x:v>1230</x:v>
      </x:c>
    </x:row>
    <x:row r="17" spans="1:17" ht="18" customHeight="1" x14ac:dyDescent="0.25">
      <x:c r="B17" s="9" t="s">
        <x:v>1231</x:v>
      </x:c>
    </x:row>
    <x:row r="18" spans="1:17" ht="18" customHeight="1" x14ac:dyDescent="0.25">
      <x:c r="B18" s="9" t="s">
        <x:v>1232</x:v>
      </x:c>
    </x:row>
    <x:row r="19" spans="1:17" ht="18" customHeight="1" x14ac:dyDescent="0.25">
      <x:c r="B19" s="9" t="s">
        <x:v>1233</x:v>
      </x:c>
    </x:row>
    <x:row r="20" spans="1:17" ht="18" customHeight="1" x14ac:dyDescent="0.25">
      <x:c r="B20" s="9" t="s">
        <x:v>1234</x:v>
      </x:c>
    </x:row>
    <x:row r="21" spans="1:17" ht="18" customHeight="1" x14ac:dyDescent="0.25">
      <x:c r="B21" s="80" t="s">
        <x:v>1235</x:v>
      </x:c>
      <x:c r="C21" s="79"/>
      <x:c r="D21" s="79"/>
      <x:c r="E21" s="79"/>
      <x:c r="F21" s="79"/>
    </x:row>
    <x:row r="24" spans="1:17" ht="20.25" customHeight="1" x14ac:dyDescent="0.3">
      <x:c r="B24" s="78" t="s">
        <x:v>1236</x:v>
      </x:c>
    </x:row>
    <x:row r="25" spans="1:17" ht="11.25" customHeight="1" x14ac:dyDescent="0.3">
      <x:c r="B25" s="78"/>
    </x:row>
    <x:row r="26" spans="1:17" ht="15.75" customHeight="1" x14ac:dyDescent="0.25">
      <x:c r="B26" s="76" t="s">
        <x:v>1237</x:v>
      </x:c>
      <x:c r="C26" s="76"/>
    </x:row>
    <x:row r="27" spans="1:17" ht="15" customHeight="1" x14ac:dyDescent="0.2">
      <x:c r="B27" s="76" t="s">
        <x:v>1238</x:v>
      </x:c>
      <x:c r="C27" s="76"/>
    </x:row>
    <x:row r="28" spans="1:17" ht="15" customHeight="1" x14ac:dyDescent="0.2">
      <x:c r="B28" s="76" t="s">
        <x:v>1240</x:v>
      </x:c>
      <x:c r="C28" s="76"/>
    </x:row>
    <x:row r="29" spans="1:17" ht="15" customHeight="1" x14ac:dyDescent="0.2">
      <x:c r="B29" s="76" t="s">
        <x:v>1239</x:v>
      </x:c>
      <x:c r="C29" s="76"/>
    </x:row>
    <x:row r="30" spans="1:17" ht="15" customHeight="1" x14ac:dyDescent="0.2">
      <x:c r="B30" s="76"/>
      <x:c r="C30" s="76"/>
    </x:row>
    <x:row r="31" spans="1:17" ht="15.75" customHeight="1" x14ac:dyDescent="0.25">
      <x:c r="B31" s="76" t="s">
        <x:v>1241</x:v>
      </x:c>
      <x:c r="C31" s="76"/>
    </x:row>
    <x:row r="32" spans="1:17" ht="15" customHeight="1" x14ac:dyDescent="0.2">
      <x:c r="B32" s="76" t="s">
        <x:v>1242</x:v>
      </x:c>
      <x:c r="C32" s="76"/>
    </x:row>
    <x:row r="33" spans="1:17" ht="15" customHeight="1" x14ac:dyDescent="0.2">
      <x:c r="B33" s="76" t="s">
        <x:v>1244</x:v>
      </x:c>
      <x:c r="C33" s="76"/>
    </x:row>
    <x:row r="34" spans="1:17" ht="15" customHeight="1" x14ac:dyDescent="0.2">
      <x:c r="B34" s="76"/>
      <x:c r="C34" s="76"/>
    </x:row>
    <x:row r="35" spans="1:17" ht="15.75" customHeight="1" x14ac:dyDescent="0.25">
      <x:c r="B35" s="76" t="s">
        <x:v>1243</x:v>
      </x:c>
      <x:c r="C35" s="76"/>
    </x:row>
    <x:row r="36" spans="1:17" ht="15" customHeight="1" x14ac:dyDescent="0.2">
      <x:c r="B36" s="76" t="s">
        <x:v>1245</x:v>
      </x:c>
      <x:c r="C36" s="76"/>
    </x:row>
    <x:row r="37" spans="1:17" ht="15" customHeight="1" x14ac:dyDescent="0.2">
      <x:c r="B37" s="76"/>
      <x:c r="C37" s="76" t="s">
        <x:v>1246</x:v>
      </x:c>
    </x:row>
    <x:row r="38" spans="1:17" ht="15" customHeight="1" x14ac:dyDescent="0.2">
      <x:c r="B38" s="76"/>
      <x:c r="C38" s="76" t="s">
        <x:v>1247</x:v>
      </x:c>
    </x:row>
    <x:row r="39" spans="1:17" ht="15" customHeight="1" x14ac:dyDescent="0.2">
      <x:c r="B39" s="76"/>
      <x:c r="C39" s="76" t="s">
        <x:v>1248</x:v>
      </x:c>
    </x:row>
    <x:row r="40" spans="1:17" ht="15" customHeight="1" x14ac:dyDescent="0.2">
      <x:c r="B40" s="76"/>
      <x:c r="C40" s="76" t="s">
        <x:v>1249</x:v>
      </x:c>
    </x:row>
    <x:row r="41" spans="1:17" ht="15" customHeight="1" x14ac:dyDescent="0.2">
      <x:c r="B41" s="76"/>
      <x:c r="C41" s="76" t="s">
        <x:v>1250</x:v>
      </x:c>
    </x:row>
    <x:row r="42" spans="1:17" ht="15" customHeight="1" x14ac:dyDescent="0.2">
      <x:c r="B42" s="76"/>
      <x:c r="C42" s="76" t="s">
        <x:v>1251</x:v>
      </x:c>
    </x:row>
    <x:row r="43" spans="1:17" ht="15" customHeight="1" x14ac:dyDescent="0.2">
      <x:c r="B43" s="76"/>
      <x:c r="C43" s="76" t="s">
        <x:v>1252</x:v>
      </x:c>
    </x:row>
    <x:row r="44" spans="1:17" ht="15" customHeight="1" x14ac:dyDescent="0.2">
      <x:c r="B44" s="76"/>
      <x:c r="C44" s="76" t="s">
        <x:v>1253</x:v>
      </x:c>
    </x:row>
    <x:row r="45" spans="1:17" ht="15" customHeight="1" x14ac:dyDescent="0.2">
      <x:c r="B45" s="76"/>
      <x:c r="C45" s="76" t="s">
        <x:v>1254</x:v>
      </x:c>
    </x:row>
    <x:row r="46" spans="1:17" ht="15" customHeight="1" x14ac:dyDescent="0.2">
      <x:c r="B46" s="76"/>
      <x:c r="C46" s="76" t="s">
        <x:v>1255</x:v>
      </x:c>
    </x:row>
    <x:row r="47" spans="1:17" ht="14.25" customHeight="1" s="77" customFormat="1" x14ac:dyDescent="0.2">
      <x:c r="B47" s="77" t="s">
        <x:v>1256</x:v>
      </x:c>
    </x:row>
    <x:row r="48" spans="1:17" ht="15" customHeight="1" x14ac:dyDescent="0.2">
      <x:c r="B48" s="76"/>
      <x:c r="C48" s="76"/>
    </x:row>
    <x:row r="49" spans="1:17" ht="15.75" customHeight="1" x14ac:dyDescent="0.25">
      <x:c r="B49" s="76" t="s">
        <x:v>1257</x:v>
      </x:c>
      <x:c r="C49" s="76"/>
    </x:row>
    <x:row r="50" spans="1:17" ht="15" customHeight="1" x14ac:dyDescent="0.2">
      <x:c r="B50" s="76"/>
      <x:c r="C50" s="76" t="s">
        <x:v>1258</x:v>
      </x:c>
    </x:row>
    <x:row r="51" spans="1:17" ht="15" customHeight="1" x14ac:dyDescent="0.2">
      <x:c r="B51" s="76"/>
      <x:c r="C51" s="76" t="s">
        <x:v>1259</x:v>
      </x:c>
    </x:row>
    <x:row r="52" spans="1:17" ht="15" customHeight="1" x14ac:dyDescent="0.2">
      <x:c r="B52" s="76"/>
      <x:c r="C52" s="76" t="s">
        <x:v>1260</x:v>
      </x:c>
    </x:row>
    <x:row r="53" spans="1:17" ht="15" customHeight="1" x14ac:dyDescent="0.2">
      <x:c r="B53" s="76"/>
      <x:c r="C53" s="76" t="s">
        <x:v>1261</x:v>
      </x:c>
    </x:row>
    <x:row r="54" spans="1:17" ht="15" customHeight="1" x14ac:dyDescent="0.2">
      <x:c r="B54" s="76"/>
      <x:c r="C54" s="76" t="s">
        <x:v>1262</x:v>
      </x:c>
    </x:row>
    <x:row r="55" spans="1:17" ht="15" customHeight="1" x14ac:dyDescent="0.2">
      <x:c r="B55" s="76"/>
      <x:c r="C55" s="76"/>
    </x:row>
    <x:row r="56" spans="1:17" ht="15.75" customHeight="1" x14ac:dyDescent="0.25">
      <x:c r="B56" s="76" t="s">
        <x:v>1263</x:v>
      </x:c>
      <x:c r="C56" s="76"/>
    </x:row>
    <x:row r="57" spans="1:17" ht="15" customHeight="1" x14ac:dyDescent="0.2">
      <x:c r="B57" s="76"/>
      <x:c r="C57" s="76"/>
    </x:row>
    <x:row r="58" spans="1:17" ht="15.75" customHeight="1" x14ac:dyDescent="0.25">
      <x:c r="B58" s="76" t="s">
        <x:v>1264</x:v>
      </x:c>
      <x:c r="C58" s="76"/>
    </x:row>
    <x:row r="59" spans="1:17" ht="15" customHeight="1" x14ac:dyDescent="0.2">
      <x:c r="B59" s="76"/>
      <x:c r="C59" s="76"/>
    </x:row>
    <x:row r="60" spans="1:17" ht="15.75" customHeight="1" x14ac:dyDescent="0.25">
      <x:c r="B60" s="76" t="s">
        <x:v>1265</x:v>
      </x:c>
      <x:c r="C60" s="76"/>
    </x:row>
    <x:row r="61" spans="1:17" ht="15" customHeight="1" x14ac:dyDescent="0.2">
      <x:c r="B61" s="76" t="s">
        <x:v>1266</x:v>
      </x:c>
      <x:c r="C61" s="76"/>
    </x:row>
    <x:row r="62" spans="1:17" ht="15" customHeight="1" x14ac:dyDescent="0.2">
      <x:c r="B62" s="76" t="s">
        <x:v>1267</x:v>
      </x:c>
      <x:c r="C62" s="76"/>
    </x:row>
    <x:row r="63" spans="1:17" ht="15" customHeight="1" x14ac:dyDescent="0.2">
      <x:c r="B63" s="76"/>
      <x:c r="C63" s="76"/>
    </x:row>
    <x:row r="64" spans="1:17" ht="15.75" customHeight="1" x14ac:dyDescent="0.25">
      <x:c r="B64" s="76" t="s">
        <x:v>1268</x:v>
      </x:c>
      <x:c r="C64" s="76"/>
    </x:row>
    <x:row r="65" spans="1:17" ht="15" customHeight="1" x14ac:dyDescent="0.2">
      <x:c r="B65" s="76"/>
      <x:c r="C65" s="76" t="s">
        <x:v>1269</x:v>
      </x:c>
    </x:row>
    <x:row r="66" spans="1:17" ht="15" customHeight="1" x14ac:dyDescent="0.2">
      <x:c r="C66" s="76" t="s">
        <x:v>1270</x:v>
      </x:c>
    </x:row>
    <x:row r="67" spans="1:17" ht="15" customHeight="1" x14ac:dyDescent="0.2">
      <x:c r="C67" s="76" t="s">
        <x:v>1271</x:v>
      </x:c>
    </x:row>
  </x:sheetData>
  <x:printOptions horizontalCentered="0" verticalCentered="0" headings="0" gridLines="0"/>
  <x:pageMargins left="0.75" right="0.75" top="1" bottom="1" header="0.5" footer="0.5"/>
  <x:pageSetup paperSize="9" scale="100" pageOrder="downThenOver" orientation="landscape" blackAndWhite="0" draft="0" cellComments="none" errors="displayed" r:id="rId1"/>
  <x:headerFooter alignWithMargins="0"/>
  <x:tableParts count="0"/>
</x:worksheet>
</file>

<file path=xl/worksheets/sheet4.xml><?xml version="1.0" encoding="utf-8"?>
<x:worksheet xmlns:r="http://schemas.openxmlformats.org/officeDocument/2006/relationships" xmlns:mc="http://schemas.openxmlformats.org/markup-compatibility/2006" xmlns:x14ac="http://schemas.microsoft.com/office/spreadsheetml/2009/9/ac" xmlns:x="http://schemas.openxmlformats.org/spreadsheetml/2006/main" mc:Ignorable="x14ac">
  <x:sheetPr codeName="Instruction">
    <x:tabColor indexed="60"/>
    <x:outlinePr summaryBelow="1" summaryRight="1"/>
  </x:sheetPr>
  <x:dimension ref="B1:Q390"/>
  <x:sheetViews>
    <x:sheetView showGridLines="0" showOutlineSymbols="0" workbookViewId="0">
      <x:selection activeCell="E4" sqref="E4"/>
    </x:sheetView>
  </x:sheetViews>
  <x:sheetFormatPr defaultRowHeight="12.75" x14ac:dyDescent="0.2"/>
  <x:cols>
    <x:col min="1" max="1" width="1.570312" style="0" customWidth="1"/>
    <x:col min="2" max="2" width="2.710938" style="0" customWidth="1"/>
    <x:col min="3" max="16" width="9.140625" style="0" customWidth="1"/>
    <x:col min="17" max="17" width="7.285156" style="0" customWidth="1"/>
  </x:cols>
  <x:sheetData>
    <x:row r="1" spans="1:17" ht="6.75" customHeight="1" x14ac:dyDescent="0.2"/>
    <x:row r="2" spans="1:17" ht="20.25" customHeight="1" x14ac:dyDescent="0.3">
      <x:c r="B2" s="8"/>
    </x:row>
    <x:row r="3" spans="1:17" ht="18" customHeight="1" x14ac:dyDescent="0.25">
      <x:c r="B3" s="9"/>
    </x:row>
    <x:row r="4" spans="1:17" ht="18" customHeight="1" x14ac:dyDescent="0.25">
      <x:c r="B4" s="9"/>
    </x:row>
    <x:row r="5" spans="1:17" ht="18" customHeight="1" x14ac:dyDescent="0.25">
      <x:c r="B5" s="9"/>
    </x:row>
    <x:row r="6" spans="1:17" ht="18" customHeight="1" x14ac:dyDescent="0.25">
      <x:c r="B6" s="9"/>
    </x:row>
    <x:row r="7" spans="1:17" ht="18" customHeight="1" x14ac:dyDescent="0.25">
      <x:c r="C7" s="10"/>
    </x:row>
    <x:row r="8" spans="1:17" ht="18" customHeight="1" x14ac:dyDescent="0.25">
      <x:c r="C8" s="10"/>
    </x:row>
    <x:row r="9" spans="1:17" ht="18" customHeight="1" x14ac:dyDescent="0.25">
      <x:c r="C9" s="10"/>
    </x:row>
    <x:row r="10" spans="1:17" ht="18" customHeight="1" x14ac:dyDescent="0.25">
      <x:c r="C10" s="10"/>
    </x:row>
    <x:row r="11" spans="1:17" ht="18" customHeight="1" x14ac:dyDescent="0.25">
      <x:c r="C11" s="10"/>
    </x:row>
    <x:row r="12" spans="1:17" ht="18" customHeight="1" x14ac:dyDescent="0.25">
      <x:c r="C12" s="10"/>
    </x:row>
    <x:row r="13" spans="1:17" ht="18" customHeight="1" x14ac:dyDescent="0.25">
      <x:c r="B13" s="11"/>
    </x:row>
    <x:row r="14" spans="1:17" ht="4.5" customHeight="1" x14ac:dyDescent="0.2"/>
    <x:row r="15" spans="1:17" ht="18" customHeight="1" x14ac:dyDescent="0.25">
      <x:c r="B15" s="9"/>
    </x:row>
    <x:row r="16" spans="1:17" ht="18" customHeight="1" x14ac:dyDescent="0.25">
      <x:c r="B16" s="9"/>
    </x:row>
    <x:row r="17" spans="1:17" ht="18" customHeight="1" x14ac:dyDescent="0.25">
      <x:c r="B17" s="317"/>
      <x:c r="C17" s="318"/>
      <x:c r="D17" s="318"/>
      <x:c r="E17" s="318"/>
      <x:c r="F17" s="318"/>
      <x:c r="G17" s="318"/>
      <x:c r="H17" s="318"/>
      <x:c r="I17" s="318"/>
      <x:c r="J17" s="318"/>
      <x:c r="K17" s="318"/>
      <x:c r="L17" s="318"/>
      <x:c r="M17" s="318"/>
      <x:c r="N17" s="318"/>
      <x:c r="O17" s="318"/>
      <x:c r="P17" s="318"/>
      <x:c r="Q17" s="318"/>
    </x:row>
    <x:row r="18" spans="1:17" ht="18" customHeight="1" x14ac:dyDescent="0.25">
      <x:c r="B18" s="317"/>
      <x:c r="C18" s="318"/>
      <x:c r="D18" s="318"/>
      <x:c r="E18" s="318"/>
      <x:c r="F18" s="318"/>
      <x:c r="G18" s="318"/>
      <x:c r="H18" s="318"/>
      <x:c r="I18" s="318"/>
      <x:c r="J18" s="318"/>
      <x:c r="K18" s="318"/>
      <x:c r="L18" s="318"/>
      <x:c r="M18" s="318"/>
      <x:c r="N18" s="318"/>
      <x:c r="O18" s="318"/>
      <x:c r="P18" s="318"/>
      <x:c r="Q18" s="318"/>
    </x:row>
    <x:row r="19" spans="1:17" ht="21.75" customHeight="1" x14ac:dyDescent="0.25">
      <x:c r="B19" s="14"/>
    </x:row>
    <x:row r="20" spans="1:17" ht="18" customHeight="1" x14ac:dyDescent="0.25">
      <x:c r="B20" s="9"/>
    </x:row>
    <x:row r="29" spans="1:17" ht="18.75" customHeight="1" x14ac:dyDescent="0.25">
      <x:c r="B29" s="9"/>
      <x:c r="C29" s="9"/>
      <x:c r="D29" s="9"/>
      <x:c r="E29" s="9"/>
      <x:c r="F29" s="9"/>
      <x:c r="G29" s="9"/>
      <x:c r="H29" s="9"/>
      <x:c r="I29" s="9"/>
      <x:c r="J29" s="9"/>
      <x:c r="K29" s="9"/>
    </x:row>
    <x:row r="64" spans="1:17" ht="9" customHeight="1" x14ac:dyDescent="0.2"/>
    <x:row r="65" spans="1:17" ht="18.75" customHeight="1" x14ac:dyDescent="0.25">
      <x:c r="B65" s="9"/>
    </x:row>
    <x:row r="88" spans="1:17" ht="39" customHeight="1" x14ac:dyDescent="0.2"/>
    <x:row r="89" spans="1:17" ht="52.5" customHeight="1" x14ac:dyDescent="0.2"/>
    <x:row r="90" spans="1:17" ht="12.75" customHeight="1" x14ac:dyDescent="0.2"/>
    <x:row r="91" spans="1:17" ht="18" customHeight="1" x14ac:dyDescent="0.25">
      <x:c r="B91" s="9"/>
    </x:row>
    <x:row r="92" spans="1:17" ht="18.75" customHeight="1" x14ac:dyDescent="0.3">
      <x:c r="B92" s="15"/>
    </x:row>
    <x:row r="134" spans="1:17" ht="54" customHeight="1" x14ac:dyDescent="0.2"/>
    <x:row r="135" spans="1:17" ht="12.75" customHeight="1" x14ac:dyDescent="0.2"/>
    <x:row r="136" spans="1:17" ht="18" customHeight="1" x14ac:dyDescent="0.25">
      <x:c r="B136" s="9"/>
    </x:row>
    <x:row r="148" spans="1:17" ht="44.25" customHeight="1" x14ac:dyDescent="0.2"/>
    <x:row r="150" spans="1:17" ht="18.75" customHeight="1" x14ac:dyDescent="0.3">
      <x:c r="B150" s="15"/>
    </x:row>
    <x:row r="178" spans="1:17" ht="48" customHeight="1" x14ac:dyDescent="0.2"/>
    <x:row r="179" spans="1:17" ht="78" customHeight="1" x14ac:dyDescent="0.2"/>
    <x:row r="181" spans="1:17" ht="18" customHeight="1" x14ac:dyDescent="0.25">
      <x:c r="B181" s="9"/>
    </x:row>
    <x:row r="182" spans="1:17" ht="18" customHeight="1" x14ac:dyDescent="0.25">
      <x:c r="B182" s="9"/>
    </x:row>
    <x:row r="183" spans="1:17" ht="18" customHeight="1" x14ac:dyDescent="0.25">
      <x:c r="B183" s="9"/>
    </x:row>
    <x:row r="197" spans="1:17" ht="48" customHeight="1" x14ac:dyDescent="0.2"/>
    <x:row r="199" spans="1:17" ht="18" customHeight="1" x14ac:dyDescent="0.25">
      <x:c r="B199" s="9"/>
    </x:row>
    <x:row r="200" spans="1:17" ht="18.75" customHeight="1" x14ac:dyDescent="0.3">
      <x:c r="B200" s="15"/>
    </x:row>
    <x:row r="201" spans="1:17" ht="18.75" customHeight="1" x14ac:dyDescent="0.3">
      <x:c r="B201" s="15"/>
    </x:row>
    <x:row r="222" spans="1:17" ht="4.5" customHeight="1" x14ac:dyDescent="0.2"/>
    <x:row r="224" spans="1:17" ht="18" customHeight="1" x14ac:dyDescent="0.25">
      <x:c r="B224" s="9"/>
    </x:row>
    <x:row r="225" spans="1:17" ht="18" customHeight="1" x14ac:dyDescent="0.25">
      <x:c r="B225" s="9"/>
    </x:row>
    <x:row r="226" spans="1:17" ht="18" customHeight="1" x14ac:dyDescent="0.25">
      <x:c r="B226" s="9"/>
    </x:row>
    <x:row r="227" spans="1:17" ht="18" customHeight="1" x14ac:dyDescent="0.25">
      <x:c r="B227" s="9"/>
    </x:row>
    <x:row r="228" spans="1:17" ht="18" customHeight="1" x14ac:dyDescent="0.25">
      <x:c r="B228" s="9"/>
    </x:row>
    <x:row r="229" spans="1:17" ht="18" customHeight="1" x14ac:dyDescent="0.25">
      <x:c r="B229" s="9"/>
    </x:row>
    <x:row r="284" spans="1:17" ht="154.5" customHeight="1" x14ac:dyDescent="0.2"/>
    <x:row r="287" spans="1:17" ht="18" customHeight="1" x14ac:dyDescent="0.25">
      <x:c r="B287" s="9"/>
    </x:row>
    <x:row r="337" spans="1:17" ht="60" customHeight="1" x14ac:dyDescent="0.2"/>
    <x:row r="339" spans="1:17" ht="18" customHeight="1" x14ac:dyDescent="0.25">
      <x:c r="B339" s="9"/>
    </x:row>
    <x:row r="340" spans="1:17" ht="18" customHeight="1" x14ac:dyDescent="0.25">
      <x:c r="B340" s="9"/>
    </x:row>
    <x:row r="341" spans="1:17" ht="18" customHeight="1" x14ac:dyDescent="0.25">
      <x:c r="B341" s="9"/>
    </x:row>
    <x:row r="387" spans="1:17" ht="8.25" customHeight="1" x14ac:dyDescent="0.2"/>
    <x:row r="389" spans="1:17" ht="18" customHeight="1" x14ac:dyDescent="0.25">
      <x:c r="B389" s="9"/>
    </x:row>
    <x:row r="390" spans="1:17" ht="18" customHeight="1" x14ac:dyDescent="0.25">
      <x:c r="B390" s="9"/>
    </x:row>
  </x:sheetData>
  <x:phoneticPr fontId="7" type="noConversion"/>
  <x:printOptions horizontalCentered="0" verticalCentered="0" headings="0" gridLines="0"/>
  <x:pageMargins left="0.75" right="0.75" top="1" bottom="1" header="0.5" footer="0.5"/>
  <x:pageSetup paperSize="9" scale="100" pageOrder="downThenOver" orientation="portrait" blackAndWhite="0" draft="0" cellComments="none" errors="displayed" r:id="rId1"/>
  <x:headerFooter alignWithMargins="0"/>
  <x:drawing r:id="rId2"/>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4</vt:i4>
      </vt:variant>
      <vt:variant>
        <vt:lpstr>Named Ranges</vt:lpstr>
      </vt:variant>
      <vt:variant>
        <vt:i4>27</vt:i4>
      </vt:variant>
    </vt:vector>
  </ap:HeadingPairs>
  <ap:TitlesOfParts>
    <vt:vector baseType="lpstr" size="31">
      <vt:lpstr>Прайс-лист</vt:lpstr>
      <vt:lpstr>Лист1</vt:lpstr>
      <vt:lpstr>Инструкция и Глоссарий</vt:lpstr>
      <vt:lpstr>Инструкция</vt:lpstr>
      <vt:lpstr>Прайс-лист!_xlnm._FilterDatabase</vt:lpstr>
      <vt:lpstr>Прайс-лист!Print_Area</vt:lpstr>
      <vt:lpstr>Прайс-лист!Print_Titles</vt:lpstr>
      <vt:lpstr>Лист1!Print_Area</vt:lpstr>
      <vt:lpstr>Лист1!Print_Titles</vt:lpstr>
      <vt:lpstr>Инструкция и Глоссарий!DATA</vt:lpstr>
      <vt:lpstr>Инструкция и Глоссарий!PHONE</vt:lpstr>
      <vt:lpstr>Инструкция и Глоссарий!PRICE_DATE</vt:lpstr>
      <vt:lpstr>Инструкция и Глоссарий!QQ</vt:lpstr>
      <vt:lpstr>Инструкция и Глоссарий!QQQQ</vt:lpstr>
      <vt:lpstr>Инструкция и Глоссарий!SALER_NAME</vt:lpstr>
      <vt:lpstr>Инструкция и Глоссарий!_xlnm.Criteria</vt:lpstr>
      <vt:lpstr>Инструкция и Глоссарий!Print_Area</vt:lpstr>
      <vt:lpstr>Инструкция и Глоссарий!Print_Titles</vt:lpstr>
      <vt:lpstr>Инструкция!Print_Area</vt:lpstr>
      <vt:lpstr>Инструкция!Print_Titles</vt:lpstr>
      <vt:lpstr>ADDRESS</vt:lpstr>
      <vt:lpstr>Crit</vt:lpstr>
      <vt:lpstr>DATA</vt:lpstr>
      <vt:lpstr>ID_TYPE</vt:lpstr>
      <vt:lpstr>LINES</vt:lpstr>
      <vt:lpstr>PHONE</vt:lpstr>
      <vt:lpstr>PRICE_DATE</vt:lpstr>
      <vt:lpstr>QQ</vt:lpstr>
      <vt:lpstr>QQQQ</vt:lpstr>
      <vt:lpstr>SALER_NAME</vt:lpstr>
      <vt:lpstr>_xlnm.Criteria</vt:lpstr>
    </vt:vector>
  </ap:TitlesOfParts>
  <ap:Manager>Новиков О.Е.</ap:Manager>
  <ap:Company>АСТ</ap:Company>
  <ap:LinksUpToDate>false</ap:LinksUpToDate>
  <ap:SharedDoc>false</ap:SharedDoc>
  <ap:HyperlinksChanged>false</ap:HyperlinksChanged>
  <ap:AppVersion>16.0300</ap:AppVersion>
</ap:Properties>
</file>

<file path=docProps/core.xml><?xml version="1.0" encoding="utf-8"?>
<coreProperties xmlns:dc="http://purl.org/dc/elements/1.1/" xmlns:dcterms="http://purl.org/dc/terms/" xmlns:xsi="http://www.w3.org/2001/XMLSchema-instance" xmlns="http://schemas.openxmlformats.org/package/2006/metadata/core-properties">
  <dc:title>Новинки-Допечатки</dc:title>
  <dc:subject>Прайс-лист на отпускаемую продукцию</dc:subject>
  <dc:creator>Заводская Е. А.</dc:creator>
  <lastModifiedBy>Михалева Ольга Юрьевна</lastModifiedBy>
  <lastPrinted>2009-11-16T19:10:04.0000000Z</lastPrinted>
  <dcterms:created xsi:type="dcterms:W3CDTF">2008-10-30T10:27:03.0000000Z</dcterms:created>
  <dcterms:modified xsi:type="dcterms:W3CDTF">2026-10-28T12:50:25.0000000Z</dcterms:modified>
</coreProperties>
</file>

<file path=docProps/custom.xml><?xml version="1.0" encoding="utf-8"?>
<op:Properties xmlns:vt="http://schemas.openxmlformats.org/officeDocument/2006/docPropsVTypes" xmlns:op="http://schemas.openxmlformats.org/officeDocument/2006/custom-properties">
  <op:property fmtid="{D5CDD505-2E9C-101B-9397-08002B2CF9AE}" pid="2" name="NXPowerLiteLastOptimized">
    <vt:r8>3537024</vt:r8>
  </op:property>
  <op:property fmtid="{D5CDD505-2E9C-101B-9397-08002B2CF9AE}" pid="3" name="NXPowerLiteSettings">
    <vt:lpwstr>B74006B004C800</vt:lpwstr>
  </op:property>
  <op:property fmtid="{D5CDD505-2E9C-101B-9397-08002B2CF9AE}" pid="4" name="NXPowerLiteVersion">
    <vt:lpwstr>D5.0.6</vt:lpwstr>
  </op:property>
</op:Properties>
</file>