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updateLinks="never" codeName="PriceBook" defaultThemeVersion="124226"/>
  <mc:AlternateContent xmlns:mc="http://schemas.openxmlformats.org/markup-compatibility/2006">
    <mc:Choice Requires="x15">
      <x15ac:absPath xmlns:x15ac="http://schemas.microsoft.com/office/spreadsheetml/2010/11/ac" url="D:\Работа мое\Новинки Заводская\12_Декабрь\"/>
    </mc:Choice>
  </mc:AlternateContent>
  <x:bookViews>
    <x:workbookView xWindow="-15" yWindow="165" windowWidth="19320" windowHeight="4905" tabRatio="260" firstSheet="0" activeTab="0"/>
  </x:bookViews>
  <x:sheets>
    <x:sheet name="Прайс-лист" sheetId="1" r:id="rId1"/>
    <x:sheet name="Лист1" sheetId="5" r:id="rId2"/>
    <x:sheet name="Инструкция и Глоссарий" sheetId="4" state="hidden" r:id="rId3"/>
    <x:sheet name="Инструкция" sheetId="3" state="hidden" r:id="rId4"/>
  </x:sheets>
  <x:externalReferences>
    <x:externalReference r:id="rId5"/>
  </x:externalReferences>
  <x:definedNames>
    <x:definedName name="_xlnm.Print_Area" localSheetId="0">'Прайс-лист'!$C$1:$AS$1048576</x:definedName>
    <x:definedName name="_xlnm._FilterDatabase" localSheetId="0" hidden="1">'Прайс-лист'!$A$17:$BN$82</x:definedName>
    <x:definedName name="DATA" localSheetId="2">'[1]Прайс-лист'!#REF!</x:definedName>
    <x:definedName name="PHONE" localSheetId="2">'[1]Прайс-лист'!#REF!</x:definedName>
    <x:definedName name="PRICE_DATE" localSheetId="2">'[1]Прайс-лист'!#REF!</x:definedName>
    <x:definedName name="QQ" localSheetId="2">'[1]Прайс-лист'!#REF!</x:definedName>
    <x:definedName name="QQQQ" localSheetId="2">'[1]Прайс-лист'!#REF!</x:definedName>
    <x:definedName name="SALER_NAME" localSheetId="2">'[1]Прайс-лист'!#REF!</x:definedName>
    <x:definedName name="_xlnm.Criteria" localSheetId="2">'[1]Прайс-лист'!#REF!</x:definedName>
    <x:definedName name="ADDRESS">'Прайс-лист'!$F$2</x:definedName>
    <x:definedName name="Crit">'Прайс-лист'!$AT$4:$AT$5</x:definedName>
    <x:definedName name="DATA">'Прайс-лист'!#REF!</x:definedName>
    <x:definedName name="ID_TYPE">'Прайс-лист'!$AL$17</x:definedName>
    <x:definedName name="LINES">'Прайс-лист'!$A$1</x:definedName>
    <x:definedName name="PHONE">'Прайс-лист'!#REF!</x:definedName>
    <x:definedName name="PRICE_DATE">'Прайс-лист'!#REF!</x:definedName>
    <x:definedName name="QQ">'Прайс-лист'!#REF!</x:definedName>
    <x:definedName name="QQQQ">'Прайс-лист'!#REF!</x:definedName>
    <x:definedName name="SALER_NAME">'Прайс-лист'!#REF!</x:definedName>
    <x:definedName name="_xlnm.Criteria">'Прайс-лист'!#REF!</x:definedName>
  </x:definedNames>
  <x:calcPr calcId="162913" refMode="R1C1"/>
</x:workbook>
</file>

<file path=xl/calcChain.xml><?xml version="1.0" encoding="utf-8"?>
<x:calcChain xmlns:x="http://schemas.openxmlformats.org/spreadsheetml/2006/main">
  <x:c r="A2" i="1"/>
  <x:c r="J9" i="1"/>
  <x:c r="Q9" i="1"/>
  <x:c r="J10" i="1" a="1"/>
  <x:c r="J10" i="1"/>
  <x:c r="J11" i="1" a="1"/>
  <x:c r="J11" i="1"/>
  <x:c r="J12" i="1" a="1"/>
  <x:c r="J12" i="1"/>
  <x:c r="J13" i="1" a="1"/>
  <x:c r="J13" i="1"/>
  <x:c r="J14" i="1" a="1"/>
  <x:c r="J14" i="1"/>
  <x:c r="J15" i="1"/>
  <x:c r="AO18" i="1"/>
  <x:c r="BI18" i="1"/>
  <x:c r="BJ18" i="1"/>
  <x:c r="AO19" i="1"/>
  <x:c r="BI19" i="1"/>
  <x:c r="BJ19" i="1"/>
  <x:c r="AO20" i="1"/>
  <x:c r="BI20" i="1"/>
  <x:c r="BJ20" i="1"/>
  <x:c r="AO21" i="1"/>
  <x:c r="BI21" i="1"/>
  <x:c r="BJ21" i="1"/>
  <x:c r="AO22" i="1"/>
  <x:c r="BI22" i="1"/>
  <x:c r="BJ22" i="1"/>
  <x:c r="AO23" i="1"/>
  <x:c r="BI23" i="1"/>
  <x:c r="BJ23" i="1"/>
  <x:c r="AO24" i="1"/>
  <x:c r="BI24" i="1"/>
  <x:c r="BJ24" i="1"/>
  <x:c r="AO25" i="1"/>
  <x:c r="BI25" i="1"/>
  <x:c r="BJ25" i="1"/>
  <x:c r="AO26" i="1"/>
  <x:c r="BI26" i="1"/>
  <x:c r="BJ26" i="1"/>
  <x:c r="AO27" i="1"/>
  <x:c r="BI27" i="1"/>
  <x:c r="BJ27" i="1"/>
  <x:c r="AO28" i="1"/>
  <x:c r="BI28" i="1"/>
  <x:c r="BJ28" i="1"/>
  <x:c r="AO29" i="1"/>
  <x:c r="BI29" i="1"/>
  <x:c r="BJ29" i="1"/>
  <x:c r="AO30" i="1"/>
  <x:c r="BI30" i="1"/>
  <x:c r="BJ30" i="1"/>
  <x:c r="AO31" i="1"/>
  <x:c r="BI31" i="1"/>
  <x:c r="BJ31" i="1"/>
  <x:c r="AO32" i="1"/>
  <x:c r="BI32" i="1"/>
  <x:c r="BJ32" i="1"/>
  <x:c r="AO33" i="1"/>
  <x:c r="BI33" i="1"/>
  <x:c r="BJ33" i="1"/>
  <x:c r="AO34" i="1"/>
  <x:c r="BI34" i="1"/>
  <x:c r="BJ34" i="1"/>
  <x:c r="AO35" i="1"/>
  <x:c r="BI35" i="1"/>
  <x:c r="BJ35" i="1"/>
  <x:c r="AO36" i="1"/>
  <x:c r="BI36" i="1"/>
  <x:c r="BJ36" i="1"/>
  <x:c r="AO37" i="1"/>
  <x:c r="BI37" i="1"/>
  <x:c r="BJ37" i="1"/>
  <x:c r="AO38" i="1"/>
  <x:c r="BI38" i="1"/>
  <x:c r="BJ38" i="1"/>
  <x:c r="AO39" i="1"/>
  <x:c r="BI39" i="1"/>
  <x:c r="BJ39" i="1"/>
  <x:c r="AO40" i="1"/>
  <x:c r="BI40" i="1"/>
  <x:c r="BJ40" i="1"/>
  <x:c r="AO41" i="1"/>
  <x:c r="BI41" i="1"/>
  <x:c r="BJ41" i="1"/>
  <x:c r="AO42" i="1"/>
  <x:c r="BI42" i="1"/>
  <x:c r="BJ42" i="1"/>
  <x:c r="AO43" i="1"/>
  <x:c r="BI43" i="1"/>
  <x:c r="BJ43" i="1"/>
  <x:c r="AO44" i="1"/>
  <x:c r="BI44" i="1"/>
  <x:c r="BJ44" i="1"/>
  <x:c r="AO45" i="1"/>
  <x:c r="BI45" i="1"/>
  <x:c r="BJ45" i="1"/>
  <x:c r="AO46" i="1"/>
  <x:c r="BI46" i="1"/>
  <x:c r="BJ46" i="1"/>
  <x:c r="AO47" i="1"/>
  <x:c r="BI47" i="1"/>
  <x:c r="BJ47" i="1"/>
  <x:c r="AO48" i="1"/>
  <x:c r="BI48" i="1"/>
  <x:c r="BJ48" i="1"/>
  <x:c r="AO49" i="1"/>
  <x:c r="BI49" i="1"/>
  <x:c r="BJ49" i="1"/>
  <x:c r="AO50" i="1"/>
  <x:c r="BI50" i="1"/>
  <x:c r="BJ50" i="1"/>
  <x:c r="AO51" i="1"/>
  <x:c r="BI51" i="1"/>
  <x:c r="BJ51" i="1"/>
  <x:c r="AO52" i="1"/>
  <x:c r="BI52" i="1"/>
  <x:c r="BJ52" i="1"/>
  <x:c r="AO53" i="1"/>
  <x:c r="BI53" i="1"/>
  <x:c r="BJ53" i="1"/>
  <x:c r="AO54" i="1"/>
  <x:c r="BI54" i="1"/>
  <x:c r="BJ54" i="1"/>
  <x:c r="AO55" i="1"/>
  <x:c r="BI55" i="1"/>
  <x:c r="BJ55" i="1"/>
  <x:c r="AO56" i="1"/>
  <x:c r="BI56" i="1"/>
  <x:c r="BJ56" i="1"/>
  <x:c r="AO57" i="1"/>
  <x:c r="BI57" i="1"/>
  <x:c r="BJ57" i="1"/>
  <x:c r="AO58" i="1"/>
  <x:c r="BI58" i="1"/>
  <x:c r="BJ58" i="1"/>
  <x:c r="AO59" i="1"/>
  <x:c r="BI59" i="1"/>
  <x:c r="BJ59" i="1"/>
  <x:c r="AO60" i="1"/>
  <x:c r="BI60" i="1"/>
  <x:c r="BJ60" i="1"/>
  <x:c r="AO61" i="1"/>
  <x:c r="BI61" i="1"/>
  <x:c r="BJ61" i="1"/>
  <x:c r="AO62" i="1"/>
  <x:c r="BI62" i="1"/>
  <x:c r="BJ62" i="1"/>
  <x:c r="AO63" i="1"/>
  <x:c r="BI63" i="1"/>
  <x:c r="BJ63" i="1"/>
  <x:c r="AO64" i="1"/>
  <x:c r="BI64" i="1"/>
  <x:c r="BJ64" i="1"/>
  <x:c r="AO65" i="1"/>
  <x:c r="BI65" i="1"/>
  <x:c r="BJ65" i="1"/>
  <x:c r="AO66" i="1"/>
  <x:c r="BI66" i="1"/>
  <x:c r="BJ66" i="1"/>
  <x:c r="AO67" i="1"/>
  <x:c r="BI67" i="1"/>
  <x:c r="BJ67" i="1"/>
  <x:c r="AO68" i="1"/>
  <x:c r="BI68" i="1"/>
  <x:c r="BJ68" i="1"/>
  <x:c r="AO69" i="1"/>
  <x:c r="BI69" i="1"/>
  <x:c r="BJ69" i="1"/>
  <x:c r="AO70" i="1"/>
  <x:c r="BI70" i="1"/>
  <x:c r="BJ70" i="1"/>
  <x:c r="AO71" i="1"/>
  <x:c r="BI71" i="1"/>
  <x:c r="BJ71" i="1"/>
  <x:c r="AO72" i="1"/>
  <x:c r="BI72" i="1"/>
  <x:c r="BJ72" i="1"/>
  <x:c r="AO73" i="1"/>
  <x:c r="BI73" i="1"/>
  <x:c r="BJ73" i="1"/>
  <x:c r="AO74" i="1"/>
  <x:c r="BI74" i="1"/>
  <x:c r="BJ74" i="1"/>
  <x:c r="AO75" i="1"/>
  <x:c r="BI75" i="1"/>
  <x:c r="BJ75" i="1"/>
  <x:c r="AO76" i="1"/>
  <x:c r="BI76" i="1"/>
  <x:c r="BJ76" i="1"/>
  <x:c r="AO77" i="1"/>
  <x:c r="BI77" i="1"/>
  <x:c r="BJ77" i="1"/>
  <x:c r="AO78" i="1"/>
  <x:c r="BI78" i="1"/>
  <x:c r="BJ78" i="1"/>
  <x:c r="AO79" i="1"/>
  <x:c r="BI79" i="1"/>
  <x:c r="BJ79" i="1"/>
  <x:c r="AO80" i="1"/>
  <x:c r="BI80" i="1"/>
  <x:c r="BJ80" i="1"/>
  <x:c r="AO81" i="1"/>
  <x:c r="BI81" i="1"/>
  <x:c r="BJ81" i="1"/>
  <x:c r="AO82" i="1"/>
  <x:c r="BI82" i="1"/>
  <x:c r="BJ82" i="1"/>
</x:calcChain>
</file>

<file path=xl/comments1.xml><?xml version="1.0" encoding="utf-8"?>
<x:comments xmlns:x="http://schemas.openxmlformats.org/spreadsheetml/2006/main">
  <x:authors>
    <x:author>Author</x:author>
    <x:author>chernousov</x:author>
    <x:author>Александр Сиренко</x:author>
    <x:author>Заводская</x:author>
  </x:authors>
  <x:commentList>
    <x:comment ref="C17" authorId="0">
      <x:text>
        <x:r>
          <x:rPr>
            <x:b/>
            <x:vertAlign val="baseline"/>
            <x:sz val="8"/>
            <x:color rgb="00000000"/>
            <x:rFont val="Tahoma"/>
            <x:family val="2"/>
          </x:rPr>
          <x:t>Поставьте в поле напротив интересующей позиции необходимое количество пачек.</x:t>
        </x:r>
      </x:text>
    </x:comment>
    <x:comment ref="D17" authorId="0">
      <x:text>
        <x:r>
          <x:rPr>
            <x:b/>
            <x:vertAlign val="baseline"/>
            <x:sz val="8"/>
            <x:color rgb="00000000"/>
            <x:rFont val="Tahoma"/>
            <x:family val="2"/>
          </x:rPr>
          <x:t>Поставьте в поле напротив интересующей позиции необходимое количество экземпляров.</x:t>
        </x:r>
      </x:text>
    </x:comment>
    <x:comment ref="E17" authorId="1">
      <x:text>
        <x:r>
          <x:rPr>
            <x:b/>
            <x:vertAlign val="baseline"/>
            <x:sz val="8"/>
            <x:color rgb="00000000"/>
            <x:rFont val="Tahoma"/>
            <x:family val="2"/>
          </x:rPr>
          <x:t>Цена книги, без скидки</x:t>
        </x:r>
      </x:text>
    </x:comment>
    <x:comment ref="F17" authorId="1">
      <x:text>
        <x:r>
          <x:rPr>
            <x:b/>
            <x:vertAlign val="baseline"/>
            <x:sz val="8"/>
            <x:color rgb="00000000"/>
            <x:rFont val="Tahoma"/>
            <x:family val="2"/>
          </x:rPr>
          <x:t>Название продукции</x:t>
        </x:r>
      </x:text>
    </x:comment>
    <x:comment ref="G17" authorId="1">
      <x:text>
        <x:r>
          <x:rPr>
            <x:b/>
            <x:vertAlign val="baseline"/>
            <x:sz val="8"/>
            <x:color rgb="00000000"/>
            <x:rFont val="Tahoma"/>
            <x:family val="2"/>
          </x:rPr>
          <x:t>Фамилия автора и его инициалы</x:t>
        </x:r>
      </x:text>
    </x:comment>
    <x:comment ref="H17" authorId="1">
      <x:text>
        <x:r>
          <x:rPr>
            <x:b/>
            <x:vertAlign val="baseline"/>
            <x:sz val="8"/>
            <x:color rgb="00000000"/>
            <x:rFont val="Tahoma"/>
            <x:family val="2"/>
          </x:rPr>
          <x:t>Принадлежность позиции к серии</x:t>
        </x:r>
      </x:text>
    </x:comment>
    <x:comment ref="K17" authorId="2">
      <x:text>
        <x:r>
          <x:rPr>
            <x:b/>
            <x:vertAlign val="baseline"/>
            <x:sz val="9"/>
            <x:color rgb="00000000"/>
            <x:rFont val="Tahoma"/>
            <x:family val="2"/>
          </x:rPr>
          <x:t>Серии особого внимания издательства (высоколиквидные с длинным жизненным циклом)</x:t>
        </x:r>
        <x:r>
          <x:rPr>
            <x:vertAlign val="baseline"/>
            <x:sz val="9"/>
            <x:color rgb="00000000"/>
            <x:rFont val="Tahoma"/>
            <x:family val="2"/>
          </x:rPr>
          <x:t xml:space="preserve">
</x:t>
        </x:r>
      </x:text>
    </x:comment>
    <x:comment ref="L17" authorId="1">
      <x:text>
        <x:r>
          <x:rPr>
            <x:b/>
            <x:vertAlign val="baseline"/>
            <x:sz val="8"/>
            <x:color rgb="00000000"/>
            <x:rFont val="Tahoma"/>
            <x:family val="2"/>
          </x:rPr>
          <x:t>Выделение ассортимента, который участвует в федеральных акциях и/или пользуется сезонным спросом</x:t>
        </x:r>
      </x:text>
    </x:comment>
    <x:comment ref="M17" authorId="2">
      <x:text>
        <x:r>
          <x:rPr>
            <x:b/>
            <x:vertAlign val="baseline"/>
            <x:sz val="9"/>
            <x:color rgb="00000000"/>
            <x:rFont val="Tahoma"/>
            <x:family val="2"/>
          </x:rPr>
          <x:t xml:space="preserve">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x:t>
        </x:r>
        <x:r>
          <x:rPr>
            <x:vertAlign val="baseline"/>
            <x:sz val="9"/>
            <x:color rgb="00000000"/>
            <x:rFont val="Tahoma"/>
            <x:family val="2"/>
          </x:rPr>
          <x:t xml:space="preserve">
</x:t>
        </x:r>
      </x:text>
    </x:comment>
    <x:comment ref="N17" authorId="2">
      <x:text>
        <x:r>
          <x:rPr>
            <x:b/>
            <x:vertAlign val="baseline"/>
            <x:sz val="9"/>
            <x:color rgb="00000000"/>
            <x:rFont val="Tahoma"/>
            <x:family val="2"/>
          </x:rPr>
          <x:t>Соответсвие виду продукции</x:t>
        </x:r>
        <x:r>
          <x:rPr>
            <x:vertAlign val="baseline"/>
            <x:sz val="9"/>
            <x:color rgb="00000000"/>
            <x:rFont val="Tahoma"/>
            <x:family val="2"/>
          </x:rPr>
          <x:t xml:space="preserve">
</x:t>
        </x:r>
      </x:text>
    </x:comment>
    <x:comment ref="O17" authorId="1">
      <x:text>
        <x:r>
          <x:rPr>
            <x:b/>
            <x:vertAlign val="baseline"/>
            <x:sz val="8"/>
            <x:color rgb="00000000"/>
            <x:rFont val="Tahoma"/>
            <x:family val="2"/>
          </x:rPr>
          <x:t>Соответствие продукции нише</x:t>
        </x:r>
      </x:text>
    </x:comment>
    <x:comment ref="P17" authorId="2">
      <x:text>
        <x:r>
          <x:rPr>
            <x:b/>
            <x:vertAlign val="baseline"/>
            <x:sz val="9"/>
            <x:color rgb="00000000"/>
            <x:rFont val="Tahoma"/>
            <x:family val="2"/>
          </x:rPr>
          <x:t>Соответсвие продукции тематике</x:t>
        </x:r>
        <x:r>
          <x:rPr>
            <x:vertAlign val="baseline"/>
            <x:sz val="9"/>
            <x:color rgb="00000000"/>
            <x:rFont val="Tahoma"/>
            <x:family val="2"/>
          </x:rPr>
          <x:t xml:space="preserve">
</x:t>
        </x:r>
      </x:text>
    </x:comment>
    <x:comment ref="Q17" authorId="1">
      <x:text>
        <x:r>
          <x:rPr>
            <x:b/>
            <x:vertAlign val="baseline"/>
            <x:sz val="8"/>
            <x:color rgb="00000000"/>
            <x:rFont val="Tahoma"/>
            <x:family val="2"/>
          </x:rPr>
          <x:t>Издательство, выпустившее продукцию</x:t>
        </x:r>
      </x:text>
    </x:comment>
    <x:comment ref="R17" authorId="2">
      <x:text>
        <x:r>
          <x:rPr>
            <x:b/>
            <x:vertAlign val="baseline"/>
            <x:sz val="9"/>
            <x:color rgb="00000000"/>
            <x:rFont val="Tahoma"/>
            <x:family val="2"/>
          </x:rPr>
          <x:t>Издательский бренд, под которым издательство выпустило продукцию</x:t>
        </x:r>
        <x:r>
          <x:rPr>
            <x:vertAlign val="baseline"/>
            <x:sz val="9"/>
            <x:color rgb="00000000"/>
            <x:rFont val="Tahoma"/>
            <x:family val="2"/>
          </x:rPr>
          <x:t xml:space="preserve">
</x:t>
        </x:r>
      </x:text>
    </x:comment>
    <x:comment ref="S17" authorId="1">
      <x:text>
        <x:r>
          <x:rPr>
            <x:b/>
            <x:vertAlign val="baseline"/>
            <x:sz val="8"/>
            <x:color rgb="00000000"/>
            <x:rFont val="Tahoma"/>
            <x:family val="2"/>
          </x:rPr>
          <x:t xml:space="preserve">Код ISBN 
(International Standard Book Number)</x:t>
        </x:r>
      </x:text>
    </x:comment>
    <x:comment ref="T17" authorId="0">
      <x:text>
        <x:r>
          <x:rPr>
            <x:b/>
            <x:vertAlign val="baseline"/>
            <x:sz val="8"/>
            <x:color rgb="00000000"/>
            <x:rFont val="Tahoma"/>
            <x:family val="2"/>
          </x:rPr>
          <x:t>Размер ставки НДС на продукцию</x:t>
        </x:r>
      </x:text>
    </x:comment>
    <x:comment ref="U17" authorId="0">
      <x:text>
        <x:r>
          <x:rPr>
            <x:b/>
            <x:vertAlign val="baseline"/>
            <x:sz val="8"/>
            <x:color rgb="00000000"/>
            <x:rFont val="Tahoma"/>
            <x:family val="2"/>
          </x:rPr>
          <x:t>Стандартная пачка в экземплярах</x:t>
        </x:r>
      </x:text>
    </x:comment>
    <x:comment ref="V17" authorId="0">
      <x:text>
        <x:r>
          <x:rPr>
            <x:b/>
            <x:vertAlign val="baseline"/>
            <x:sz val="8"/>
            <x:color rgb="00000000"/>
            <x:rFont val="Tahoma"/>
            <x:family val="2"/>
          </x:rPr>
          <x:t>Дата первого тиража</x:t>
        </x:r>
      </x:text>
    </x:comment>
    <x:comment ref="W17" authorId="0">
      <x:text>
        <x:r>
          <x:rPr>
            <x:b/>
            <x:vertAlign val="baseline"/>
            <x:sz val="8"/>
            <x:color rgb="00000000"/>
            <x:rFont val="Tahoma"/>
            <x:family val="2"/>
          </x:rPr>
          <x:t>Дата последнего тиража</x:t>
        </x:r>
      </x:text>
    </x:comment>
    <x:comment ref="X17" authorId="1">
      <x:text>
        <x:r>
          <x:rPr>
            <x:b/>
            <x:vertAlign val="baseline"/>
            <x:sz val="8"/>
            <x:color rgb="00000000"/>
            <x:rFont val="Tahoma"/>
            <x:family val="2"/>
          </x:rPr>
          <x:t xml:space="preserve">Код EAN 
(European Article Number)</x:t>
        </x:r>
      </x:text>
    </x:comment>
    <x:comment ref="Y17" authorId="0">
      <x:text>
        <x:r>
          <x:rPr>
            <x:b/>
            <x:vertAlign val="baseline"/>
            <x:sz val="8"/>
            <x:color rgb="00000000"/>
            <x:rFont val="Tahoma"/>
            <x:family val="2"/>
          </x:rPr>
          <x:t>Количество страниц</x:t>
        </x:r>
      </x:text>
    </x:comment>
    <x:comment ref="Z17" authorId="1">
      <x:text>
        <x:r>
          <x:rPr>
            <x:b/>
            <x:vertAlign val="baseline"/>
            <x:sz val="8"/>
            <x:color rgb="00000000"/>
            <x:rFont val="Tahoma"/>
            <x:family val="2"/>
          </x:rPr>
          <x:t>Масса одного экземпляра продукции в килограммах</x:t>
        </x:r>
      </x:text>
    </x:comment>
    <x:comment ref="AA17" authorId="2">
      <x:text>
        <x:r>
          <x:rPr>
            <x:b/>
            <x:vertAlign val="baseline"/>
            <x:sz val="9"/>
            <x:color rgb="00000000"/>
            <x:rFont val="Tahoma"/>
            <x:family val="2"/>
          </x:rPr>
          <x:t>Физический размер издания: ширина, высота, в мм.</x:t>
        </x:r>
        <x:r>
          <x:rPr>
            <x:vertAlign val="baseline"/>
            <x:sz val="9"/>
            <x:color rgb="00000000"/>
            <x:rFont val="Tahoma"/>
            <x:family val="2"/>
          </x:rPr>
          <x:t xml:space="preserve">
</x:t>
        </x:r>
      </x:text>
    </x:comment>
    <x:comment ref="AC17" authorId="1">
      <x:text>
        <x:r>
          <x:rPr>
            <x:b/>
            <x:vertAlign val="baseline"/>
            <x:sz val="8"/>
            <x:color rgb="00000000"/>
            <x:rFont val="Tahoma"/>
            <x:family val="2"/>
          </x:rPr>
          <x:t>Формат издания</x:t>
        </x:r>
      </x:text>
    </x:comment>
    <x:comment ref="AD17" authorId="0">
      <x:text>
        <x:r>
          <x:rPr>
            <x:b/>
            <x:vertAlign val="baseline"/>
            <x:sz val="8"/>
            <x:color rgb="00000000"/>
            <x:rFont val="Tahoma"/>
            <x:family val="2"/>
          </x:rPr>
          <x:t>Тип переплета</x:t>
        </x:r>
      </x:text>
    </x:comment>
    <x:comment ref="AF17" authorId="2">
      <x:text>
        <x:r>
          <x:rPr>
            <x:b/>
            <x:vertAlign val="baseline"/>
            <x:sz val="9"/>
            <x:color rgb="00000000"/>
            <x:rFont val="Tahoma"/>
            <x:family val="2"/>
          </x:rPr>
          <x:t>Указатель уценки</x:t>
        </x:r>
        <x:r>
          <x:rPr>
            <x:vertAlign val="baseline"/>
            <x:sz val="9"/>
            <x:color rgb="00000000"/>
            <x:rFont val="Tahoma"/>
            <x:family val="2"/>
          </x:rPr>
          <x:t xml:space="preserve">
</x:t>
        </x:r>
      </x:text>
    </x:comment>
    <x:comment ref="AG17" authorId="2">
      <x:text>
        <x:r>
          <x:rPr>
            <x:b/>
            <x:vertAlign val="baseline"/>
            <x:sz val="9"/>
            <x:color rgb="00000000"/>
            <x:rFont val="Tahoma"/>
            <x:family val="2"/>
          </x:rPr>
          <x:t>ФИО ответсвенного редактора продукции</x:t>
        </x:r>
        <x:r>
          <x:rPr>
            <x:vertAlign val="baseline"/>
            <x:sz val="9"/>
            <x:color rgb="00000000"/>
            <x:rFont val="Tahoma"/>
            <x:family val="2"/>
          </x:rPr>
          <x:t xml:space="preserve">
</x:t>
        </x:r>
      </x:text>
    </x:comment>
    <x:comment ref="AI17" authorId="1">
      <x:text>
        <x:r>
          <x:rPr>
            <x:b/>
            <x:vertAlign val="baseline"/>
            <x:sz val="8"/>
            <x:color rgb="00000000"/>
            <x:rFont val="Tahoma"/>
            <x:family val="2"/>
          </x:rPr>
          <x:t>Краткое обозначение серии</x:t>
        </x:r>
      </x:text>
    </x:comment>
    <x:comment ref="AL17" authorId="0">
      <x:text>
        <x:r>
          <x:rPr>
            <x:b/>
            <x:vertAlign val="baseline"/>
            <x:sz val="8"/>
            <x:color rgb="00000000"/>
            <x:rFont val="Tahoma"/>
            <x:family val="2"/>
          </x:rPr>
          <x:t>Уникальный идентификационный номер книги в издательстве</x:t>
        </x:r>
      </x:text>
    </x:comment>
    <x:comment ref="AM17" authorId="3">
      <x:text>
        <x:r>
          <x:rPr>
            <x:b/>
            <x:vertAlign val="baseline"/>
            <x:sz val="9"/>
            <x:color rgb="00000000"/>
            <x:rFont val="Tahoma"/>
            <x:family val="2"/>
          </x:rPr>
          <x:t>Название редакции</x:t>
        </x:r>
        <x:r>
          <x:rPr>
            <x:vertAlign val="baseline"/>
            <x:sz val="9"/>
            <x:color rgb="00000000"/>
            <x:rFont val="Tahoma"/>
            <x:family val="2"/>
          </x:rPr>
          <x:t xml:space="preserve">
</x:t>
        </x:r>
      </x:text>
    </x:comment>
    <x:comment ref="AN17" authorId="3">
      <x:text>
        <x:r>
          <x:rPr>
            <x:b/>
            <x:vertAlign val="baseline"/>
            <x:sz val="9"/>
            <x:color rgb="00000000"/>
            <x:rFont val="Tahoma"/>
            <x:family val="2"/>
          </x:rPr>
          <x:t>Название департамента</x:t>
        </x:r>
        <x:r>
          <x:rPr>
            <x:vertAlign val="baseline"/>
            <x:sz val="9"/>
            <x:color rgb="00000000"/>
            <x:rFont val="Tahoma"/>
            <x:family val="2"/>
          </x:rPr>
          <x:t xml:space="preserve">
</x:t>
        </x:r>
      </x:text>
    </x:comment>
    <x:comment ref="AO17" authorId="2">
      <x:text>
        <x:r>
          <x:rPr>
            <x:b/>
            <x:vertAlign val="baseline"/>
            <x:sz val="9"/>
            <x:color rgb="00000000"/>
            <x:rFont val="Tahoma"/>
            <x:family val="2"/>
          </x:rPr>
          <x:t>Суммарное количество заказанных экземпляров (пачки+штуки)</x:t>
        </x:r>
        <x:r>
          <x:rPr>
            <x:vertAlign val="baseline"/>
            <x:sz val="9"/>
            <x:color rgb="00000000"/>
            <x:rFont val="Tahoma"/>
            <x:family val="2"/>
          </x:rPr>
          <x:t xml:space="preserve">
</x:t>
        </x:r>
      </x:text>
    </x:comment>
  </x:commentList>
</x:comments>
</file>

<file path=xl/sharedStrings.xml><?xml version="1.0" encoding="utf-8"?>
<x:sst xmlns:x="http://schemas.openxmlformats.org/spreadsheetml/2006/main">
  <x:si>
    <x:t xml:space="preserve">Комментарий к заказу: </x:t>
  </x:si>
  <x:si>
    <x:t>Белония М, ООО</x:t>
  </x:si>
  <x:si>
    <x:t>Прайс</x:t>
  </x:si>
  <x:si>
    <x:t>Заказано, шт</x:t>
  </x:si>
  <x:si>
    <x:t>&gt;0</x:t>
  </x:si>
  <x:si>
    <x:t>И  Н  Ф  О  Р  М  А  Ц  И  Я     П  О     З  А  К  А  З  У</x:t>
  </x:si>
  <x:si>
    <x:r>
      <x:rPr>
        <x:b/>
        <x:vertAlign val="baseline"/>
        <x:sz val="8"/>
        <x:color rgb="FF000000"/>
        <x:rFont val="Arial"/>
        <x:family val="2"/>
        <x:charset val="204"/>
      </x:rPr>
      <x:t xml:space="preserve">В </x:t>
    </x:r>
    <x:r>
      <x:rPr>
        <x:b/>
        <x:vertAlign val="baseline"/>
        <x:sz val="8"/>
        <x:color indexed="57"/>
        <x:rFont val="Arial"/>
        <x:family val="2"/>
        <x:charset val="204"/>
      </x:rPr>
      <x:t>зеленое</x:t>
    </x:r>
    <x:r>
      <x:rPr>
        <x:b/>
        <x:vertAlign val="baseline"/>
        <x:sz val="8"/>
        <x:color rgb="FF000000"/>
        <x:rFont val="Arial"/>
        <x:family val="2"/>
        <x:charset val="204"/>
      </x:rPr>
      <x:t xml:space="preserve"> поле поставьте, пожалуйста, вашу скидку</x:t>
    </x:r>
  </x:si>
  <x:si>
    <x:t>ВСЕГО</x:t>
  </x:si>
  <x:si>
    <x:t>Ваш заказ, руб</x:t>
  </x:si>
  <x:si>
    <x:r>
      <x:rPr>
        <x:b/>
        <x:vertAlign val="baseline"/>
        <x:sz val="10"/>
        <x:color rgb="FF000000"/>
        <x:rFont val="Arial"/>
        <x:family val="2"/>
        <x:charset val="204"/>
      </x:rPr>
      <x:t xml:space="preserve">СКИДКА </x:t>
    </x:r>
    <x:r>
      <x:rPr>
        <x:b/>
        <x:vertAlign val="baseline"/>
        <x:sz val="12"/>
        <x:color rgb="FF000000"/>
        <x:rFont val="Arial"/>
        <x:family val="2"/>
        <x:charset val="204"/>
      </x:rPr>
      <x:t>↓</x:t>
    </x:r>
  </x:si>
  <x:si>
    <x:r>
      <x:rPr>
        <x:b/>
        <x:vertAlign val="baseline"/>
        <x:sz val="10"/>
        <x:color rgb="FF000000"/>
        <x:rFont val="Arial"/>
        <x:family val="2"/>
        <x:charset val="204"/>
      </x:rPr>
      <x:t xml:space="preserve">ИТОГО </x:t>
    </x:r>
    <x:r>
      <x:rPr>
        <x:b/>
        <x:vertAlign val="baseline"/>
        <x:sz val="8"/>
        <x:color rgb="FF000000"/>
        <x:rFont val="Arial"/>
        <x:family val="2"/>
        <x:charset val="204"/>
      </x:rPr>
      <x:t>С УЧЕТОМ СКИДКИ</x:t>
    </x:r>
  </x:si>
  <x:si>
    <x:t>Наименований</x:t>
  </x:si>
  <x:si>
    <x:t>Штук (в россыпи)</x:t>
  </x:si>
  <x:si>
    <x:t>При поставке заказанного товара, полное соответствие вашему заказу не может быть гарантировано по следующим параметрам:
 – стандарт;
 – ISBN;
 – EAN.</x:t>
  </x:si>
  <x:si>
    <x:t>Пачек (целых)</x:t>
  </x:si>
  <x:si>
    <x:t>Пачек всего (округленно)</x:t>
  </x:si>
  <x:si>
    <x:t>Штук всего (пачки + россыпь)</x:t>
  </x:si>
  <x:si>
    <x:t>Общим весом, кг</x:t>
  </x:si>
  <x:si>
    <x:t>На собств.складе</x:t>
  </x:si>
  <x:si>
    <x:t>На скл пост</x:t>
  </x:si>
  <x:si>
    <x:t>Заказ, пач.</x:t>
  </x:si>
  <x:si>
    <x:t>Заказ, шт</x:t>
  </x:si>
  <x:si>
    <x:t>Цена прайса</x:t>
  </x:si>
  <x:si>
    <x:t>Название</x:t>
  </x:si>
  <x:si>
    <x:t>Автор</x:t>
  </x:si>
  <x:si>
    <x:t>Серия</x:t>
  </x:si>
  <x:si>
    <x:t>Обложка</x:t>
  </x:si>
  <x:si>
    <x:t>Категория</x:t>
  </x:si>
  <x:si>
    <x:t>Тип серии / СОВ</x:t>
  </x:si>
  <x:si>
    <x:t>Сезон продаж/акция</x:t>
  </x:si>
  <x:si>
    <x:t>Сегмент (кратко)</x:t>
  </x:si>
  <x:si>
    <x:t>Вид продукции</x:t>
  </x:si>
  <x:si>
    <x:t>Ниша</x:t>
  </x:si>
  <x:si>
    <x:t>Тематика</x:t>
  </x:si>
  <x:si>
    <x:t>Издательство</x:t>
  </x:si>
  <x:si>
    <x:t>Издательский бренд</x:t>
  </x:si>
  <x:si>
    <x:t>ISBN</x:t>
  </x:si>
  <x:si>
    <x:t>НДС, %</x:t>
  </x:si>
  <x:si>
    <x:t>Стандарт</x:t>
  </x:si>
  <x:si>
    <x:t>Первый тираж</x:t>
  </x:si>
  <x:si>
    <x:t>Последний тираж</x:t>
  </x:si>
  <x:si>
    <x:t>EAN</x:t>
  </x:si>
  <x:si>
    <x:t>Кол-во cтр.</x:t>
  </x:si>
  <x:si>
    <x:t>Вес,
кг</x:t>
  </x:si>
  <x:si>
    <x:t>Размер книги, мм</x:t>
  </x:si>
  <x:si>
    <x:t>Качество бумаги</x:t>
  </x:si>
  <x:si>
    <x:t>Формат</x:t>
  </x:si>
  <x:si>
    <x:t>Перепл.</x:t>
  </x:si>
  <x:si>
    <x:t>Уценка</x:t>
  </x:si>
  <x:si>
    <x:r>
      <x:rPr>
        <x:b/>
        <x:vertAlign val="baseline"/>
        <x:sz val="10"/>
        <x:color indexed="10"/>
        <x:rFont val="Arial"/>
        <x:family val="2"/>
        <x:charset val="204"/>
      </x:rPr>
      <x:t>Нов</x:t>
    </x:r>
    <x:r>
      <x:rPr>
        <x:b/>
        <x:vertAlign val="baseline"/>
        <x:sz val="10"/>
        <x:color rgb="FF000000"/>
        <x:rFont val="Arial"/>
        <x:family val="2"/>
        <x:charset val="204"/>
      </x:rPr>
      <x:t xml:space="preserve"> / Доп</x:t>
    </x:r>
  </x:si>
  <x:si>
    <x:t>Редактор</x:t>
  </x:si>
  <x:si>
    <x:t>Полное имя автора</x:t>
  </x:si>
  <x:si>
    <x:t>Серия (кратко)</x:t>
  </x:si>
  <x:si>
    <x:t>Возр. сегментация</x:t>
  </x:si>
  <x:si>
    <x:t>Название на языке оригинала</x:t>
  </x:si>
  <x:si>
    <x:t>Код товара</x:t>
  </x:si>
  <x:si>
    <x:t>Редакция</x:t>
  </x:si>
  <x:si>
    <x:t>Департамент</x:t>
  </x:si>
  <x:si>
    <x:t>Заказ ИТОГО, шт</x:t>
  </x:si>
  <x:si>
    <x:t>Ссылка на обложку</x:t>
  </x:si>
  <x:si>
    <x:t>Возр. огран.</x:t>
  </x:si>
  <x:si>
    <x:t>Гриф</x:t>
  </x:si>
  <x:si>
    <x:t>Вид права</x:t>
  </x:si>
  <x:si>
    <x:t>Номер договора</x:t>
  </x:si>
  <x:si>
    <x:t>Начало действия</x:t>
  </x:si>
  <x:si>
    <x:t>Ф.А.</x:t>
  </x:si>
  <x:si>
    <x:t>АСТ наименование краткое</x:t>
  </x:si>
  <x:si>
    <x:t>Продающий текст</x:t>
  </x:si>
  <x:si>
    <x:t>Аннотация</x:t>
  </x:si>
  <x:si>
    <x:t>ИНФО</x:t>
  </x:si>
  <x:si>
    <x:t>PDF-листалка</x:t>
  </x:si>
  <x:si>
    <x:t>Обложка 3D</x:t>
  </x:si>
  <x:si>
    <x:t>Видео</x:t>
  </x:si>
  <x:si>
    <x:t>Фото</x:t>
  </x:si>
  <x:si>
    <x:t>Дата снятия запрета</x:t>
  </x:si>
  <x:si>
    <x:t>Х</x:t>
  </x:si>
  <x:si>
    <x:t>Pride and Prejudice</x:t>
  </x:si>
  <x:si>
    <x:t>Austen J.</x:t>
  </x:si>
  <x:si>
    <x:t>Exclusive Classics Paperback</x:t>
  </x:si>
  <x:si>
    <x:t>ВРЛ</x:t>
  </x:si>
  <x:si>
    <x:t>Книга</x:t>
  </x:si>
  <x:si>
    <x:t>ЗАРУБЕЖНАЯ КЛАССИЧЕСКАЯ ПРОЗА И ДРАМАТУРГИЯ</x:t>
  </x:si>
  <x:si>
    <x:t>ИЗДАТЕЛЬСТВО "АСТ"</x:t>
  </x:si>
  <x:si>
    <x:t>ИЗДАТЕЛЬСТВО  "АСТ"</x:t>
  </x:si>
  <x:si>
    <x:t>978-5-17-152339-8</x:t>
  </x:si>
  <x:si>
    <x:t>115х180</x:t>
  </x:si>
  <x:si>
    <x:t>бумага офсетная 65</x:t>
  </x:si>
  <x:si>
    <x:t>76x100/32</x:t>
  </x:si>
  <x:si>
    <x:t>Доп</x:t>
  </x:si>
  <x:si>
    <x:t>Катюхина Мария Дмитриевна</x:t>
  </x:si>
  <x:si>
    <x:t>ExclusiveClassicsPaperbac</x:t>
  </x:si>
  <x:si>
    <x:t>ASE000000000868679</x:t>
  </x:si>
  <x:si>
    <x:t>Lingua. Европейские языки</x:t>
  </x:si>
  <x:si>
    <x:t>511 Департамент Прикладная литература и межиздательские проекты</x:t>
  </x:si>
  <x:si>
    <x:t>http://cdn.eksmo.ru/v2/ASE000000000868679/COVER/cover1.jpg</x:t>
  </x:si>
  <x:si>
    <x:t>12+</x:t>
  </x:si>
  <x:si>
    <x:t>No</x:t>
  </x:si>
  <x:si>
    <x:t>ExclusiveClassicsPaperback(неадапт)Austen Pride and Prejudice</x:t>
  </x:si>
  <x:si>
    <x:t>Гордость не позволяет вам читать английские книги в адаптации? Предубеждены против сокращений? Тогда ознакомьтесь с шедевром Джейн Остен в оригинале! «Гордость и предубеждение» – роман нравов, рассказывающий о неравной любви аристократа и девушки из семьи небогатого дворянина, которому отчаянно необходимо пристроить куда-нибудь пять своих дочерей. Эта история любви вот уже два столетия находит себе преданных поклонников. Впрочем, не последнюю роль в этом играет мягкий юмор Д. Остен, её неповторимая авторская черта.
Джейн Остен – одна из первых английских писательниц и по значению, и по хронологии. Слог её изящен и ироничен. Хотя она росла в том же мире сословных предрассудков конца XIX в., что и её герои, она легко возносится над ним. Облик этого общества, сатира над которым начинается буквально с первого предложения романа, Д. Остен выписала тщательно и с большой любовью. Сюжет книги не так уж сложен, но это с лихвой восполняет её мастерское владение стилем.
Книга издана в неадаптированной версии. Наслаждайтесь английским языком в оригинале!</x:t>
  </x:si>
  <x:si>
    <x:t>The Great Gatsby = Великий Гэтсби</x:t>
  </x:si>
  <x:si>
    <x:t>Fitzgerald F.S.</x:t>
  </x:si>
  <x:si>
    <x:t>978-5-17-153456-1</x:t>
  </x:si>
  <x:si>
    <x:t>Шепеленко Юлия Александровна</x:t>
  </x:si>
  <x:si>
    <x:t>ASE000000000869857</x:t>
  </x:si>
  <x:si>
    <x:t>http://cdn.eksmo.ru/v2/ASE000000000869857/COVER/cover1.jpg</x:t>
  </x:si>
  <x:si>
    <x:t>16+</x:t>
  </x:si>
  <x:si>
    <x:t>ExclusiveClassicsPaperback(неадапт)Fitzgerald The Great Gatsby</x:t>
  </x:si>
  <x:si>
    <x:t>Двадцатые ещё только начались, а вы уже от них устали? Вернитесь в Ревущие двадцатые с «Великим Гэтсби»! Фрэнсис Скотт Фицджеральд откроет перед вами время, когда будущее могло быть только прекрасным. Джаз, вечеринки и деньги, льющиеся рекой, – такова повседневность героев книги. 
«Великий Гэтсби» является отчасти историей самого Ф. С. Фицджеральда. Он был влюблен в красавицу Зельду, но у него не было денег, чтобы обеспечить брак. Фицджеральд стал популярным писателем и добился руки возлюбленной. История Джея Гэтсби – мрачный близнец этой. Гэтсби - нувориш, сколотивший состояние на темных делах, и окруживший себя покровом тайны. Никто не знает источник его богатств, но все с удовольствием перемывают ему кости на его вечеринках. Заглянуть под эту личину удается лишь рассказчику, Нику Каррауэю, который неожиданно узнает в нем своего сослуживца. Вскоре он понимает, что для Гэтбси богатство лишь инструмент, а единственное, что ему на самом деле нужно – добиться любви одной красавицы.
Книга издана в неадаптированной версии. Наслаждайтесь поэтичностью английского языка Ф. С. Фицджеральда в оригинале!</x:t>
  </x:si>
  <x:si>
    <x:t>A Room of One`s Own = Своя комната</x:t>
  </x:si>
  <x:si>
    <x:t>Woolf V.</x:t>
  </x:si>
  <x:si>
    <x:t>Lingua Moderna</x:t>
  </x:si>
  <x:si>
    <x:t>978-5-17-165206-7</x:t>
  </x:si>
  <x:si>
    <x:t>125х200</x:t>
  </x:si>
  <x:si>
    <x:t>бумага офсетная пухлая 65 Кама</x:t>
  </x:si>
  <x:si>
    <x:t>84x108/32</x:t>
  </x:si>
  <x:si>
    <x:t>Пуляшкина Анна Валерьевна</x:t>
  </x:si>
  <x:si>
    <x:t>LinguaModerna</x:t>
  </x:si>
  <x:si>
    <x:t>ASE000000000882383</x:t>
  </x:si>
  <x:si>
    <x:t>http://cdn.eksmo.ru/v2/ASE000000000882383/COVER/cover1.jpg</x:t>
  </x:si>
  <x:si>
    <x:t>LinguaModerna Woolf A Room of One`s Own</x:t>
  </x:si>
  <x:si>
    <x:t>Вирджиния Вулф (1882–1941) — английская писательница, издатель и литературный критик. Вулф признана одной из важнейших фигур модернизма: ее изысканный нелинейный стиль повествования получил известность как «поток сознания», а многочисленные эссе и критические статьи признаны образцами жанра.
«Своя комната» — эссе, выросшее из двух лекций, прочитанных Вулф студентам Кембриджа в 1928 году, которое ныне считается одним из самых значимых феминистских текстов двадцатого века. Именно в нем Вулф провозгласила, что «если женщина хочет писать книги, ей понадобятся деньги и собственная комната».
Текст эссе публикуется на английском языке без сокращений и адаптации.</x:t>
  </x:si>
  <x:si>
    <x:t>Архетипы и коллективное бессознательное</x:t>
  </x:si>
  <x:si>
    <x:t>Юнг К.Г.</x:t>
  </x:si>
  <x:si>
    <x:t>Philosophy - Неоклассика</x:t>
  </x:si>
  <x:si>
    <x:t>ПРЛ</x:t>
  </x:si>
  <x:si>
    <x:t>ГУМАНИТАРНЫЕ НАУКИ</x:t>
  </x:si>
  <x:si>
    <x:t>ПСИХОЛОГИЯ. ПЕДАГОГИКА</x:t>
  </x:si>
  <x:si>
    <x:t>978-5-17-155676-1</x:t>
  </x:si>
  <x:si>
    <x:t>бумага типографская пухлая 60</x:t>
  </x:si>
  <x:si>
    <x:t>7БЦ</x:t>
  </x:si>
  <x:si>
    <x:t>Веснина Галина Олеговна</x:t>
  </x:si>
  <x:si>
    <x:t>Philosophy(Neo)</x:t>
  </x:si>
  <x:si>
    <x:t>ASE000000000872208</x:t>
  </x:si>
  <x:si>
    <x:t>Neoclassic. Дельта</x:t>
  </x:si>
  <x:si>
    <x:t>509 Департамент Художественной литературы</x:t>
  </x:si>
  <x:si>
    <x:t>http://cdn.eksmo.ru/v2/ASE000000000872208/COVER/cover1.jpg</x:t>
  </x:si>
  <x:si>
    <x:t>Philosophy(Neo)Юнг Архетипы и коллективное бессознательное</x:t>
  </x:si>
  <x:si>
    <x:t>Карл Густав Юнг (1875–1961) – швейцарский психолог, психотерапевт, философ, социолог и культуролог – один из выдающихся ученых ХХ столетия, ученик Зигмунда Фрейда, основоположник аналитической психологии и психотерапии, основатель и президент Швейцарского общества практической психологии.
Предлагаемый том представляет собой наиболее полное собрание лекций, статей и очерков Юнга об архетипах и коллективном бессознательном. Наряду с такими известными работами, как «Концепция коллективного бессознательного» и «Психологические аспекты архетипа матери», в издание включены лекции «О возрождении» и «О психологии образа трикстера», статьи «Психологические аспекты Коры», «Феноменология духа в сказках», «Сознательное, бессознательное и индивидуация» и другие. Кроме того, сборник содержит богатый иллюстративный материал с изображением мандал, на примере которых знаменитый психоаналитик рассматривает эмпирику процесса индивидуации.</x:t>
  </x:si>
  <x:si>
    <x:t>Зимняя пекарня «Варежка с корицей»</x:t>
  </x:si>
  <x:si>
    <x:t>Кейв А.</x:t>
  </x:si>
  <x:si>
    <x:t>Sugar Love</x:t>
  </x:si>
  <x:si>
    <x:t>СЕНТИМЕНТАЛЬНАЯ ПРОЗА РОССИЙСКИХ АВТОРОВ</x:t>
  </x:si>
  <x:si>
    <x:t>978-5-17-177948-1</x:t>
  </x:si>
  <x:si>
    <x:t>Бутузова Полина Алексеевна</x:t>
  </x:si>
  <x:si>
    <x:t>SugarLove</x:t>
  </x:si>
  <x:si>
    <x:t>ASE000000000892121</x:t>
  </x:si>
  <x:si>
    <x:t>No sugar</x:t>
  </x:si>
  <x:si>
    <x:t>507 Департамент Планета Детства</x:t>
  </x:si>
  <x:si>
    <x:t>http://cdn.eksmo.ru/v2/ASE000000000892121/COVER/cover1.jpg</x:t>
  </x:si>
  <x:si>
    <x:t>SugarLove(тв)Кейв Зимняя пекарня «Варежка с корицей»</x:t>
  </x:si>
  <x:si>
    <x:t>Как быть, если в «Тайном Санте» тебе выпадает одноклассник, в которого ты давно влюблена? Конечно же, сделать идеальный подарок! Найти бы деньги…
Так Варя устраивается в уютную кафе-пекарню «Варежка с корицей» на рождественской ярмарке. Здесь пахнет свежей выпечкой, корицей и чем-то еще… новым и неожиданным. Ведь вместе с ней работает еще один одноклассник — тот, кто всегда доставал и дразнил ее.
С каждым днем ее чувства начинают меняться, и Варя оказывается перед выбором: тот, о ком она мечтала, или тот, кто заставляет ее сердце биться чаще.
Что делать, если твои чувства запутались сильнее, чем гирлянды на елке?</x:t>
  </x:si>
  <x:si>
    <x:t>Полный курс русского языка. 2 класс</x:t>
  </x:si>
  <x:si>
    <x:t>Узорова О.В.</x:t>
  </x:si>
  <x:si>
    <x:t>Академия начального образования</x:t>
  </x:si>
  <x:si>
    <x:t>ШЛ</x:t>
  </x:si>
  <x:si>
    <x:t>УЧЕБНАЯ ЛИТЕРАТУРА ДЛЯ НАЧАЛЬНОЙ ШКОЛЫ (1-4 КЛ)</x:t>
  </x:si>
  <x:si>
    <x:t>ГУМАНИТАРНЫЕ ПРЕДМЕТЫ (1-4 КЛ)</x:t>
  </x:si>
  <x:si>
    <x:t>978-5-17-098557-9</x:t>
  </x:si>
  <x:si>
    <x:t>бумага типографская 55</x:t>
  </x:si>
  <x:si>
    <x:t>Шишкова Ирина Леонидовна</x:t>
  </x:si>
  <x:si>
    <x:t>АкмНачОбр</x:t>
  </x:si>
  <x:si>
    <x:t>7-10</x:t>
  </x:si>
  <x:si>
    <x:t>ASE000000000723629</x:t>
  </x:si>
  <x:si>
    <x:t>Малыш(Обучающая и развивающая литература)</x:t>
  </x:si>
  <x:si>
    <x:t>http://cdn.eksmo.ru/v2/ASE000000000723629/COVER/cover1.jpg</x:t>
  </x:si>
  <x:si>
    <x:t>6+</x:t>
  </x:si>
  <x:si>
    <x:t>АкмНачОбр.п/рус.яз.2кл.Полный курс</x:t>
  </x:si>
  <x:si>
    <x:t>Полный курс русского языка для второго класса содержит все необходимые правила, которые второклассник обязательно должен знать, чтобы потом использовать выученную теорию на практике.
С помощью разнообразных упражнений, а также контрольных и тестовых заданий ученики лучше осваивают изучаемую тему, тренируют память, повышают орфографическую грамотность и культуру письменной речи.
Книгу можно использовать на уроках русского языка, а также для индивидуальной работы дома.</x:t>
  </x:si>
  <x:si>
    <x:t>Взрослые прописи против выгорания</x:t>
  </x:si>
  <x:si>
    <x:t>.</x:t>
  </x:si>
  <x:si>
    <x:t>Антистресс-каллиграфия</x:t>
  </x:si>
  <x:si>
    <x:t>НПЛ</x:t>
  </x:si>
  <x:si>
    <x:t>ДОМ. ДОСУГ. РУКОДЕЛИЕ И РЕМЕСЛА</x:t>
  </x:si>
  <x:si>
    <x:t>ХОББИ И РАЗВЛЕЧЕНИЯ. ОРГАНИЗАЦИЯ ДОСУГА. ПЕСЕННИКИ.</x:t>
  </x:si>
  <x:si>
    <x:t>978-5-17-177904-7</x:t>
  </x:si>
  <x:si>
    <x:t>162х210</x:t>
  </x:si>
  <x:si>
    <x:t>бумага офсетная 80</x:t>
  </x:si>
  <x:si>
    <x:t>70x90/16</x:t>
  </x:si>
  <x:si>
    <x:t>Миронова Анастасия Викторовна</x:t>
  </x:si>
  <x:si>
    <x:t>АнтистрессКаллиграфия</x:t>
  </x:si>
  <x:si>
    <x:t>ASE000000000892067</x:t>
  </x:si>
  <x:si>
    <x:t>Lingua. Русский язык</x:t>
  </x:si>
  <x:si>
    <x:t>http://cdn.eksmo.ru/v2/ASE000000000892067/COVER/cover1.jpg</x:t>
  </x:si>
  <x:si>
    <x:t>0+</x:t>
  </x:si>
  <x:si>
    <x:t>АнтистрессКаллиграфия Взрослые прописи против выгорания</x:t>
  </x:si>
  <x:si>
    <x:t>Чувствуете истощение? Не хватает энергии и мотивации для работы?
Внутри этой уникальной тетради собраны поддерживающие фразы, основанные на методах когнитивно-поведенческой терапии, которые помогут справиться с эмоциональной усталостью и стрессом. Погружаясь в процесс письма, вы почувствуете себя так, как будто вас обняли и приняли таким, какой вы есть. 
Прописи идеально подходят для всех, кто хочет возродить навык письма от руки и отдохнуть от рабочей рутины.</x:t>
  </x:si>
  <x:si>
    <x:t>Абрахамс Питер</x:t>
  </x:si>
  <x:si>
    <x:t>Абрахамс П.</x:t>
  </x:si>
  <x:si>
    <x:t>Атлас человека: профессионально-популярное издание</x:t>
  </x:si>
  <x:si>
    <x:t>ЗДОРОВЬЕ. ПОПУЛЯРНАЯ МЕДИЦИНА</x:t>
  </x:si>
  <x:si>
    <x:t>ПОПУЛЯРНАЯ И НЕТРАДИЦИОННАЯ МЕДИЦИНА. БЕРЕМЕННОСТЬ И РОДЫ. ЛЕЧЕБНАЯ КОСМЕТИКА И ЛЕЧЕБНОЕ ПИТАНИЕ. ДИЕТЫ. ЗДОРОВЫЙ ОБРАЗ ЖИЗНИ</x:t>
  </x:si>
  <x:si>
    <x:t>978-5-17-170045-4</x:t>
  </x:si>
  <x:si>
    <x:t>210х280</x:t>
  </x:si>
  <x:si>
    <x:t>60x84/8</x:t>
  </x:si>
  <x:si>
    <x:t>Третьякова Милена Михайловна</x:t>
  </x:si>
  <x:si>
    <x:t>АтласЧеловека</x:t>
  </x:si>
  <x:si>
    <x:t>ASE000000000885987</x:t>
  </x:si>
  <x:si>
    <x:t>Кладезь. Медицина</x:t>
  </x:si>
  <x:si>
    <x:t>http://cdn.eksmo.ru/v2/ASE000000000885987/COVER/cover1.jpg</x:t>
  </x:si>
  <x:si>
    <x:t>АтласЧеловека(тв)Анатомия Абрахамса. Атлас-раскраска</x:t>
  </x:si>
  <x:si>
    <x:t>Уникальная система от признанного профессора анатомии, преподавателя с многолетним стажем в ведущих мировых университетах и автора множества пособий и учебников Питера Абрахамса, посвятившего практической медицине более 30 лет.
Атлас-раскраска, вобравший в себя основные элементы анатомии и физиологии человека, дополненный полезными текстами, сделает изучение организма простым и увлекательным, а его удобная и понятная структура позволит быстро усвоить необходимый материал.
Издание содержит более 200 цветных изображений различных органов и систем человеческого тела, к каждому из которых приведен рисунок для самостоятельного раскрашивания. Ценная информация о человеческом организме будет полезна как практикующим специалистам, так и студентам медицинских вузов и колледжей, а также всем, кто интересуется анатомией.</x:t>
  </x:si>
  <x:si>
    <x:t>Вредные советы для малышей</x:t>
  </x:si>
  <x:si>
    <x:t>Остер Г.Б.</x:t>
  </x:si>
  <x:si>
    <x:t>Библиотека для дошколят</x:t>
  </x:si>
  <x:si>
    <x:t>ДРЛ</x:t>
  </x:si>
  <x:si>
    <x:t>ДЕТСКАЯ ЛИТЕРАТУРА (7 ЛЕТ И СТАРШЕ)</x:t>
  </x:si>
  <x:si>
    <x:t>ХУДОЖЕСТВЕННАЯ ЛИТЕРАТУРА ДЛЯ ДЕТЕЙ (7 ЛЕТ И СТАРШЕ)</x:t>
  </x:si>
  <x:si>
    <x:t>978-5-17-137915-5</x:t>
  </x:si>
  <x:si>
    <x:t>138х210</x:t>
  </x:si>
  <x:si>
    <x:t>60x90/16</x:t>
  </x:si>
  <x:si>
    <x:t>Свидлер Елена Викторовна</x:t>
  </x:si>
  <x:si>
    <x:t>БибДляДошколят</x:t>
  </x:si>
  <x:si>
    <x:t>4-6</x:t>
  </x:si>
  <x:si>
    <x:t>ASE000000000858781</x:t>
  </x:si>
  <x:si>
    <x:t>Малыш(Художественная литература)</x:t>
  </x:si>
  <x:si>
    <x:t>http://cdn.eksmo.ru/v2/ASE000000000858781/COVER/cover1.jpg</x:t>
  </x:si>
  <x:si>
    <x:t>БибДляДошколят Остер Вредные советы для малышей</x:t>
  </x:si>
  <x:si>
    <x:t>"Вредные советы для малышей" Г. Остера - это сборник весёлых стихотворений о том, как вести себя со взрослыми, защищаться от них и не выдавать никакую информацию даже под угрозой быть побитым ремнём. Все эти ценные указания, однако, можно читать вместе со взрослыми - пускай тоже посмеются.
Рисунки А. Мартынова.
Для дошкольного возраста.</x:t>
  </x:si>
  <x:si>
    <x:t>Конь с розовой гривой</x:t>
  </x:si>
  <x:si>
    <x:t>Астафьев В.П.</x:t>
  </x:si>
  <x:si>
    <x:t>Библиотека начальной школы</x:t>
  </x:si>
  <x:si>
    <x:t>ДЕТСКАЯ И ПОДРОСТКОВАЯ КЛАССИЧЕСКАЯ ХУДОЖЕСТВЕННАЯ ЛИТЕРАТУРА</x:t>
  </x:si>
  <x:si>
    <x:t>КЛАССИЧЕСКАЯ ХУДОЖЕСТВЕННАЯ ЛИТЕРАТУРА (4-10 ЛЕТ)</x:t>
  </x:si>
  <x:si>
    <x:t>978-5-17-122325-0</x:t>
  </x:si>
  <x:si>
    <x:t>138х212</x:t>
  </x:si>
  <x:si>
    <x:t>БибНачШК.</x:t>
  </x:si>
  <x:si>
    <x:t>ASE000000000850809</x:t>
  </x:si>
  <x:si>
    <x:t>Малыш (Художественная литература). Родничок</x:t>
  </x:si>
  <x:si>
    <x:t>http://cdn.eksmo.ru/v2/ASE000000000850809/COVER/cover1.jpg</x:t>
  </x:si>
  <x:si>
    <x:t>БибНачШК.Астафьев Конь с розовой гривой</x:t>
  </x:si>
  <x:si>
    <x:t>В сборник вошли произведения русского писателя В. П. Астафьева: «Конь с розовой гривой», «Зорькина песня», «Милаха и кот Громило», «Злодейка». В. П. Астафьев хорошо знал деревенский уклад, потому что большую часть жизни провёл в деревне. Произведения писателя — это гимн русской природе и русскому человеку, непредсказуемому в своей доброте и жестокости. Рассказы писателя читают в начальной и средней школе, они не только прививают читателю любовь к природе, но и заставляют размышлять о честности, житейской мудрости, любви к труду, уважении старших. Рисунки И. Цыганкова.
Для младшего школьного возраста.</x:t>
  </x:si>
  <x:si>
    <x:t>Эрлих</x:t>
  </x:si>
  <x:si>
    <x:t>Санфиров А.Ю.</x:t>
  </x:si>
  <x:si>
    <x:t>Боевая фантастика</x:t>
  </x:si>
  <x:si>
    <x:t>?6</x:t>
  </x:si>
  <x:si>
    <x:t>ФАНТАСТИКА, ФЭНТЕЗИ, МИСТИКА</x:t>
  </x:si>
  <x:si>
    <x:t>978-5-17-192684-7</x:t>
  </x:si>
  <x:si>
    <x:t>бумага газетная пухлая 45</x:t>
  </x:si>
  <x:si>
    <x:t>New</x:t>
  </x:si>
  <x:si>
    <x:t>Шараева Елена Федоровна</x:t>
  </x:si>
  <x:si>
    <x:t>БоевФантастика</x:t>
  </x:si>
  <x:si>
    <x:t>ASE000000000904034</x:t>
  </x:si>
  <x:si>
    <x:t>Ленинград ИД. Молодежная литература</x:t>
  </x:si>
  <x:si>
    <x:t>http://cdn.eksmo.ru/v2/ASE000000000904034/COVER/cover1.jpg</x:t>
  </x:si>
  <x:si>
    <x:t>БоевФантастика Санфиров Эрлих(ИДЛенинград)</x:t>
  </x:si>
  <x:si>
    <x:t>Веками идут споры, сохранит ли человек, получивший 
бессмертие, способность сострадать людям, прислушиваться 
к их желаниям. Эти споры носят схоластический характер, 
потому что выяснить, как обстоят дела в действительности — 
невозможно. Семнадцатилетний Роман Лиховцев был далек 
от таких проблем и споров. Он только окончил одиннадцатый 
класс и думал о своем будущем, когда его похитили космиче
ские рабовладельцы.
Но ему повезло, рабом он не стал, после освобождения 
оставшись на военном крейсере галактического Содружества, 
получил профессию штурмовика…</x:t>
  </x:si>
  <x:si>
    <x:t>19 лет убийств</x:t>
  </x:si>
  <x:si>
    <x:t>На До</x:t>
  </x:si>
  <x:si>
    <x:t>Великие мировые детективы</x:t>
  </x:si>
  <x:si>
    <x:t>?4</x:t>
  </x:si>
  <x:si>
    <x:t>ЗАРУБЕЖНАЯ ОСТРОСЮЖЕТНАЯ ЛИТЕРАТУРА</x:t>
  </x:si>
  <x:si>
    <x:t>978-5-17-158787-1</x:t>
  </x:si>
  <x:si>
    <x:t>бумага типографская 60</x:t>
  </x:si>
  <x:si>
    <x:t>Кудрявцев Николай Валерьевич</x:t>
  </x:si>
  <x:si>
    <x:t>ВеликМирДетективы</x:t>
  </x:si>
  <x:si>
    <x:t>19-Year-Long Murders</x:t>
  </x:si>
  <x:si>
    <x:t>ASE000000000875403</x:t>
  </x:si>
  <x:si>
    <x:t>Астрель СПб</x:t>
  </x:si>
  <x:si>
    <x:t>http://cdn.eksmo.ru/v2/ASE000000000875403/COVER/cover1.jpg</x:t>
  </x:si>
  <x:si>
    <x:t>18+</x:t>
  </x:si>
  <x:si>
    <x:t>ВеликМирДетективы На До 19 лет убийств</x:t>
  </x:si>
  <x:si>
    <x:t>– Один из главных детективных триллеров Китая последних лет: роман, который уже более пяти лет держится в топ-100 по версии Douban, ведущей литературной соцсети Китая.
– Действие разворачивается в Шанхайском медицинском институте: среди успешных студентов скрывается методичный и безжалостный убийца.
– Главная героиня Лю Сюй проводит расследование, которое растянется на долгие годы: преступник умен, терпелив и осторожен, а ее подозрениям никто не верит. 
– Атмосфера нарастающего напряжения: чем глубже героиня погружается в раскрытие преступления, тем более страшные тайны и подробности ей открываются.
– На До умело сочетает интригующий сюжет с глубокими размышлениями о природе жестокости и зла, скрывающихся под благопристойной маской.
– Издание в серии «Великие мировые детективы», в которую вошли лучшие произведения в жанре криминальной прозы с разных уголков мира. Твердая обложка, стильное серийное оформление в мрачных тонах.</x:t>
  </x:si>
  <x:si>
    <x:t>Все начинается тогда, когда Лю Сюй, студентка Шанхайского медицинского университета, узнает, что ее подругу Вэнь Сюцзюань, отличницу и красавицу, происходящую из богатой семьи, медленно, день за днем, травит кто-то из однокурсников. Поначалу она не может поверить, что среди ее друзей — успешных студентов, будущих врачей — может быть убийца, но постепенно осознает, что в их группе прячется настоящий хищник, который не остановится ни перед чем. Так начинается расследование, которое растянется на много лет, ведь почти невозможно найти преступника, когда тебе никто не верит, а он сам умен, терпелив, очень осторожен и безжалостен. Чем глубже Лю Сюй погружается в раскрытие преступления, тем более страшные подробности ей открываются. Она еще не знает, что под самым прекрасным и благопристойным обличием может таиться подлинная тьма, способная поглотить любого.</x:t>
  </x:si>
  <x:si>
    <x:t>Чистопородный воришка</x:t>
  </x:si>
  <x:si>
    <x:t>Гатти А., Морозинотто Д.</x:t>
  </x:si>
  <x:si>
    <x:t>Коты-детективы</x:t>
  </x:si>
  <x:si>
    <x:t>ДЕТСКАЯ И ПОДРОСТКОВАЯ СОВРЕМЕННАЯ ЛИТЕРАТУРА (ДО 16 ЛЕТ)</x:t>
  </x:si>
  <x:si>
    <x:t>ДЕТЕКТИВЫ ДЛЯ ДЕТЕЙ И ПОДРОСТКОВ (7-16 ЛЕТ)</x:t>
  </x:si>
  <x:si>
    <x:t>978-5-17-106773-1</x:t>
  </x:si>
  <x:si>
    <x:t>138х200</x:t>
  </x:si>
  <x:si>
    <x:t>бумага офсетная 100</x:t>
  </x:si>
  <x:si>
    <x:t>60x84/16</x:t>
  </x:si>
  <x:si>
    <x:t>Апрелева Инга Сергеевна</x:t>
  </x:si>
  <x:si>
    <x:t>ГаттиКотыДетективы</x:t>
  </x:si>
  <x:si>
    <x:t>UN LADRO GENTILMICIO (BOOK 2)</x:t>
  </x:si>
  <x:si>
    <x:t>ASE000000000834617</x:t>
  </x:si>
  <x:si>
    <x:t>Астрель СПб. Малыш (Художественная литература)</x:t>
  </x:si>
  <x:si>
    <x:t>http://cdn.eksmo.ru/v2/ASE000000000834617/COVER/cover1.jpg</x:t>
  </x:si>
  <x:si>
    <x:t>ГаттиКотыДетективы Чистопородный воришка</x:t>
  </x:si>
  <x:si>
    <x:t>Они — самые толковые сыщики во всём Париже! У этой четвёрки есть усы, лапы, хвосты и... исключительный нюх.
Кто украл драгоценные серьги знаменитой актрисы Мари Белиссимы? Пока полиция гоняется за призраками, коты-сыщики ведут своё расследование преступления...</x:t>
  </x:si>
  <x:si>
    <x:t>Зов мертвых. Русская классика ужасов</x:t>
  </x:si>
  <x:si>
    <x:t>Жуковский В., Толстой А., Тургенев И.</x:t>
  </x:si>
  <x:si>
    <x:t>Мастера магического реализма (подарочное, русские)</x:t>
  </x:si>
  <x:si>
    <x:t>РОССИЙСКАЯ ФАНТАСТИКА, ФЭНТЕЗИ, МИСТИКА</x:t>
  </x:si>
  <x:si>
    <x:t>978-5-17-164354-6</x:t>
  </x:si>
  <x:si>
    <x:t>7Б</x:t>
  </x:si>
  <x:si>
    <x:t>Горинова Наталья Рафилевна</x:t>
  </x:si>
  <x:si>
    <x:t>МастерМагРеал(русскиеПод)</x:t>
  </x:si>
  <x:si>
    <x:t>ASE000000000881484</x:t>
  </x:si>
  <x:si>
    <x:t>Молодежная литература. Фантастика и фэнтези</x:t>
  </x:si>
  <x:si>
    <x:t>http://cdn.eksmo.ru/v2/ASE000000000881484/COVER/cover1.jpg</x:t>
  </x:si>
  <x:si>
    <x:t>Гейман(под):Жуковский/Толстой Зов мертвых. Русская классика ужасов(цветной обрез)</x:t>
  </x:si>
  <x:si>
    <x:t>– Сборник русской готической и мистической прозы XIX века, собравший под одной обложкой произведения признанных классиков жанра — Василия Жуковского, Ивана Тургенева, Алексея Толстого, Александра Бестужева-Марлинского и многих других.
– Вас ждут истории об оборотнях, русалках, одержимости, сделках с дьяволом, оживших мертвецах, неупокоенных душах и любви, оборачивающейся проклятием.
– Книга станет ценным открытием для любителей русской классики и всех, кто хочет увидеть, как формировались каноны мистической прозы задолго до появления современного хоррора.
– Стильное подарочное оформление: переплет с тиснением фольгой, полусупер, иллюстрированные форзацы и качественная верстка.</x:t>
  </x:si>
  <x:si>
    <x:t>Сборник русской готической и мистической прозы XIX века предлагает читателю погрузиться в атмосферу таинственности и мрака, присущую произведениям этого времени. В него вошли как известные авторы, так и редкие, забытые мастера, чьи рассказы раскрывают уникальные грани жанра в России. 
Эта книга станет ценным открытием для любителей классической русской литературы и тех, кто интересуется развитием фантастики и мистики. Сборник предлагает не только разнообразные сюжеты, но и возможность ощутить дух XIX века через призму загадочного и необъяснимого.</x:t>
  </x:si>
  <x:si>
    <x:t>ЕГЭ-2027. Математика. 30 тренировочных вариантов экзаменационных работ для подготовки к единому государственному экзамену. Базовый уровень</x:t>
  </x:si>
  <x:si>
    <x:t>Ким Н.А.</x:t>
  </x:si>
  <x:si>
    <x:t>ЕГЭ-2027. Большой сборник тренировочных вариантов</x:t>
  </x:si>
  <x:si>
    <x:t>ЛИТЕРАТУРА ДЛЯ СТАРШЕКЛАССНИКОВ И АБИТУРИЕНТОВ (10-11 КЛ)</x:t>
  </x:si>
  <x:si>
    <x:t>ЕСТЕСТВЕННОНАУЧНЫЕ ПРЕДМЕТЫ (10-11 КЛ)</x:t>
  </x:si>
  <x:si>
    <x:t>978-5-17-188030-9</x:t>
  </x:si>
  <x:si>
    <x:t>Шмакова Елена Юрьевна</x:t>
  </x:si>
  <x:si>
    <x:t>ЕГЭ-2027. Большой сборник</x:t>
  </x:si>
  <x:si>
    <x:t>11-14</x:t>
  </x:si>
  <x:si>
    <x:t>ASE000000000900358</x:t>
  </x:si>
  <x:si>
    <x:t>Образовательные проекты</x:t>
  </x:si>
  <x:si>
    <x:t>http://cdn.eksmo.ru/v2/ASE000000000900358/COVER/cover1.jpg</x:t>
  </x:si>
  <x:si>
    <x:t>ЕГЭ-27!Математика.Базовый уровень.(60х84/8)30 вариантов</x:t>
  </x:si>
  <x:si>
    <x: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базового уровня.
Пособие содержит 30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x:t>
  </x:si>
  <x:si>
    <x:t>ЕГЭ-2027. Русский язык. 10 тренировочных вариантов экзаменационных работ для подготовки к ЕГЭ</x:t>
  </x:si>
  <x:si>
    <x:t>Симакова Е.С.</x:t>
  </x:si>
  <x:si>
    <x:t>ЕГЭ-2027. Это будет на экзамене</x:t>
  </x:si>
  <x:si>
    <x:t>ГУМАНИТАРНЫЕ ПРЕДМЕТЫ (10-11 КЛ)</x:t>
  </x:si>
  <x:si>
    <x:t>978-5-17-187637-1</x:t>
  </x:si>
  <x:si>
    <x:t>Мартынова Марина Михайловна</x:t>
  </x:si>
  <x:si>
    <x:t>Это будет на экзамене</x:t>
  </x:si>
  <x:si>
    <x:t>ASE000000000899964</x:t>
  </x:si>
  <x:si>
    <x:t>http://cdn.eksmo.ru/v2/ASE000000000899964/COVER/cover1.jpg</x:t>
  </x:si>
  <x:si>
    <x:t>ЕГЭ-27!Рус.яз.(60х84/8)10 вариантов</x:t>
  </x:si>
  <x:si>
    <x:t>Пособие содержит 10 вариантов экзаменационных работ для подготовки к единому государственному экзамену по русскому языку.
Каждый вариант составлен в полном соответствии с требованиями ЕГЭ, включает задания разных типов и уровней сложности.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x:t>
  </x:si>
  <x:si>
    <x:t>Вниманию школьников, абитуриентов и учителей предлагается пособие для подготовки к единому государственному экзамену в 11 классе, которое содержит 10 тренировочных вариантов экзаменационных работ.
Каждый вариант составлен в полном соответствии с требованиями ЕГЭ и включает задания разных типов и уровней сложности.
Значительный по объёму банк экзаменационных материалов (260 заданий части 1 и 10 – части 2) предоставляет отличную возможность для интенсивной тренировки и овладения необходимыми знаниями, умениями и навыками для успешной сдачи экзамена.
В конце книги даны ответы для самопроверки на все задания экзаменационной работ и критерии оценивания задания с развёрнутым ответом части 2.
Автор книги – Елена Святославовна Симакова, доктор педагогических наук, доцент Рязанского государственного университета имени С.А. Есенина, создатель многих популярных учебных пособий по русскому языку, в том числе и для подготовки к единому государственному экзамену.</x:t>
  </x:si>
  <x:si>
    <x:t>Букварь для будущих отличников</x:t>
  </x:si>
  <x:si>
    <x:t>Жукова О.С.</x:t>
  </x:si>
  <x:si>
    <x:t>Учимся с Олесей Жуковой</x:t>
  </x:si>
  <x:si>
    <x:t>РАЗВИТИЕ РЕБЕНКА И ПОДГОТОВКА К ШКОЛЕ (0-6 ЛЕТ)</x:t>
  </x:si>
  <x:si>
    <x:t>РАЗВИТИЕ РЕБЕНКА И ПОДГОТОВКА К ШКОЛЕ (4-6 ЛЕТ)</x:t>
  </x:si>
  <x:si>
    <x:t>978-5-17-081189-2</x:t>
  </x:si>
  <x:si>
    <x:t>195х255</x:t>
  </x:si>
  <x:si>
    <x:t>бумага офсетная 120</x:t>
  </x:si>
  <x:si>
    <x:t>84x108/16</x:t>
  </x:si>
  <x:si>
    <x:t>Тумановская Мария Петровна</x:t>
  </x:si>
  <x:si>
    <x:t>AST000000000007849</x:t>
  </x:si>
  <x:si>
    <x:t>Астрель СПб. Малыш (Обучающая и развивающая литература)</x:t>
  </x:si>
  <x:si>
    <x:t>http://cdn.eksmo.ru/v2/AST000000000007849/COVER/cover1.jpg</x:t>
  </x:si>
  <x:si>
    <x:t>Жукова(под/цв).Букварь для будущих отличников</x:t>
  </x:si>
  <x:si>
    <x:t>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развития.Веселые картинки и увлекательные, простые рассказы для чтения превратят уроки чтения в любимое времяпрепровождение.</x:t>
  </x:si>
  <x:si>
    <x:t>Азбука с крупными буквами для малышей</x:t>
  </x:si>
  <x:si>
    <x:t>978-5-17-082424-3</x:t>
  </x:si>
  <x:si>
    <x:t>AST000000000003360</x:t>
  </x:si>
  <x:si>
    <x:t>http://cdn.eksmo.ru/v2/AST000000000003360/COVER/cover1.jpg</x:t>
  </x:si>
  <x:si>
    <x:t>Жукова.Азбука с крупными буквами для малышей</x:t>
  </x:si>
  <x:si>
    <x:t>Эта «Азбука» - незаменимый помощник для родителей и педагогов, которые хотят помочь своему малышу поскорее научиться читать. Крупные буквы, веселые картинки, простые, занимательные рассказы превратят уроки чтения в любимую игру.</x:t>
  </x:si>
  <x:si>
    <x:t>Триумфальная арка</x:t>
  </x:si>
  <x:si>
    <x:t>Ремарк Э.М.</x:t>
  </x:si>
  <x:si>
    <x:t>Зарубежная классика</x:t>
  </x:si>
  <x:si>
    <x:t>978-5-17-102805-3</x:t>
  </x:si>
  <x:si>
    <x:t>Пипия Виктория Дмитриевна</x:t>
  </x:si>
  <x:si>
    <x:t>Зар.класс!</x:t>
  </x:si>
  <x:si>
    <x:t>ARC DE TRIOMPHE (ARC OF TRIUMPH)</x:t>
  </x:si>
  <x:si>
    <x:t>ASE000000000829324</x:t>
  </x:si>
  <x:si>
    <x:t>Neoclassic. Омега</x:t>
  </x:si>
  <x:si>
    <x:t>http://cdn.eksmo.ru/v2/ASE000000000829324/COVER/cover1.jpg</x:t>
  </x:si>
  <x:si>
    <x:t>Зар.класс!Ремарк Триумфальная арка (НОВЫЙ ПЕРЕВОД)</x:t>
  </x:si>
  <x:si>
    <x:t>Это — красивейший из европейских романов ХХ века. Роман о любви, войне и смерти.
Это — печальнейший из европейских романов ХХ века. Роман о женщине, у которой нет ничего, кроме жалких сиюсекундных побед, — и о мужчине, привыкшем к страху, ненависти и безнадежности, как к своему второму «я».
Это — «Триумфальная арка». Роман о страсти, что может и должна завершиться лишь трагедией.</x:t>
  </x:si>
  <x:si>
    <x:t>Китайский язык. Интенсивный курс за 12 недель</x:t>
  </x:si>
  <x:si>
    <x:t>Куприна М.И.</x:t>
  </x:si>
  <x:si>
    <x:t>Иностранный за 12 недель</x:t>
  </x:si>
  <x:si>
    <x:t>ИНОСТРАННЫЕ ЯЗЫКИ</x:t>
  </x:si>
  <x:si>
    <x:t>УЧЕБНЫЕ ПОСОБИЯ И САМОУЧИТЕЛИ ИНОСТРАННЫХ ЯЗЫКОВ</x:t>
  </x:si>
  <x:si>
    <x:t>978-5-17-188265-5</x:t>
  </x:si>
  <x:si>
    <x:t>Преснякова Мария Алексеевна</x:t>
  </x:si>
  <x:si>
    <x:t>Иностр(за 12 недель)</x:t>
  </x:si>
  <x:si>
    <x:t>ASE000000000900658</x:t>
  </x:si>
  <x:si>
    <x:t>Lingua. Восточные языки</x:t>
  </x:si>
  <x:si>
    <x:t>http://cdn.eksmo.ru/v2/ASE000000000900658/COVER/cover1.jpg</x:t>
  </x:si>
  <x:si>
    <x:t>Иностр(за 12 недель)Китайский язык. Интенсивный курс за 12 недель</x:t>
  </x:si>
  <x:si>
    <x:t>Марина Игоревна Куприна — переводчик, преподаватель с многолетним стажем, автор словарей и пособий по китай-
скому языку для детей и взрослых.
Курс состоит из 12 тематических уроков, каждый из которых посвящён распространенной ситуации: знакомство и представление себя, покупки в магазине и посещение ресторана, разговор о времени, погоде и планах на день. Урок включает в себя диалог или текст, лексический комментарий, теоретический материал, фонетические и грамматические упражнения. Чёткая структура урока и привязка к определённой жизненной ситуации позволяют легче запоминать материал и фразы, необходимые для простого разговора. В конце книги вы найдёте словарь, дополнительные таблицы с полезной информацией и ключи к упражнениям.
Книга подходит всем, кто хочет быстро овладеть основами китайского языка.</x:t>
  </x:si>
  <x:si>
    <x:t>Политическая карта мира А2 (в новых границах) (в тубусе)</x:t>
  </x:si>
  <x:si>
    <x:t>Карта в ПВХ-рукаве</x:t>
  </x:si>
  <x:si>
    <x:t>Карта в упаковке</x:t>
  </x:si>
  <x:si>
    <x:t>ЕСТЕСТВЕННЫЕ НАУКИ</x:t>
  </x:si>
  <x:si>
    <x:t>НАУКИ О ЗЕМЛЕ</x:t>
  </x:si>
  <x:si>
    <x:t>978-5-17-189763-5</x:t>
  </x:si>
  <x:si>
    <x:t>575х420</x:t>
  </x:si>
  <x:si>
    <x:t>585x430/1</x:t>
  </x:si>
  <x:si>
    <x:t>Лист</x:t>
  </x:si>
  <x:si>
    <x:t>Корнилова Ольга Александровна</x:t>
  </x:si>
  <x:si>
    <x:t>ASE000000000901643</x:t>
  </x:si>
  <x:si>
    <x:t>ОГИЗ. Страноведение</x:t>
  </x:si>
  <x:si>
    <x:t>http://cdn.eksmo.ru/v2/ASE000000000901643/COVER/cover1.jpg</x:t>
  </x:si>
  <x:si>
    <x:t>Карта в ПВХ-рукаве(А2/1стор)Политическая карта мира (в новых границах)(2-ое издание)</x:t>
  </x:si>
  <x:si>
    <x:t>Политическая карта мира имеет размеры 575х420 мм и с лицевой стороны покрыта полимерной плёнкой. На карте масштаба 1:58 000 000 (в 1 см 580 км) яркими контрастными цветами показаны все независимые государства мира с их столицами, а также владения и территории с особым статусом.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Населённые пункты на карте даны в трёх градациях численности: более 1 млн жителей, от 100 тыс. до 1 млн, менее 100 тыс. жителей. Карта упакована в прозрачный рукав из ПВХ. Размеры упаковки: длина 420 мм, диаметр 45 мм</x:t>
  </x:si>
  <x:si>
    <x:t>Федеративное устройство России. Физическая карта России (в новых границах) А2 (в тубусе)</x:t>
  </x:si>
  <x:si>
    <x:t>978-5-17-157255-6</x:t>
  </x:si>
  <x:si>
    <x:t>Мак</x:t>
  </x:si>
  <x:si>
    <x:t>ASE000000000873837</x:t>
  </x:si>
  <x:si>
    <x:t>http://cdn.eksmo.ru/v2/ASE000000000873837/COVER/cover1.jpg</x:t>
  </x:si>
  <x:si>
    <x:t>Карта в ПВХ-рукаве(А2/2стор)Политическая карта мира+Физическая карта мира (в новых границах) А2</x:t>
  </x:si>
  <x:si>
    <x:t>Двухсторонняя покрытая полимерной плёнкой карта имеет размеры 575х420 мм. На ней представлены две карты России в масштабе 1:15 000 000 (в 1 см 150 км) - Физическая карта России и карта «Федеративное устройство России». На Физической карте с помощью цветовой шкалы высот и глубин наглядно отражёно чередование различных типов и форм рельефа на территории России и прилегающих государств. Пунсонами с высотными отметками показаны наиболее высокие вершины основных горных систем. Достаточно подробно дана гидрологическая сеть (реки, болота, озёра, водохранилища). В морях, окружающих Россию, показаны тёплые и холодные течения, а также граница зимнего пакового льда. На обновлённой карте России представлены все 89 субъектов Российской Федерации, включая Республику Крым и Севастополь, Донецкую и Луганскую народные республики, Запорожскую и Херсонскую области, с их столицами и центрами. Субъекты РФ сгруппированы по 8 федеральным округам. Показаны магистральные пути железнодорожного и автомобильного сообщения. Карта упакована в прозрачный рукав из ПВХ. Размеры упаковки: длина 420 мм, диаметр 45 мм. Рекомендовано для широкого круга пользователей.</x:t>
  </x:si>
  <x:si>
    <x:t>Политическая карта мира. Федеративное устройство России А3 (в новых границах) (в тубусе)</x:t>
  </x:si>
  <x:si>
    <x:t>978-5-17-191811-8</x:t>
  </x:si>
  <x:si>
    <x:t>440х290</x:t>
  </x:si>
  <x:si>
    <x:t>450x300/1</x:t>
  </x:si>
  <x:si>
    <x:t>ASE000000000901661</x:t>
  </x:si>
  <x:si>
    <x:t>http://cdn.eksmo.ru/v2/ASE000000000901661/COVER/cover1.jpg</x:t>
  </x:si>
  <x:si>
    <x:t>Карта в ПВХ-рукаве(А3/2стор)Политическая карта мира. Федеративное устройство России А3 (в новых границах) (в тубусе)</x:t>
  </x:si>
  <x:si>
    <x:t>Эта карта формата А3 имеет размеры 440х290 мм и с обеих сторон покрыта полимерной плёнкой. На одной стороне листа - Политическая карта мира в масштабе 1:80 000 000 (в 1 см  800 км).  На ней показаны все независимые государства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На другой стороне листа – карта «Федеративное устройство России» в масштабе 1:20 000 000 (в 1 см 200 км). На этой карте представлены 89 субъектов Российской Федерации с их столицами и центрами.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Субъекты РФ сгруппированы по 8 федеральным округам. Показаны магистральные пути железнодорожного и автомобильного сообщения. Карта упакована в прозрачный рукав из ПВХ. Размеры упаковки: длина 290 мм, диаметр 45 мм. Рекомендовано для широкого круга пользователей.</x:t>
  </x:si>
  <x:si>
    <x:t>Физическая карта мира + контурная карта, двусторонняя А1 (в тубусе)</x:t>
  </x:si>
  <x:si>
    <x:t>Карта в пластике</x:t>
  </x:si>
  <x:si>
    <x:t>978-5-17-190908-6</x:t>
  </x:si>
  <x:si>
    <x:t>870х580</x:t>
  </x:si>
  <x:si>
    <x:t>880x590/1</x:t>
  </x:si>
  <x:si>
    <x:t>ASE000000000902614</x:t>
  </x:si>
  <x:si>
    <x:t>http://cdn.eksmo.ru/v2/ASE000000000902614/COVER/cover1.jpg</x:t>
  </x:si>
  <x:si>
    <x:t>Карта в пластике(А1/2стор)Физическая карта мира + контурная карта, двусторонняя А1 (в тубусе)</x:t>
  </x:si>
  <x:si>
    <x:t>Физическая  карта мира и Контурная карта мира 
На одной стороне листа – «Физическая карта мира» масштаба 1:40 000 000 (в 1 см 400 км).  Физическая карта мира наглядно отражает распределение горного, равнинного и производных типов рельефа по поверхности суши Земли. Точки с отметками показаны высочайшие вершины всех континентов и основных горных систем. Объекты гидрологической сети на карте включают  все наиболее крупные реки с притоками и озёра. Представлен также рельеф дна Мирового океана с выделением хребтов, котловин и глубоководных  желобов с их наибольшими глубинами. В океанах показаны тёплые и холодные течения. Населённые пункты на карте даны в одной градиции. 
На другой стороне листа ламинированная контурная карта –  «Физическая карта мира» масштаба 1:40 000 000 (в 1 см 400 км), на которой возможно подписывать и раскрашивать объекты стирающимися маркерами.
Рекомендовано для широкого круга пользователей.</x:t>
  </x:si>
  <x:si>
    <x:t>Англо-русский русско-английский словарь с произношением</x:t>
  </x:si>
  <x:si>
    <x:t>Матвеев С.А.</x:t>
  </x:si>
  <x:si>
    <x:t>Карманная библиотека словарей: лучшее (м)</x:t>
  </x:si>
  <x:si>
    <x:t>СЛОВАРИ</x:t>
  </x:si>
  <x:si>
    <x:t>978-5-17-106168-5</x:t>
  </x:si>
  <x:si>
    <x:t>105х140</x:t>
  </x:si>
  <x:si>
    <x:t>60x90/32</x:t>
  </x:si>
  <x:si>
    <x:t>Окошкина Евгения Владимировна</x:t>
  </x:si>
  <x:si>
    <x:t>КБС(best)</x:t>
  </x:si>
  <x:si>
    <x:t>ASE000000000834020</x:t>
  </x:si>
  <x:si>
    <x:t>http://cdn.eksmo.ru/v2/ASE000000000834020/COVER/cover1.jpg</x:t>
  </x:si>
  <x:si>
    <x:t>КБС(best)Анг.-рус.Рус.-анг.словарь с произношением</x:t>
  </x:si>
  <x:si>
    <x:t>Серия «Карманная библиотека словарей: лучшее»  включает словари и пособия по русскому и иностранным языкам. Удобный формат и содержательность изданий позволяют необходимую информацию всегда иметь под рукой. «Англо-русский русско-английский словарь с произношением» отличается от других подобных словарей тем, что произношение английских слов дано русскими бувами, причем не только в англо-русской части, но и в русско-английской. Словарь предназначен для всех, кто стремится овладеть английским языком.</x:t>
  </x:si>
  <x:si>
    <x: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написанной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x:t>
  </x:si>
  <x:si>
    <x:t>Пустые поезда 2022 года</x:t>
  </x:si>
  <x:si>
    <x:t>Данилов Д.А.</x:t>
  </x:si>
  <x:si>
    <x:t>Классное чтение</x:t>
  </x:si>
  <x:si>
    <x:t>ПУБЛИЦИСТИКА</x:t>
  </x:si>
  <x:si>
    <x:t>ХУДОЖЕСТВЕННО-ДОКУМЕНТАЛЬНАЯ ПУБЛИЦИСТИКА</x:t>
  </x:si>
  <x:si>
    <x:t>978-5-17-158170-1</x:t>
  </x:si>
  <x:si>
    <x:t>Гаврон Дарья Алексеевна</x:t>
  </x:si>
  <x:si>
    <x:t>КлассноеЧтение</x:t>
  </x:si>
  <x:si>
    <x:t>ASE000000000872723</x:t>
  </x:si>
  <x:si>
    <x:t>Редакция Елены Шубиной</x:t>
  </x:si>
  <x:si>
    <x:t>http://cdn.eksmo.ru/v2/ASE000000000872723/COVER/cover1.jpg</x:t>
  </x:si>
  <x:si>
    <x:t>КлассноеЧтение Данилов Пустые поезда 2022 года</x:t>
  </x:si>
  <x:si>
    <x:t>Взгляд из окна вагона: путевые заметки известного писателя. 
Дмитрий Данилов — поэт, прозаик и драматург, финалист и лауреат престижных литературных премий, глава экспертного совета премии «Большая книга».
Книга о поездках по неочевидным железнодорожным маршрутам: занятные топонимы, любопытные встречи. Каждое путешествие – маленькое открытие.
«Если говорить кратко, это путь среди пустоты. Закопчённое оконное стекло. Снег, деревья, серое небо».</x:t>
  </x:si>
  <x:si>
    <x:t>Дмитрий Данилов — драматург («Серёжа очень тупой»), прозаик («Горизонтальное положение»), поэт. Лауреат «Ясной Поляны» и «Московской Арт Премии» (роман «Саша, привет!»), а также «Золотой Маски» (пьеса «Человек из Подольска»).
«Пустые поезда 2022 года» — цикл очерков о путешествиях по железной дороге, в которых рассуждения о российской повседневности перемежаются с портретами попутчиков и рассказами писателя о себе. Неспешное рассматривание привычных вещей в попытке увидеть за ними что-то большее — это и есть квинтэссенция стиля Данилова. 
«Дмитрий Данилов производит впечатление человека, только что вставшего с дивана на короткое время, чтобы поскорее снова на него вернуться. Словом, такой классический Обломов... Поэтому, когда выяснилось, что у него необычное хобби — путешествовать на маленьких поездах по глухим железнодорожным веткам, — я не удивился. Кто-то называет это “медитативным туризмом”. Но когда этим занимается писатель происходит короткое замыкание и вспышка». 
Павел Басинский
«Хорошо было, когда большинство пассажиров разошлись, когда были безымянные станции и безлюдность. Хорошо было, когда пассажирка напротив сказала вдруг “счастливого пути”. Да и всё остальное тоже, если вдуматься, было хорошо».</x:t>
  </x:si>
  <x:si>
    <x:t>Новый старт после 50: формула активной старости</x:t>
  </x:si>
  <x:si>
    <x:t>Насоновский Э.В.</x:t>
  </x:si>
  <x:si>
    <x:t>Лекторы Общества «Знание»</x:t>
  </x:si>
  <x:si>
    <x:t>978-5-17-184829-3</x:t>
  </x:si>
  <x:si>
    <x:t>Алешина Алена Анатольевна</x:t>
  </x:si>
  <x:si>
    <x:t>ЛекторыОбществаЗнание</x:t>
  </x:si>
  <x:si>
    <x:t>ASE000000000897512</x:t>
  </x:si>
  <x:si>
    <x:t>http://cdn.eksmo.ru/v2/ASE000000000897512/COVER/cover1.jpg</x:t>
  </x:si>
  <x:si>
    <x:t>ЛекторыОбществаЗнание Насоновский Новый старт после 50: формула активной старости</x:t>
  </x:si>
  <x:si>
    <x:t>Насоновский Эдуард - эксперт в области выживания и подготовки к ЧС, инструктор по тактической медицине, осуществляющий подготовку добровольцев на СВО. Создатель и ведущий психологических тренингов для детей и взрослых. Автор и ведущий семейных и детских слетов и фестивалей. Лектор общества "Знание".
Возраст не ограничение, а новый этап развития. Книга Эдуарда Насоновского разрушает стереотип о том, что после 50 лет жизнь неизбежно теряет качество, энергию и смысл. Личный опыт автора включает горные восхождения, спортивные соревнования, преподавательскую деятельность и участие в боевых действиях, создал практическую систему активного долголетия.
Автор разобрал каждый аспект здоровья: режим дня, качественный сон, питание, вода, физическая активность, закаливание, дыхательные практики, борьба со стрессом, уход за телом, развитие мозга, творчество, отношения и духовные опоры. Это не абстрактные советы, а проверенные на себе техники, которые можно внедрить в повседневную жизнь без резких изменений и жестких ограничений.</x:t>
  </x:si>
  <x:si>
    <x:t>Смысловое чтение. Тетрадь-тренажёр для начальной школы. 3 класс</x:t>
  </x:si>
  <x:si>
    <x:t>Лабутина Т.Ю.</x:t>
  </x:si>
  <x:si>
    <x:t>Лучшие рабочие тетради для школьников</x:t>
  </x:si>
  <x:si>
    <x:t>978-5-17-150408-3</x:t>
  </x:si>
  <x:si>
    <x:t>162х235</x:t>
  </x:si>
  <x:si>
    <x:t>70x100/16</x:t>
  </x:si>
  <x:si>
    <x:t>Голубцова Ольга Николаевна</x:t>
  </x:si>
  <x:si>
    <x:t>ЛучшРабочТетради</x:t>
  </x:si>
  <x:si>
    <x:t>ASE000000000866731</x:t>
  </x:si>
  <x:si>
    <x:t>http://cdn.eksmo.ru/v2/ASE000000000866731/COVER/cover1.jpg</x:t>
  </x:si>
  <x:si>
    <x:t>ЛучшРабочТетради Смысловое чтение. Тетрадь-тренажёр для начальной школы. 3 класс</x:t>
  </x:si>
  <x:si>
    <x:t>«Лучшие рабочие тетради для школьников» – это настольные книги для ребят, которые хотят усваивать школьный материал быстро и с удовольствием, получать хорошие оценки и сдавать даже самые сложные работы на «отлично». 
Книги серии – это:
- пошаговые инструкции; 
- максимально понятные объяснения; 
- наглядные иллюстрации; 
- четко структурированный материал.</x:t>
  </x:si>
  <x:si>
    <x:t>Смысловое чтение является важной составляющей образовательного процесса и влияет на способность понимать прочитанное. Данный навык необходимо развивать — именно на это направлено предлагаемое пособие. 
Если ребёнок владеет смысловым чтением, у него развивается устная речь и, как следствие, — речь письменная. Книга помогает подготовить учащихся младших классов к работе с учебными, научно-популярными и информационными текстами. В этом пособии представлены тексты разных уровней сложности. Первая часть включает сказки народов мира, вторая часть — художественные тексты писателей-классиков: Л. Н. Толстого, К. Д. Ушинского, В. М. Гаршина, В. Ф. Одоевского; в третьей части представлены тексты разных стилей речи. 
Издание удобного формата содержит яркие иллюстрации и предназначено для учеников начальной школы, родителей и учителей. Пособие можно использовать как на уроках, так и во внеурочной деятельности.</x:t>
  </x:si>
  <x:si>
    <x:t>Магическая школа Лукаса в Икэбукуро</x:t>
  </x:si>
  <x:si>
    <x:t>Каири А.</x:t>
  </x:si>
  <x:si>
    <x:t>Любовь и сакура. Ранобэ</x:t>
  </x:si>
  <x:si>
    <x:t>СОВРЕМЕННАЯ ХУДОЖЕСТВЕННАЯ ЛИТЕРАТУРА (11-16 ЛЕТ)</x:t>
  </x:si>
  <x:si>
    <x:t>978-5-17-187822-1</x:t>
  </x:si>
  <x:si>
    <x:t>Полянцева Мария Романовна</x:t>
  </x:si>
  <x:si>
    <x:t>ЛюбовьСакураРанобэ</x:t>
  </x:si>
  <x:si>
    <x:t>ASE000000000900143</x:t>
  </x:si>
  <x:si>
    <x:t>Лицензии</x:t>
  </x:si>
  <x:si>
    <x:t>http://cdn.eksmo.ru/v2/ASE000000000900143/COVER/cover1.jpg</x:t>
  </x:si>
  <x:si>
    <x:t>ЛюбовьСакураРанобэ Каири Магическая школа Лукаса в Икэбукуро</x:t>
  </x:si>
  <x:si>
    <x:t>Сота Аида — обычный ученик средней школы, который обожает видеоигры. Однажды, возвращаясь домой, он спасает в одном из закоулков Икэбукуро странное, мягкое и жутко милое существо. Но оно бесследно исчезает, оставив после себя лишь помятую рекламную листовку недорогих курсов.
Решив заглянуть туда на пробное занятие, Сота встречает странного учителя — иностранца в длинной чёрной мантии и с моноклем. Куда же он вообще попал?
Приготовься: тебя ждёт полная весёлых приключений история о мальчишке, который совершенно случайно записался на уроки магии!</x:t>
  </x:si>
  <x:si>
    <x:t>Великая шахматная доска: господство Америки и его геостратегические императивы</x:t>
  </x:si>
  <x:si>
    <x:t>Бжезинский З.</x:t>
  </x:si>
  <x:si>
    <x:t>Мировой порядок</x:t>
  </x:si>
  <x:si>
    <x:t>ОБЩЕСТВЕННЫЕ НАУКИ</x:t>
  </x:si>
  <x:si>
    <x:t>ПОЛИТОЛОГИЯ. ПОЛИТИЧЕСКИЕ НАУКИ</x:t>
  </x:si>
  <x:si>
    <x:t>978-5-17-135174-8</x:t>
  </x:si>
  <x:si>
    <x:t>Никитенко Наталья Ивановна</x:t>
  </x:si>
  <x:si>
    <x:t>МировойПорядок</x:t>
  </x:si>
  <x:si>
    <x:t>The Grand Chessboard: American Primacy and Its Geostrategic Imperatives</x:t>
  </x:si>
  <x:si>
    <x:t>ASE000000000855917</x:t>
  </x:si>
  <x:si>
    <x:t>http://cdn.eksmo.ru/v2/ASE000000000855917/COVER/cover1.jpg</x:t>
  </x:si>
  <x:si>
    <x:t>МировойПорядок Бжезинский Великая шахматная доска: господство Америки и его геостратегические императивы</x:t>
  </x:si>
  <x:si>
    <x: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x:t>
  </x:si>
  <x:si>
    <x:t>Крокодил. Рис. В. Курчевского и Н. Серебрякова</x:t>
  </x:si>
  <x:si>
    <x:t>Чуковский К.И.</x:t>
  </x:si>
  <x:si>
    <x:t>Моя первая классика</x:t>
  </x:si>
  <x:si>
    <x:t>ДЕТСКАЯ ЛИТЕРАТУРА (0-3 ЛЕТ)</x:t>
  </x:si>
  <x:si>
    <x:t>ХУДОЖЕСТВЕННАЯ ЛИТЕРАТУРА ДЛЯ ДЕТЕЙ (0-3 ЛЕТ)</x:t>
  </x:si>
  <x:si>
    <x:t>978-5-17-187200-7</x:t>
  </x:si>
  <x:si>
    <x:t>бумага мелованная матовая 130</x:t>
  </x:si>
  <x:si>
    <x:t>Букина Светлана Анатольевна</x:t>
  </x:si>
  <x:si>
    <x:t>МояПервКлассика</x:t>
  </x:si>
  <x:si>
    <x:t>0-3</x:t>
  </x:si>
  <x:si>
    <x:t>ASE000000000899631</x:t>
  </x:si>
  <x:si>
    <x:t>http://cdn.eksmo.ru/v2/ASE000000000899631/COVER/cover1.jpg</x:t>
  </x:si>
  <x:si>
    <x:t>МояПервКлассика Чуковский Крокодил (илл В. Курчевского и Н. Серебрякова)</x:t>
  </x:si>
  <x:si>
    <x:t>Корней Иванович Чуковский не сразу стал детским писателем, сначала он был критиком, исследователем творчества Н. Некрасова и даже не думал писать что-то другое. А однажды взял и сочинил сказку «Крокодил». Это было в 1916 году. Потом появились и другие стихи и сказки для детей, и за К. Чуковским закрепилась слава детского писателя, классика детского литературы. 
Вадим Курчевский и Николай Серебряков были режиссёрами мультфильмов, сценаристами, художниками-постановщиками и книжными иллюстраторами. Рисунки к «Крокодилу» они рисовали вместе и много смеялись, создавая иллюстрации. И это веселье передалось героям книжки! Крокодил и остальные звери, захватившие Петроград, совсем не страшные, а, наоборот, смешные! Они не пугают маленьких читателей. Да и история с грозным Крокодилом заканчивается общим праздником детей и зверей!
Корнею Чуковскому очень понравились рисунки весёлых художников. Теперь эта книжка перед вами. 
В книгу вошла статья Марины Курчевской, дочери художника. Из неё вы узнаете о работе художников над "Крокодилом" и познакомитесь с мастерами книжной иллюстрации.
Для детей до 3-х лет.</x:t>
  </x:si>
  <x:si>
    <x:t>Отчаяние</x:t>
  </x:si>
  <x:si>
    <x:t>Набоков В.В.</x:t>
  </x:si>
  <x:si>
    <x:t>Набоковский корпус (мягкая обложка)</x:t>
  </x:si>
  <x:si>
    <x:t>РУССКАЯ КЛАССИЧЕСКАЯ ПРОЗА И ДРАМАТУРГИЯ</x:t>
  </x:si>
  <x:si>
    <x:t>978-5-17-165075-9</x:t>
  </x:si>
  <x:si>
    <x:t>Горностаева Варвара Михайловна</x:t>
  </x:si>
  <x:si>
    <x:t>Набоков(Весь/м))</x:t>
  </x:si>
  <x:si>
    <x:t>ASE000000000882251</x:t>
  </x:si>
  <x:si>
    <x:t>Корпус</x:t>
  </x:si>
  <x:si>
    <x:t>http://cdn.eksmo.ru/v2/ASE000000000882251/COVER/cover1.jpg</x:t>
  </x:si>
  <x:si>
    <x:t>Набоков(Весь/м)Отчаяние</x:t>
  </x:si>
  <x:si>
    <x:t>– Увлекательный детективный триллер, полный изящества.
– Книга, которая дала начало многим поздним произведениям Набокова, прославившим его на весь мир.
– В 1978 году вышла экранизация Райнера Вернера Фасбиндера по сценарию Тома Стоппарда.
– Для тех, кто устал от простых сюжетов и готов к интеллектуальной провокации.
– Публикуется в серии “Набоковский корпус”.</x:t>
  </x:si>
  <x:si>
    <x:t>«Отчаяние» (1934) — шестой роман Владимира Набокова, написанный в Берлине, и его третий, после «Короля, дамы, валета» и «Камеры обскура», психологически-криминальный роман, отвергающий условности этого жанра. Герман, берлинский коммерсант русско-немецкого происхождения, убежденный в своей гениальности, замышляет преступление, которое, подобно произведению искусства, должно стать шедевром изобретательности и безупречности исполнения. Жизнь, однако, оказывается намного остроумнее и художественней порочного замысла, кривое зеркало которого лишь искажает реальность.
Форма повествования от первого лица, вера героя-рассказчика в собственную исключительность и блистательный слог сближают «Отчаяние» с написанной двадцать лет спустя «Лолитой».</x:t>
  </x:si>
  <x:si>
    <x:t>31 шаг к лучшей версии себя. Адвент-календарь</x:t>
  </x:si>
  <x:si>
    <x:t>Правдина Н.Б.</x:t>
  </x:si>
  <x:si>
    <x:t>Навстречу себе. Психологические адвент-книги</x:t>
  </x:si>
  <x:si>
    <x:t>ПОПУЛЯРНАЯ ПСИХОЛОГИЯ</x:t>
  </x:si>
  <x:si>
    <x:t>РАЗВИТИЕ ЛИЧНОСТИ И САМОСОВЕРШЕНСТВОВАНИЕ</x:t>
  </x:si>
  <x:si>
    <x:t>978-5-17-190591-0</x:t>
  </x:si>
  <x:si>
    <x:t>125х165</x:t>
  </x:si>
  <x:si>
    <x:t>70x108/32</x:t>
  </x:si>
  <x:si>
    <x:t>Белицкая Анастасия Романовна</x:t>
  </x:si>
  <x:si>
    <x:t>НавстречуСебе</x:t>
  </x:si>
  <x:si>
    <x:t>ASE000000000901798</x:t>
  </x:si>
  <x:si>
    <x:t>Времена 2. Vita</x:t>
  </x:si>
  <x:si>
    <x:t>http://cdn.eksmo.ru/v2/ASE000000000901798/COVER/cover1.jpg</x:t>
  </x:si>
  <x:si>
    <x:t>НавстречуСебе Правдина 31 шаг к лучшей версии себя. Адвент-календарь</x:t>
  </x:si>
  <x:si>
    <x:t>Наталия Правдина — мастер фэн–шуй, автор многочисленных бестселлеров, мастер медитаций, эксперт по позитивной трансформации сознания.
Счастье начинается с любви к себе и маленьких шагов, которые мы делаем каждый день. Наталия Правдина приглашает вас в увлекательное путешествие к гармонии, красоте, здоровью и внутреннему благополучию. 
Простые 15-минутные практики, вдохновляющие тексты, творческие задания и упражнения помогут наполнить жизнь энергией, создать вокруг себя пространство изобилия и уюта, сформировать полезные привычки и научиться слышать свои истинные желания.
День за днем вы будете открывать новые грани себя, превращая заботу о себе в источник радости, уверенности и счастливых перемен.</x:t>
  </x:si>
  <x:si>
    <x:t>Коттедж</x:t>
  </x:si>
  <x:si>
    <x:t>Стоун Л.</x:t>
  </x:si>
  <x:si>
    <x:t>Объявлено убийство(м)</x:t>
  </x:si>
  <x:si>
    <x:t>978-5-17-170332-5</x:t>
  </x:si>
  <x:si>
    <x:t>112х165</x:t>
  </x:si>
  <x:si>
    <x:t>70x100/32</x:t>
  </x:si>
  <x:si>
    <x:t>Брикса Ангелина Андреевна</x:t>
  </x:si>
  <x:si>
    <x:t>ОбъявленоУбийство(м)</x:t>
  </x:si>
  <x:si>
    <x:t>The Cottage</x:t>
  </x:si>
  <x:si>
    <x:t>ASE000000000886284</x:t>
  </x:si>
  <x:si>
    <x:t>Жанры</x:t>
  </x:si>
  <x:si>
    <x:t>http://cdn.eksmo.ru/v2/ASE000000000886284/COVER/cover1.jpg</x:t>
  </x:si>
  <x:si>
    <x:t>ОбъявленоУбийство(м)Стоун Коттедж</x:t>
  </x:si>
  <x:si>
    <x:t>•   Для всех поклонников бестселлеров «Список гостей» и «Загадка номера 622».
•   Будоражащий кровь триллер с неожиданными поворотами сюжета! 
•   В Англии романы Лизы Стоун расходятся миллионными тиражами.
•   Теперь и в удобном покет-формате!</x:t>
  </x:si>
  <x:si>
    <x:t>Яна переживает не лучшие времена. И поначалу ей кажется, что провести полгода в уединенном коттедже, вдали от городской суеты, прекрасная идея. Здесь, на лоне природы, она приведет мысли в порядок и наконец возьмется за свой роман. Но довольно скоро Яна понимает, что ей вряд ли удастся насладиться деревенской идиллией. Ведь с наступлением ночи коттедж осаждают незваные гости. И с каждым днем они становятся смелее…
 Страх парализует, сводит с ума, Яна уверена, что лишится рассудка, если не покинет этом место. Помощи ждать не от кого. Большинство уже поговаривает, что она не в себе.
Но Яна не сомневается, что в этой деревушке все что-то умалчивают.
И постепенно детали начинают складываться в жуткую картину.
Отступить? Или остаться? И встретиться с собственными кошмарами, которые порой страшнее, чем то, что притаилось в непроглядной тьме.</x:t>
  </x:si>
  <x:si>
    <x:t>ОГЭ-2027. Английский язык. 10 тренировочных вариантов экзаменационных работ для подготовки к основному государственному экзамену</x:t>
  </x:si>
  <x:si>
    <x:t>Гудкова Л.М., Терентьева О.В.</x:t>
  </x:si>
  <x:si>
    <x:t>ОГЭ-2027. Это будет на экзамене</x:t>
  </x:si>
  <x:si>
    <x:t>УЧЕБНАЯ ЛИТЕРАТУРА ДЛЯ СРЕДНЕЙ ШКОЛЫ (5-9 КЛ)</x:t>
  </x:si>
  <x:si>
    <x:t>ИНОСТРАННЫЕ ЯЗЫКИ (5-9 КЛ)</x:t>
  </x:si>
  <x:si>
    <x:t>978-5-17-188104-7</x:t>
  </x:si>
  <x:si>
    <x:t>ASE000000000900437</x:t>
  </x:si>
  <x:si>
    <x:t>http://cdn.eksmo.ru/v2/ASE000000000900437/COVER/cover1.jpg</x:t>
  </x:si>
  <x:si>
    <x:t>ОГЭ-27!Англ.яз. (60x84/8)10 тренировочных вариантов</x:t>
  </x:si>
  <x:si>
    <x:t>Вниманию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10 тренировочных вариантов экзаменационных работ, а также контрольный итоговый вариант.
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
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x:t>
  </x:si>
  <x:si>
    <x:t>ОГЭ-2027. География. 20 тренировочных вариантов экзаменационных работ для подготовки к основному государственному экзамену</x:t>
  </x:si>
  <x:si>
    <x:t>Соловьева Ю.А., Паневина Г.Н.</x:t>
  </x:si>
  <x:si>
    <x:t>ОГЭ-2027. Большой сборник тренировочных вариантов</x:t>
  </x:si>
  <x:si>
    <x:t>ЕСТЕСТВЕННОНАУЧНЫЕ ПРЕДМЕТЫ (5-9 КЛ)</x:t>
  </x:si>
  <x:si>
    <x:t>978-5-17-185265-8</x:t>
  </x:si>
  <x:si>
    <x:t>Маталина Елена Николаевна</x:t>
  </x:si>
  <x:si>
    <x:t>ОГЭ-2027. Большой сборник</x:t>
  </x:si>
  <x:si>
    <x:t>ASE000000000898056</x:t>
  </x:si>
  <x:si>
    <x:t>http://cdn.eksmo.ru/v2/ASE000000000898056/COVER/cover1.jpg</x:t>
  </x:si>
  <x:si>
    <x:t>ОГЭ-27!География (60х84/8)20 вариантов</x:t>
  </x:si>
  <x:si>
    <x:t>Вниманию школьников 9-х классов предлагается поcобие для подготовки к ОГЭ, которое содержит 20 тренировочных вариантов экзаменационных работ по географии.
Каждый вариант составлен в соответствии с требованиями основного государственного экзамена, включает задания разных типов и уровней сложности. В конце книги даны ответы для самопроверки на все задания.
Предлагаемые тренировочные варианты помогут учителю организовать подготовку к итоговой аттестации, а учащимся самостоятельно проверить свои знания и готовность к сдаче выпускного экзамена.</x:t>
  </x:si>
  <x:si>
    <x:t>ОГЭ-2027. Русский язык. 40 тренировочных вариантов экзаменационных работ для подготовки к основному государственному экзамену</x:t>
  </x:si>
  <x:si>
    <x:t>ГУМАНИТАРНЫЕ ПРЕДМЕТЫ (5-9 КЛ)</x:t>
  </x:si>
  <x:si>
    <x:t>978-5-17-185114-9</x:t>
  </x:si>
  <x:si>
    <x:t>Юшина Светлана Анатольевна</x:t>
  </x:si>
  <x:si>
    <x:t>14-15</x:t>
  </x:si>
  <x:si>
    <x:t>ASE000000000897859</x:t>
  </x:si>
  <x:si>
    <x:t>http://cdn.eksmo.ru/v2/ASE000000000897859/COVER/cover1.jpg</x:t>
  </x:si>
  <x:si>
    <x:t>ОГЭ-27!Рус.яз.(60х84/8)40 вариантов</x:t>
  </x:si>
  <x:si>
    <x:t>Вниманию школьников и абитуриентов предлагается поcобие для подготовки к ОГЭ, которое содержит 40 тренировочных вариантов экзаменационных работ по русскому языку.
Каждый вариант составлен в соответствии с новой моделью основного государственного экзамена, включает задания разных типов и уровней сложности.
В конце книги даны ответы для самопроверки на все задания частей 1 и 2 и рекомендации для выполнения заданий с развёрну тым ответом части 3.</x:t>
  </x:si>
  <x:si>
    <x:t>Вниманию школьников и абитуриентов предлагается поcобие для подготовки к ОГЭ, которое содержит 40 тренировочных вариантов экзаменационных работ.
Каждый вариант составлен в соответствии с новой моделью основного государственного экзамена, включает задания разных типов и уровней сложности.
В конце книги даны ответы для самопроверки на все задания частей 1 и 2 и рекомендации для выполнения заданий с развёрну тым ответом части 3.</x:t>
  </x:si>
  <x:si>
    <x:t>ОГЭ-2027. География. 20 тренировочных вариантов экзаменационных работ для подготовки к ОГЭ</x:t>
  </x:si>
  <x:si>
    <x:t>Барабанов В.В., Жеребцов А.А.</x:t>
  </x:si>
  <x:si>
    <x:t>ФИПИ-школьникам</x:t>
  </x:si>
  <x:si>
    <x:t>978-5-17-186818-5</x:t>
  </x:si>
  <x:si>
    <x:t>ФИПИ(школьникам)</x:t>
  </x:si>
  <x:si>
    <x:t>ASE000000000899227</x:t>
  </x:si>
  <x:si>
    <x:t>http://cdn.eksmo.ru/v2/ASE000000000899227/COVER/cover1.jpg</x:t>
  </x:si>
  <x:si>
    <x:t>ОГЭ-27!ФИПИ(школьникам)География. 20 тренировочных вариантов экзаменационных работ</x:t>
  </x:si>
  <x:si>
    <x:t>Пособие предназначено для отработки обучающимися умений и навыков выполнения типовых экзаменационных заданий при подготовке к ОГЭ по географии. Оно включает 20 тренировочных вариантов экзаменационных работ, соответствующих проекту демоверсии ОГЭ 2027 года, ответы к заданиям и критерии их оценивания, а также инструкцию по выполнению экзаменационной работы. Пособие дополнено методическим разбором заданий одного варианта.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x:t>
  </x:si>
  <x:si>
    <x:t>Что делать, если...</x:t>
  </x:si>
  <x:si>
    <x:t>Петрановская Л.В.</x:t>
  </x:si>
  <x:si>
    <x:t>Вопрос - ответ</x:t>
  </x:si>
  <x:si>
    <x:t>МЕТОДИКИ И СОВЕТЫ РОДИТЕЛЯМ ПО ВОСПИТАНИЮ ДЕТЕЙ. КОРРЕКЦИОННАЯ ПЕДАГОГИКА.</x:t>
  </x:si>
  <x:si>
    <x:t>978-5-17-077577-4</x:t>
  </x:si>
  <x:si>
    <x:t>140х195</x:t>
  </x:si>
  <x:si>
    <x:t>Двадненко Алина Олеговна</x:t>
  </x:si>
  <x:si>
    <x:t>Петрановская</x:t>
  </x:si>
  <x:si>
    <x:t>AST000000000048272</x:t>
  </x:si>
  <x:si>
    <x:t>Времена 2. Переплёт. Культура</x:t>
  </x:si>
  <x:si>
    <x:t>http://cdn.eksmo.ru/v2/AST000000000048272/COVER/cover1.jpg</x:t>
  </x:si>
  <x:si>
    <x:t>Петрановская Что делать, если...</x:t>
  </x:si>
  <x:si>
    <x:t>Любимая книга миллионов детей и их родителей «Что делать, если...» теперь в удобном формате! Книга позволяет детям легко освоить элементарные, на первый взгляд, правила поведения в трудных ситуациях и учит детей справляться со страхом и выходить из непростых положений.</x:t>
  </x:si>
  <x:si>
    <x:t>Известный детский психолог в увлекательной форме расскажет вашему ребёнку, как правильно поступать в сложных ситуациях, с которыми он сталкивается на каждом шагу, а красочные забавные картинки помогут ему преодолеть страх и избежать опасности.</x:t>
  </x:si>
  <x:si>
    <x:t>Космический извозчик. Полёт</x:t>
  </x:si>
  <x:si>
    <x:t>Дронт Н.</x:t>
  </x:si>
  <x:si>
    <x:t>Попаданец</x:t>
  </x:si>
  <x:si>
    <x:t>978-5-17-192719-6</x:t>
  </x:si>
  <x:si>
    <x:t>ASE000000000904056</x:t>
  </x:si>
  <x:si>
    <x:t>http://cdn.eksmo.ru/v2/ASE000000000904056/COVER/cover1.jpg</x:t>
  </x:si>
  <x:si>
    <x:t>Попаданец Дронт Космический извозчик. Полёт(ИДЛенинград)</x:t>
  </x:si>
  <x:si>
    <x:t>Землянин продолжает осваиваться в новом для него кос
мическом мире, где всё решают связи, деньги и умение нахо
дить возможности. Новые перевозки, рискованные проекты 
и попытки собрать собственную команду постепенно откры
вают ему реальную жизнь межзвёздного общества.</x:t>
  </x:si>
  <x:si>
    <x:t>Занимательная химия</x:t>
  </x:si>
  <x:si>
    <x:t>Савина Л.А.</x:t>
  </x:si>
  <x:si>
    <x:t>Простая наука (покет)</x:t>
  </x:si>
  <x:si>
    <x:t>ДЕТСКАЯ И ПОДРОСТКОВАЯ ПОЗНАВАТЕЛЬНАЯ ЛИТЕРАТУРА</x:t>
  </x:si>
  <x:si>
    <x:t>978-5-17-176306-0</x:t>
  </x:si>
  <x:si>
    <x:t>Кондакова Мария Андреевна</x:t>
  </x:si>
  <x:si>
    <x:t>ПростаяНаука(м)</x:t>
  </x:si>
  <x:si>
    <x:t>ASE000000000890727</x:t>
  </x:si>
  <x:si>
    <x:t>Аванта</x:t>
  </x:si>
  <x:si>
    <x:t>http://cdn.eksmo.ru/v2/ASE000000000890727/COVER/cover1.jpg</x:t>
  </x:si>
  <x:si>
    <x:t>ПростаяНаука(м)Савина Занимательная химия</x:t>
  </x:si>
  <x:si>
    <x:t>Кто сказал, что наука — это сложно? Это весело и очень интересно! В книге Людмилы Алексеевны Са- виной просто и занимательно рассказывается о химиках и открытиях, которые они совершили, о веществах и необычных химических реакциях, о кристаллах-хамелеонах, веселящем газе, пользе морской капусты и многом-многом другом, что имеет отношение к замечательной науке химии.
Для среднего школьного возраста.</x:t>
  </x:si>
  <x:si>
    <x:t>Все правила русского языка в схемах и таблицах</x:t>
  </x:si>
  <x:si>
    <x:t>Алексеев Ф.С.</x:t>
  </x:si>
  <x:si>
    <x:t>Прочитать, понять, запомнить</x:t>
  </x:si>
  <x:si>
    <x:t>978-5-17-161066-1</x:t>
  </x:si>
  <x:si>
    <x:t>7-инт</x:t>
  </x:si>
  <x:si>
    <x:t>Комарова Варвара Алексеевна</x:t>
  </x:si>
  <x:si>
    <x:t>ПрочитатьПонятьЗапомнить</x:t>
  </x:si>
  <x:si>
    <x:t>ASE000000000877657</x:t>
  </x:si>
  <x:si>
    <x:t>http://cdn.eksmo.ru/v2/ASE000000000877657/COVER/cover1.jpg</x:t>
  </x:si>
  <x:si>
    <x:t>ПрочитатьПонятьЗапомнить Все правила русского языка в схемах и таблицах</x:t>
  </x:si>
  <x:si>
    <x:t>В данном пособии исчерпывающе изложены основные правила русской орфографии и пунктуации.
Материал наглядно представлен в схемах и таблицах, что облегчает восприятие информации и делает процесс обучения более эффективным.
Каждая тема завершается несколькими упражнениями для повторения и закрепления пройденного, а в конце книги даны ключи для самопроверки.
Издание адресовано всем, кто хочет писать и говорить по-русски грамотно.</x:t>
  </x:si>
  <x:si>
    <x:t>Как завоевывать друзей и оказывать влияние на людей</x:t>
  </x:si>
  <x:si>
    <x:t>Карнеги Д.</x:t>
  </x:si>
  <x:si>
    <x:t>Психология. Лучшее</x:t>
  </x:si>
  <x:si>
    <x:t>ПСИХОЛОГИЯ ВЗАИМООТНОШЕНИЙ И ПСИХОЛОГИЧЕСКИЕ ТЕСТЫ</x:t>
  </x:si>
  <x:si>
    <x:t>978-5-17-170083-6</x:t>
  </x:si>
  <x:si>
    <x:t>бумага офсетная НЕ ПУХЛАЯ 60 Кама</x:t>
  </x:si>
  <x:si>
    <x:t>Попова Юлия Владиславовна</x:t>
  </x:si>
  <x:si>
    <x:t>Психология(Лучшее)</x:t>
  </x:si>
  <x:si>
    <x:t>How to Win Friends and Influence People</x:t>
  </x:si>
  <x:si>
    <x:t>ASE000000000885903</x:t>
  </x:si>
  <x:si>
    <x:t>Прайм.Perevod</x:t>
  </x:si>
  <x:si>
    <x:t>http://cdn.eksmo.ru/v2/ASE000000000885903/COVER/cover1.jpg</x:t>
  </x:si>
  <x:si>
    <x:t>Психология(Лучшее)Карнеги Как завоевать друзей и оказывать влияние на людей</x:t>
  </x:si>
  <x:si>
    <x:t>Одно из самых известных мотивационных руководств в истории, проданное десятками миллионов экземпляров, переведенное почти на все известные письменные языки, оно помогло бесчисленному множеству людей добиться успеха. 
«Как завоевывать друзей и оказывать влияние на людей» научит вас, как:
•   эффективно общаться;
•   понравиться людям;
•   повысить свою способность добиваться результатов;
•   убедить других увидеть и принять вашу сторону в конфликте;
•   стать более эффективным руководителем;
•   успешно ориентироваться практически в любой социальной ситуации.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x:t>
  </x:si>
  <x:si>
    <x:t>Матрица судьбы от А до Я</x:t>
  </x:si>
  <x:si>
    <x:t>Матрикс А.</x:t>
  </x:si>
  <x:si>
    <x:t>Психология. Подарочное издание</x:t>
  </x:si>
  <x:si>
    <x:t>ЭЗОТЕРИКА. САМОПОЗНАНИЕ. ТАЙНЫЕ ЯВЛЕНИЯ</x:t>
  </x:si>
  <x:si>
    <x:t>САМОПОЗНАНИЕ. ДУХОВНО-МИСТИЧЕСКИЕ УЧЕНИЯ</x:t>
  </x:si>
  <x:si>
    <x:t>978-5-17-188993-7</x:t>
  </x:si>
  <x:si>
    <x:t>Просекова Надежда Александровна</x:t>
  </x:si>
  <x:si>
    <x:t>Психология(под)</x:t>
  </x:si>
  <x:si>
    <x:t>ASE000000000901128</x:t>
  </x:si>
  <x:si>
    <x:t>http://cdn.eksmo.ru/v2/ASE000000000901128/COVER/cover1.jpg</x:t>
  </x:si>
  <x:si>
    <x:t>Психология(под)Матрикс Матрица судьбы от А до Я</x:t>
  </x:si>
  <x:si>
    <x:t>Альбина Матрикс – дипломированный психолог-нумеролог. Эксперт системы самопознания «Матрица судьбы».
Захватывающее путешествие в мир самопознания, которое откроет неимоверные возможности. Изучите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x:t>
  </x:si>
  <x:si>
    <x:t>Пока-я-не-Я. Практическое руководство по трансформации судьбы</x:t>
  </x:si>
  <x:si>
    <x:t>Троцкий Д.В.</x:t>
  </x:si>
  <x:si>
    <x:t>Психология Троцкого</x:t>
  </x:si>
  <x:si>
    <x:t>978-5-17-982470-1</x:t>
  </x:si>
  <x:si>
    <x:t>Вербицкая Юлия Станиславовна</x:t>
  </x:si>
  <x:si>
    <x:t>ПсихологияТроцкого</x:t>
  </x:si>
  <x:si>
    <x:t>ASE000000000832461</x:t>
  </x:si>
  <x:si>
    <x:t>http://cdn.eksmo.ru/v2/ASE000000000832461/COVER/cover1.jpg</x:t>
  </x:si>
  <x:si>
    <x:t>ПсихологияТроцкого Пока-я-не-Я. Практическое руководство по трансформации судьбы</x:t>
  </x:si>
  <x:si>
    <x:t>«Пока-я-не-Я» – книга, где изложены принципы и техники, которые помогут кардинально трансформировать жизнь. Не кто-то свыше, не предначертанность определяют, страдать нам или не страдать, болеть или не болеть, жить в достатке или в нищете ‒ это наш выбор, просто чаще всего мы совершаем его неосознанно. Изложенные в книге знания помогут вам осознанно делать свой выбор и принимать его.</x:t>
  </x:si>
  <x:si>
    <x:t>Дмитрий Троцкий —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x:t>
  </x:si>
  <x:si>
    <x:t>Английский для малышей в картинках</x:t>
  </x:si>
  <x:si>
    <x:t>Чукавина И.А., Гордиенко Н.И., Гордиенко С.А., Лемко Д.М.</x:t>
  </x:si>
  <x:si>
    <x:t>Раннее обучение в картинках</x:t>
  </x:si>
  <x:si>
    <x:t>ИНОСТРАННЫЙ ЯЗЫК ДЛЯ ДЕТЕЙ (0-6 ЛЕТ)</x:t>
  </x:si>
  <x:si>
    <x:t>978-5-17-111400-8</x:t>
  </x:si>
  <x:si>
    <x:t>Горшкова Екатерина Андреевна</x:t>
  </x:si>
  <x:si>
    <x:t>РаннееОбучение(картинки)</x:t>
  </x:si>
  <x:si>
    <x:t>ASE000000000839532</x:t>
  </x:si>
  <x:si>
    <x:t>http://cdn.eksmo.ru/v2/ASE000000000839532/COVER/cover1.jpg</x:t>
  </x:si>
  <x:si>
    <x:t>РаннееОбучение(картинки)Английский для малышей в картинках</x:t>
  </x:si>
  <x:si>
    <x: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x:t>
  </x:si>
  <x:si>
    <x:t>Первое знакомство детей с английским языком должно быть ярким и запоминающимся! Пробудить интерес к занятиям вам поможет эта книга со множеством весёлых картинок. В ней содержится необходимый для ребёнка 2-х лет словарный запас. Вы без труда начнёте заниматься с малышом, даже если не знаете языка. Для всех английских слов дано произношение, записанное русскими буквами.
Для дошкольного возраста.</x:t>
  </x:si>
  <x:si>
    <x:t>Самый быстрый способ выучить таблицу умножения</x:t>
  </x:si>
  <x:si>
    <x:t>Самый быстрый способ:Узорова</x:t>
  </x:si>
  <x:si>
    <x:t>ЕСТЕСТВЕННОНАУЧНЫЕ ПРЕДМЕТЫ (1-4 КЛ)</x:t>
  </x:si>
  <x:si>
    <x:t>978-5-17-047666-4</x:t>
  </x:si>
  <x:si>
    <x:t>107х200</x:t>
  </x:si>
  <x:si>
    <x:t>80x92/32</x:t>
  </x:si>
  <x:si>
    <x:t>СамБыстрСпособ(Узорова)</x:t>
  </x:si>
  <x:si>
    <x:t>AST000000000038012</x:t>
  </x:si>
  <x:si>
    <x:t>http://cdn.eksmo.ru/v2/AST000000000038012/COVER/cover1.jpg</x:t>
  </x:si>
  <x:si>
    <x:t>СамБыстрСпособ(Узорова).Выучить таблицу умножения</x:t>
  </x:si>
  <x:si>
    <x:t>Пособие известных педагогов-практиков, авторов самых издаваемых учебников и учебных пособий в России О.В. Узоровой  и Е.А. Нефёдовой поможет ребенку быстро выучить таблицу умножения.</x:t>
  </x:si>
  <x:si>
    <x:t>Заучивание таблицы умноженияю нельзя заменить полностью, но можно облегчить почти наполовину. С помощью нашей системы ты сможешь уменьшить время заучивания почти в два раза!
Открой брошюру и посмотри, как каждая из таблиц разбивается на белые и жёлтые панельки. Ты можешь пропускать примеры, напечатанные в белой панельке, так как ты уже знаешь их из предыдущей таблицы.</x:t>
  </x:si>
  <x:si>
    <x:t>Сказки славянских народов</x:t>
  </x:si>
  <x:si>
    <x:t>Задунайская З.М., Гессе Н.В., Паустовский К.Г.</x:t>
  </x:si>
  <x:si>
    <x:t>Сто сказок ста народов</x:t>
  </x:si>
  <x:si>
    <x:t>КЛАССИЧЕСКАЯ ХУДОЖЕСТВЕННАЯ ЛИТЕРАТУРА (11 ЛЕТ И СТАРШЕ)</x:t>
  </x:si>
  <x:si>
    <x:t>978-5-17-190754-9</x:t>
  </x:si>
  <x:si>
    <x:t>Малышева Таисия Владимировна</x:t>
  </x:si>
  <x:si>
    <x:t>СтоСказокСтаНародов</x:t>
  </x:si>
  <x:si>
    <x:t>ASE000000000902482</x:t>
  </x:si>
  <x:si>
    <x:t>http://cdn.eksmo.ru/v2/ASE000000000902482/COVER/cover1.jpg</x:t>
  </x:si>
  <x:si>
    <x:t>СтоСказокСтаНародов Задунайская/Гессе Сказки славянских народов</x:t>
  </x:si>
  <x:si>
    <x:t>Сказки разных народов похожи
на россыпь самоцветов:
такие же яркие, красивые и самобытные!
В них многовековая мудрость,
передающаяся от поколения к поколению,
жизненный опыт и нормы морали целых народов.
А ещё через сказки можно познакомиться
с культурой, бытом и историей разных народов.
Сколько самобытности и красоты в каждой сказке!
В этой книге собраны сказки восточных,
южных и западных славян.
В каждой непохожие друг на друга
персонажи и истории, но ценности в них общие:
любовь к ближним и важность труда.
Откройте для себя болгарский, чешский
и белорусский фольклор!</x:t>
  </x:si>
  <x:si>
    <x:t>В сборник «Сказки славянских народов» вошли народные сказки в обработке именитых русских переводчиков и писателей. В книге вы найдёте не только русские («Царевна-лягушка» и «Василиса Прекрасная»), но и украинскую («Вороний царь»), болгарскую («Аистиный остров»), чешскую («Златовласка») и многие другие сказки. В них – вековая мудрость, воплощённая во многих веках истории и культуры народов.
Иллюстрации Марины Будановой.
Для среднего школьного возраста.</x:t>
  </x:si>
  <x:si>
    <x:t>Четыре соглашения. Тольтекская книга мудрости</x:t>
  </x:si>
  <x:si>
    <x:t>Руис Д.</x:t>
  </x:si>
  <x:si>
    <x:t>Тайны знания. Покетбук</x:t>
  </x:si>
  <x:si>
    <x:t>978-5-17-163811-5</x:t>
  </x:si>
  <x:si>
    <x:t>Гасюкова Анна Николаевна</x:t>
  </x:si>
  <x:si>
    <x:t>ТайныЗнания(м)</x:t>
  </x:si>
  <x:si>
    <x:t>THE FOUR AGREEMENTS</x:t>
  </x:si>
  <x:si>
    <x:t>ASE000000000880868</x:t>
  </x:si>
  <x:si>
    <x:t>http://cdn.eksmo.ru/v2/ASE000000000880868/COVER/cover1.jpg</x:t>
  </x:si>
  <x:si>
    <x:t>ТайныЗнания(м)Руис Четыре соглашения. Тольтекская книга мудрости</x:t>
  </x:si>
  <x:si>
    <x:t>Дон Мигель Руис — известный духовный учитель и автор мировых бестселлеров, посвящающих в тайны тольтекской мудрости. Книги автора были проданы тиражом более 10 млн экземпляров в США и изданы на 40 языках по всему миру. 
Руис объединил древнюю мудрость с логикой разума, чтобы создать новый путь для стремящихся к истине. Он раскрывает источники ограничивающих убеждений, которые лишают вас радости и создают ненужные страдания. 
Четыре соглашения звучат так: никогда не грешите словом, не принимайте ничего на свой счет, не стройте необоснованных предположений, делайте все в полную меру своих сил и способностей. Учение тольтеков ставит во главу угла особое состояние духа, позволяющее с легкостью приобщиться к счастью и любви. Приняв этот новый кодекс поведения, вы сможете по-настоящему изменить свою жизнь и достичь истинной свободы — свободы быть собой. Помните: вы здесь для того, чтобы жить, быть счастливыми и любить!</x:t>
  </x:si>
  <x:si>
    <x:t>Английский язык. Сборник упражнений. 3 класс</x:t>
  </x:si>
  <x:si>
    <x:t>Английский язык: быстрое обучение</x:t>
  </x:si>
  <x:si>
    <x:t>978-5-17-187345-5</x:t>
  </x:si>
  <x:si>
    <x:t>Аргаузова Мария Александровна</x:t>
  </x:si>
  <x:si>
    <x:t>УзороваАнглЯзБыстрОбуч</x:t>
  </x:si>
  <x:si>
    <x:t>ASE000000000899802</x:t>
  </x:si>
  <x:si>
    <x:t>http://cdn.eksmo.ru/v2/ASE000000000899802/COVER/cover1.jpg</x:t>
  </x:si>
  <x:si>
    <x:t>УзороваАнглЯзБыстрОбуч Сборник упражнений. 3  класс</x:t>
  </x:si>
  <x:si>
    <x:t>1) Отработка знаний английского языка, необходимых для 3 класса.
2) Быстрое обучение без стресса: от повторения к новым словам и далее.
3) Проверенная методика О.В. Узоровой: максимальный результат за минимальное время.
4) Разные типы заданий: прописи, упражнения, тесты, мини-сочинения.
5) Ответы ко всем заданиям!</x:t>
  </x:si>
  <x:si>
    <x:t>Сборник упражнений поможет закрепить знания по английскому языку из программы 3 класса. 
Принцип построения книги – от простого к сложному. Начав с повторения пройденного, ученик сможет легко перейти к изучению новых слов, правил грамматики, а затем – проверить свои знания в разделах с упражнениями, контрольными работами и мини-сочинениями.
Ребёнок может заниматься по этому пособию без помощи взрослых. Для самопроверки в конце книги даны ответы ко всем заданиям.</x:t>
  </x:si>
  <x:si>
    <x:t>Английский язык. Сборник упражнений. 4 класс</x:t>
  </x:si>
  <x:si>
    <x:t>978-5-17-187346-2</x:t>
  </x:si>
  <x:si>
    <x:t>ASE000000000899803</x:t>
  </x:si>
  <x:si>
    <x:t>http://cdn.eksmo.ru/v2/ASE000000000899803/COVER/cover1.jpg</x:t>
  </x:si>
  <x:si>
    <x:t>УзороваАнглЯзБыстрОбуч Сборник упражнений. 4  класс</x:t>
  </x:si>
  <x:si>
    <x:t>1) Отработка знаний английского языка, необходимых для 4 класса.
2) Быстрое обучение без стресса: от повторения пройденного к новым правилам.
3) Проверенная методика О.В. Узоровой: максимальный результат за минимальное время.
4) Разные типы заданий: упражнения, тесты, мини-сочинения.
5) Ответы ко всем заданиям!</x:t>
  </x:si>
  <x:si>
    <x:t>Сборник упражнений поможет закрепить знания по английскому языку из программы 4 класса. 
Принцип построения книги – от простого к сложному. Начав с повторения пройденного, ученик сможет легко перейти к изучению новых правил грамматики, а затем – проверить свои знания в разделах с упражнениями, контрольными работами и мини-сочинениями.
Ребёнок может заниматься по этому пособию без помощи взрослых. Для самопроверки в конце книги даны ответы ко всем заданиям.</x:t>
  </x:si>
  <x:si>
    <x:t>Охота на крыс</x:t>
  </x:si>
  <x:si>
    <x:t>Федотов А.Ф.</x:t>
  </x:si>
  <x:si>
    <x:t>Фэнтези-магия</x:t>
  </x:si>
  <x:si>
    <x:t>978-5-17-192723-3</x:t>
  </x:si>
  <x:si>
    <x:t>ФэнтезиМагия</x:t>
  </x:si>
  <x:si>
    <x:t>ASE000000000904061</x:t>
  </x:si>
  <x:si>
    <x:t>http://cdn.eksmo.ru/v2/ASE000000000904061/COVER/cover1.jpg</x:t>
  </x:si>
  <x:si>
    <x:t>ФэнтезиМагия Федотов Охота на крыс</x:t>
  </x:si>
  <x:si>
    <x:t>Туман ушел, а проблемы остались. Благо соответствую
щие службы не дремлют и вовремя начинают реагиро
вать. Правда и у них на первом этапе случаются проколы, 
и город все же будет очищен от полчищ крыс, пришедших 
в него из Тумана. А пока бравые вояки примеряют на себя 
суперсовременные боевые костюмы и пытаются изобра
жать из себя диггеров, жизнь идет своим чередом. На тер
ритории Академии все без изменений. Друзья ссорятся
мирятся, решают свои и чужие проблемы, не забывая про 
налаживание отношений. В общем, именно такая жизнь, 
о которой все время мечтал Юра, где можно жить насто
ящим, почти не думая о завтрашнем дне и о проблемах, 
связанных с ним. Но долго ли продлится такая жизнь? 
И не лучше ли все же сильно не расслабляться, чтобы не
ожиданно для себя не попасть в неприятную ситуацию, 
выбираться из которой придётся, забыв о благородстве 
и о главной божьей заповеди: не убий…</x:t>
  </x:si>
  <x:si>
    <x:t>Парижские мальчики в сталинской Москве</x:t>
  </x:si>
  <x:si>
    <x:t>Беляков С.С.</x:t>
  </x:si>
  <x:si>
    <x:t>Чужестранцы</x:t>
  </x:si>
  <x:si>
    <x:t>БИОГРАФИИ. МЕМУАРЫ</x:t>
  </x:si>
  <x:si>
    <x:t>БИОГРАФИИ, МЕМУАРЫ</x:t>
  </x:si>
  <x:si>
    <x:t>978-5-17-132830-6</x:t>
  </x:si>
  <x:si>
    <x:t>Портнов Алексей Сергеевич</x:t>
  </x:si>
  <x:si>
    <x:t>ASE000000000853431</x:t>
  </x:si>
  <x:si>
    <x:t>http://cdn.eksmo.ru/v2/ASE000000000853431/COVER/cover1.jpg</x:t>
  </x:si>
  <x:si>
    <x:t>Чужестранцы Беляков Парижские мальчики в сталинской Москве (БОЛЬШАЯ КНИГА 2022)</x:t>
  </x:si>
  <x:si>
    <x:t>Документальный роман о расцвете сталинской эпохи, написанный с позиции русских парижан – подростков, родившихся за пределами России и попавших в СССР в конце 1930-х годов. Захватывающая и пронзительная, полная живых деталей история, основанная на дневниках, письмах, воспоминаниях и других исторических документах. История жизни двух непохожих друг на друга мальчиков. Мур, или Георгий Эфрон – сын Марины Цветаевой и Сергея Эфрона. Митя, Дмитрий Сеземан – внук академика Насонова, сын философа Василия Сеземана, будущий известный переводчик. 
Один из главных персонажей этого документального романа – время. Странное, зыбкое время, последнее предвоенное десятилетие. Читателю откроется быт и философия той эпохи, подробности последних лет жизни Марины Цветаевой и ее окружения.
Сергей Беляков детально описывает повседневную жизнь в сталинской Москве, яркой и праздничной витрине Советского Союза. Мур и его друг гуляют по Петровке и Охотному ряду, им нравится советское мороженое, они ужинают в «Национале», ходят в филармонию и в Большой театр. Еще не ощущая тени неотвратимой беды, которая нависла над ними…
Сергей Беляков – историк и публицист, финалист престижных литературных премий «Национальный бестселлер» (2017) и «Ясная Поляна» (2020), лауреат премии «Большая книга» (2013, роман «Гумилев, сын Гумилева»).</x:t>
  </x:si>
  <x:si>
    <x:t>Сергей Беляков — историк и писатель, автор книг “Гумилев сын Гумилева”, “Тень Мазепы. Украинская нация в эпоху Гоголя”, “Весна народов. Русские и украинцы между Булгаковым и Петлюрой”, лауреат премии “Большая книга”, финалист премий “Национальный бестселлер” и “Ясная Поляна”.
Сын Марины Цветаевой Георгий Эфрон, более известный под домашним именем «Мур», родился в Чехии, вырос во Франции, но считал себя русским. Однако в предвоенной Москве одноклассники, приятели, девушки видели в нем — иностранца, парижского мальчика. «Парижским мальчиком» был и друг Мура, Дмитрий Сеземан, в это же время приехавший с родителями в Москву. Жизнь друзей в СССР кажется чередой несчастий: аресты и гибель близких, бездомье, эвакуация, голод, фронт, где один из них будет ранен, а другой погибнет… Но в их московской жизни были и счастливые дни.
Сталинская Москва — сияющая витрина Советского Союза. По новым широким улицам мчались «линкольны», «паккарды» и ЗИСы, в Елисеевском продавали деликатесы: от черной икры и крабов до рокфора. Эйзенштейн ставил «Валькирию» в Большом театре, в Камерном шла «Мадам Бовари» — и сам Ворошилов с удовольствием ходил на спектакли Таирова. Для москвичей играли джазмены Эдди Рознера, Александра Цфасмана и Леонида Утесова, а учителя танцев зарабатывали больше инженеров и врачей… Странный, жестокий, но яркий мир, где утром шли в приемную НКВД с передачей для арестованных родных, а вечером сидели в ресторане «Националь» или слушали Святослава Рихтера в Зале Чайковского.</x:t>
  </x:si>
  <x:si>
    <x:t>Армянский язык. Тренажер по письму и чтению</x:t>
  </x:si>
  <x:si>
    <x:t>Петросян Д.Л.</x:t>
  </x:si>
  <x:si>
    <x:t>Школа армянского языка</x:t>
  </x:si>
  <x:si>
    <x:t>978-5-17-158250-0</x:t>
  </x:si>
  <x:si>
    <x:t>бумага офсетная НЕ ПУХЛАЯ 65 Кама</x:t>
  </x:si>
  <x:si>
    <x:t>ШколаАрмянскогоЯзыка</x:t>
  </x:si>
  <x:si>
    <x:t>ASE000000000874891</x:t>
  </x:si>
  <x:si>
    <x:t>http://cdn.eksmo.ru/v2/ASE000000000874891/COVER/cover1.jpg</x:t>
  </x:si>
  <x:si>
    <x:t>ШколаАрмянскогоЯзыка Армянский язык. Тренажер по письму и чтению</x:t>
  </x:si>
  <x:si>
    <x:t>Не различаете армянские буквы и не знаете, с чего начать изучение? Читаете Տ как «С» и путаете ի и հ? Тогда этот тренажер для вас!
Тренажер по письму и чтению на армянском языке создан специально для начинающих. Здесь все построено так, чтобы учиться было просто и понятно:
—   буквы сгруппированы по внешнему сходству — вы не только выучите их чтение и написание, но и перестанете путать похожие;
—   пошаговые упражнения: от букв — к словосочетаниям;
—   тренируете письмо и параллельно запоминаете новые слова.
Пособие подойдет всем, кто делает первые шаги в армянском языке и хочет быстро освоить чтение и письмо. Без лишней теории — только то, что нужно на практике.</x:t>
  </x:si>
  <x:si>
    <x:t>Грузинский язык. Тренажер по письму и чтению</x:t>
  </x:si>
  <x:si>
    <x:t>Изория Н.М.</x:t>
  </x:si>
  <x:si>
    <x:t>Школа грузинского языка</x:t>
  </x:si>
  <x:si>
    <x:t>978-5-17-158253-1</x:t>
  </x:si>
  <x:si>
    <x:t>ШколаГрузинскогоЯзыка</x:t>
  </x:si>
  <x:si>
    <x:t>ASE000000000874894</x:t>
  </x:si>
  <x:si>
    <x:t>http://cdn.eksmo.ru/v2/ASE000000000874894/COVER/cover1.jpg</x:t>
  </x:si>
  <x:si>
    <x:t>ШколаГрузинскогоЯзыка Изория Грузинский язык. Тренажер по письму и чтению</x:t>
  </x:si>
  <x:si>
    <x:t>Научитесь читать и писать на грузинском благодаря пособию «Грузинский язык. Тренажер по письму и чтению»!
Каждый урок пособия содержит несколько букв, написание которых показано стрелочками, и много упражнений для закрепления полученных знаний. Сложность увеличивается по нарастающей: от написания отдельных букв учащийся постепенно перейдет к написанию целых предложений. 
Тренажер подходит широкому кругу читателей, изучающих грузинский язык, и поможет в короткие сроки отработать практические навыки чтения и написания грузинских букв.</x:t>
  </x:si>
  <x:si>
    <x:t>Воспоминания</x:t>
  </x:si>
  <x:si>
    <x:t>Кшесинская М.Ф,</x:t>
  </x:si>
  <x:si>
    <x:t>Эксклюзивные биографии</x:t>
  </x:si>
  <x:si>
    <x:t>978-5-17-174981-1</x:t>
  </x:si>
  <x:si>
    <x:t>Селезнева Александра Андреевна</x:t>
  </x:si>
  <x:si>
    <x:t>ЭксклюзивБиографии</x:t>
  </x:si>
  <x:si>
    <x:t>ASE000000000889243</x:t>
  </x:si>
  <x:si>
    <x:t>http://cdn.eksmo.ru/v2/ASE000000000889243/COVER/cover1.jpg</x:t>
  </x:si>
  <x:si>
    <x:t>ЭксклюзивБиографии Кшесинская Воспоминания</x:t>
  </x:si>
  <x:si>
    <x:t>Матильда Кшесинская скончалась в 1971 году, ей было 99 лет. Ослепительная и никем не превзойденная балерина пережила свою страну, свой балет, мужа, друзей и врагов. У этой женщины не было возраста. В 64 года она станцевала на сцене Королевского театра в Ковент-Гардене свою легендарную "Русскую", в 86 лет написала свои знаменитые мемуары.
Вместе с ней ушла эпоха: люди, собравшиеся у ее гроба, провожали в последний путь, блестящий и легкомысленный санкт-петербургский свет, украшением которого она когда-то была. Подруга наследника российского престола, бессменная хозяйка Императорского балета, Матильда Кшесинская добилась всего, чего хотела: стала законной женой одного из великих князей и превратилась в светлейшую княгиню Романову-Красинскую. Знаменитая балерина хранила достоинство и репутацию на протяжении всей жизни, в самых невероятных ситуациях, улыбаясь, переступала через общественное мнение. Именно поэтому
судьба этой невероятной женщины привлекает к себе внимание по сей день.</x:t>
  </x:si>
  <x:si>
    <x:t>Незнакомка из Уайлдфелл-Холла</x:t>
  </x:si>
  <x:si>
    <x:t>Бронте Э.</x:t>
  </x:si>
  <x:si>
    <x:t>Эксклюзивная классика</x:t>
  </x:si>
  <x:si>
    <x:t>978-5-17-154368-6</x:t>
  </x:si>
  <x:si>
    <x:t>бумага газетная 45</x:t>
  </x:si>
  <x:si>
    <x:t>Калинина Татьяна Сергеевна</x:t>
  </x:si>
  <x:si>
    <x:t>ЭксклюзивКлассика</x:t>
  </x:si>
  <x:si>
    <x:t>The Tenant of Wildfell Hall</x:t>
  </x:si>
  <x:si>
    <x:t>ASE000000000870567</x:t>
  </x:si>
  <x:si>
    <x:t>Neoclassic. Гамма</x:t>
  </x:si>
  <x:si>
    <x:t>http://cdn.eksmo.ru/v2/ASE000000000870567/COVER/cover1.jpg</x:t>
  </x:si>
  <x:si>
    <x:t>ЭксклюзивКлассика Бронте Незнакомка из Уайлдфелл-Холла(2-ое издание)</x:t>
  </x:si>
  <x:si>
    <x:t>– «Незнакомка из Уайлдфелл‑Холла» — викторианский роман Энн Бронте, опубликованный в 1848 году и ставший настоящей сенсацией в Англии: первый тираж романа был распродан за рекордные 6 недель.
– Автор — младшая из сестер Бронте (1800–1849), прожившая трагически короткую жизнь и успевшая создать лишь два произведения. Однако творчество Энн получило восторженные отзывы и признание критиков — некоторые считали ее самой талантливой из сестер и открыто называли литературным гением.
– В центре сюжета — острый социальный вопрос: должна ли женщина терпеть брак с домашним тираном ради семьи и детей, или разрыв таких отношений — ее право и даже материнский долг? Это первое произведение в европейской литературе, настолько открыто и смело поднявшее данную проблему.
–  Роман — второе и самое известное произведение Энн Бронте; первое — «Агнес Грей».</x:t>
  </x:si>
  <x:si>
    <x:t>Одно из лучших произведений «золотого века» английской литературы.
Многократно экранизированный шедевр психологического реализма. 
Роман, который был впервые опубликован в 1848 году, - и произвел в Англии сенсацию, поскольку в нем, впервые в европейской литературе, со всей откровенностью и прямотой, задавался очень неудобный вопрос: должна ли женщина, ставшая женой домашнего тирана, покорно нести свой крест «ради сохранения семьи», во имя детей? А может, разорвать узы такого брака - не только ее право, но и долг именно как матери? 
Вопрос, который, увы, для многих женщин во всем мире сохраняет актуальность и сейчас.</x:t>
  </x:si>
  <x:si>
    <x:t>Скотный двор. Эссе</x:t>
  </x:si>
  <x:si>
    <x:t>Оруэлл Д.</x:t>
  </x:si>
  <x:si>
    <x:t>978-5-17-102500-7</x:t>
  </x:si>
  <x:si>
    <x:t>Горяева Ирина Валерьевна</x:t>
  </x:si>
  <x:si>
    <x:t>ESSAYS</x:t>
  </x:si>
  <x:si>
    <x:t>ASE000000000829053</x:t>
  </x:si>
  <x:si>
    <x:t>http://cdn.eksmo.ru/v2/ASE000000000829053/COVER/cover1.jpg</x:t>
  </x:si>
  <x:si>
    <x:t>ЭксклюзивКлассика Оруэлл Скотный Двор. Эссе (новый перевод)</x:t>
  </x:si>
  <x:si>
    <x:t>В книгу включена не только легендарная повесть-притча Оруэлла «Скотный Двор», но и эссе разных лет – «Литература и тоталитаризм», «Писатели и Левиафан», «Заметки о национализме» и другие. 
Что привлекает читателя в художественной и публицистической прозе этого запретного в тоталитарных странах автора?
В первую очередь – острейшие проблемы политической и культурной жизни 40-х годов XX века, которые и сегодня продолжают оставаться актуальными. А также объективность в оценке событий и яркая авторская индивидуальность, помноженные на истинное литературное мастерство.</x:t>
  </x:si>
  <x:si>
    <x:t>Бойцовский клуб</x:t>
  </x:si>
  <x:si>
    <x:t>Паланик Ч.</x:t>
  </x:si>
  <x:si>
    <x:t>978-5-17-147507-9</x:t>
  </x:si>
  <x:si>
    <x:t>Демичев Владимир Константинович</x:t>
  </x:si>
  <x:si>
    <x:t>FIGHT CLUB</x:t>
  </x:si>
  <x:si>
    <x:t>ASE000000000863434</x:t>
  </x:si>
  <x:si>
    <x:t>http://cdn.eksmo.ru/v2/ASE000000000863434/COVER/cover1.jpg</x:t>
  </x:si>
  <x:si>
    <x:t>ЭксклюзивКлассика Паланик Бойцовский клуб (2-ое издание)</x:t>
  </x:si>
  <x:si>
    <x:t xml:space="preserve"> 
«Бойцовский клуб» – самый знаменитый роман Чака Паланика. Все помнят фильм режиссера Дэвида Финчера с Брэдом Питтом в главной роли? Он именно по этой книге. Это роман-вызов, роман, созданный всем назло и вопреки всему, в нем описывается поколение озлобившихся людей, потерявших представление о том, что можно и чего нельзя, где добро и зло, кто они сами и кто их окружает. Сам Паланик  называет свой «Бойцовский клуб» новым «Великим Гэтсби». Какие же они – эти Гэтсби конца XX века? </x:t>
  </x:si>
  <x:si>
    <x:t>Реквием по мечте</x:t>
  </x:si>
  <x:si>
    <x:t>Селби-мл. Х.</x:t>
  </x:si>
  <x:si>
    <x:t>Эксклюзивная классика (Лучшее)</x:t>
  </x:si>
  <x:si>
    <x:t>978-5-17-182623-9</x:t>
  </x:si>
  <x:si>
    <x:t>ЭксклюзивКлассика(тв)</x:t>
  </x:si>
  <x:si>
    <x:t>Requiem for a Dream</x:t>
  </x:si>
  <x:si>
    <x:t>ASE000000000895801</x:t>
  </x:si>
  <x:si>
    <x:t>http://cdn.eksmo.ru/v2/ASE000000000895801/COVER/cover1.jpg</x:t>
  </x:si>
  <x:si>
    <x:t>ЭксклюзивКлассика(тв/ляссе)Селби-мл. Реквием по мечте</x:t>
  </x:si>
  <x:si>
    <x:t>– «Реквием по мечте» Хьюберта Селби‑младшего — книга, впервые опубликованная в 1978 году и ставшая культовым произведением о природе зависимости и крахе иллюзий.
– В центре повествования — четыре жителя Нью‑Йорка, чьи мечты об идеальной жизни сталкиваются с жестокой реальностью. Каждый из них выбирает свой путь бегства в иллюзорный мир: Сара Голдфарб одержима идеей попасть на телешоу, ее сын Гарри его девушка Марион мечтают о собственном бизнесе, а Тайрон, друг Гарри, стремится вырваться из гетто.
– Одно из самых шокирующих, правдивых и отрезвляющих произведений о природе зависимости: Селби показывает, как она подчиняет волю, разрушает личность и стирает границы между реальностью и фантазией.
– Книга была экранизирована в 2001 году: фильм Даррена Аронофски с Джаредом Лето, Дженнифер Коннелли, Эллен Берстин и Марлоном Уэйансом получил номинации на «Оскар» и «Золотой глобус».
– Издание серии «Эксклюзивная классика (Лучшее)» с твердой обложкой, бумагой высокого качества и лентой-ляссе.</x:t>
  </x:si>
  <x:si>
    <x:t>Впервые «Реквием по Мечте» был опубликован в 1978 году. Книга повествует о судьбах четырех жителей Нью-Йорка, которые, не в силах выдержать разницу между мечтами об идеальной жизни и реальным миром, ищут утешения в иллюзорных эрзац-заменителях. Главным героем романа, по мысли автора, является Зависимость, а сама книга — манифестом триумфа Зависимости над человеческим духом. Это реквием по всем тем, кто предал жизнь для радужной иллюзии и потерял в себе Человека.
Экранизация «Реквиема по мечте» состоялась в 2001 году. Фильм был номинирован на премии «Оскар» и «Золотой глобус».</x:t>
  </x:si>
  <x:si>
    <x:t>Миллион приключений. Заповедник сказок</x:t>
  </x:si>
  <x:si>
    <x:t>Булычев К.</x:t>
  </x:si>
  <x:si>
    <x:t>Эксклюзив: Русская классика</x:t>
  </x:si>
  <x:si>
    <x:t>978-5-17-183021-2</x:t>
  </x:si>
  <x:si>
    <x:t>Зайцева Ольга Сергеевна</x:t>
  </x:si>
  <x:si>
    <x:t>ЭксклюзивКласРус</x:t>
  </x:si>
  <x:si>
    <x:t>ASE000000000896228</x:t>
  </x:si>
  <x:si>
    <x:t>http://cdn.eksmo.ru/v2/ASE000000000896228/COVER/cover1.jpg</x:t>
  </x:si>
  <x:si>
    <x:t>ЭксклюзивКлассикаРус Булычев Миллион приключений. Заповедник сказок</x:t>
  </x:si>
  <x:si>
    <x:t>– «Миллион приключений. Заповедник сказок» Кира Булычева — увлекательное собрание фантастических историй о приключениях Алисы Селезневой, любимой героини нескольких поколений читателей.
– Кир Булычев (настоящее имя Игорь Всеволодович Можейко, 1934–2003) — классик отечественной научной фантастики, востоковед, историк, поэт, переводчик и киносценарист. В честь писателя учреждена мемориальная премия его имени за высокий литературный уровень и человечность в произведении.
– В книге объединены два произведения: «Миллион приключений» и «Заповедник сказок». В них читателя ждут самые разные захватывающие сюжеты: проделки питекантропа Геракла, путешествие на планету Пенелопа и попадание в Средневековье, где друг Алисы Пашка Гераскин в образе рыцаря совершает подвиги, а также посещение далекого будущего и Заповедника сказок.
– Произведения отличаются динамичным сюжетом, добрым юмором и важными нравственными уроками: дружба, взаимовыручка, любознательность и смелость всегда побеждают.
– Книга будет интересна детям младшего и среднего школьного возраста, а также взрослым, которые выросли на историях об Алисе Селезневой и хотят вновь окунуться в атмосферу захватывающих приключений.
– Издание входит в серию «Эксклюзив: Русская классика» — коллекцию знаковых произведений отечественной литературы в удобном формате покета с узнаваемым оформлением.</x:t>
  </x:si>
  <x:si>
    <x:t>И снова отважная Алиса Селезнева попадает в водоворот приключений! То ей приходится терпеть проделки питекантропа Геракла; то летит на планету Пенелопа, откуда попадает в Средневековье, где ее друг Пашка Гераскин в образе рыцаря совершает всевозможные подвиги…
А еще Алиса отправляется в далекое будущее, в Заповедник сказок. Знакомится с его необычными обитателями, в том числе волком-вегетарианцем, и помогает директору заповедника, Ивану Ивановичу Царевичу, попавшему в беду.</x:t>
  </x:si>
  <x:si>
    <x:t>978-5-17-165077-3</x:t>
  </x:si>
  <x:si>
    <x:t>ASE000000000882252</x:t>
  </x:si>
  <x:si>
    <x:t>http://cdn.eksmo.ru/v2/ASE000000000882252/COVER/cover1.jpg</x:t>
  </x:si>
  <x:si>
    <x:t>ЭксклюзивКлассикаРус Набоков Отчаяние</x:t>
  </x:si>
  <x:si>
    <x:t>Записки районного хирурга</x:t>
  </x:si>
  <x:si>
    <x:t>Правдин Д.А.</x:t>
  </x:si>
  <x:si>
    <x:t>Эксклюзивный медицинский роман</x:t>
  </x:si>
  <x:si>
    <x:t>978-5-17-177996-2</x:t>
  </x:si>
  <x:si>
    <x:t>Демянчук Полина Николаевна</x:t>
  </x:si>
  <x:si>
    <x:t>ЭксклюзивМедицинРоман</x:t>
  </x:si>
  <x:si>
    <x:t>ASE000000000889041</x:t>
  </x:si>
  <x:si>
    <x:t>Времена 2. Переплёт. История</x:t>
  </x:si>
  <x:si>
    <x:t>http://cdn.eksmo.ru/v2/ASE000000000889041/COVER/cover1.jpg</x:t>
  </x:si>
  <x:si>
    <x:t>ЭксклюзивМедицинРоман Правдин Записки районного хирурга</x:t>
  </x:si>
  <x:si>
    <x:t>Дмитрий Правдин действительно сразу после института устроился работать районным хирургом. Этот роман полностью реален! Дмитрий вел дневник, поэтому более уморительного, восхитительного и ужасающего чтива не видели даже прожженные любители медицинских сериалов и книг!</x:t>
  </x:si>
  <x:si>
    <x:t>Кинетический интеллект</x:t>
  </x:si>
  <x:si>
    <x:t>Дементьев М.А.</x:t>
  </x:si>
  <x:si>
    <x:t>Экспертный взгляд</x:t>
  </x:si>
  <x:si>
    <x:t>978-5-17-158594-5</x:t>
  </x:si>
  <x:si>
    <x:t>ЭкспертныйВзгляд</x:t>
  </x:si>
  <x:si>
    <x:t>ASE000000000875202</x:t>
  </x:si>
  <x:si>
    <x:t>http://cdn.eksmo.ru/v2/ASE000000000875202/COVER/cover1.jpg</x:t>
  </x:si>
  <x:si>
    <x:t>ЭкспертныйВзгляд Дементьев Кинетический интеллект</x:t>
  </x:si>
  <x:si>
    <x:t>Только представьте: вы еще ничего не успели о себе рассказать, а язык вашего тела уже все выдал за вас: ваш возраст, статус, настроение, степень уверенности в себе. Наше тело никогда не врет. Однако его красноречивыми сигналами можно управлять. Как? Подскажет книга «Кинетический интеллект» – подробное руководство по невербальной коммуникации от опытного профайлера и эксперта по языку жестов Михаила Дементьева. Автор расскажет о 12 элементах кинетического интеллекта, незаменимых в карьере, бизнесе, наставничестве и в личном общении. Вы научитесь использовать язык поз, жестов, мимики и интонаций в своих целях, сможете лучше понимать других людей и завоевывать их доверие. У книги интерактивный формат: внутри вас ждут яркие примеры, задания и упражнения, наглядные иллюстрации-схемы, а также QR-коды на видеоразборы и тренажеры, собранные в закрытом telegram-канале специально для читателей. Помните, у вас не будет второго шанса произвести первое впечатление!</x:t>
  </x:si>
  <x:si>
    <x:t>Язык тела говорит о нас гораздо больше, чем слова. Он говорит о нас даже ВМЕСТО слов. 
«Кинетический интеллект» — это самый большой русскоязычный проект по развитию языка тела. В этой книге собраны и систематизированы знания и опыт общения через невербальные сигналы. Наше тело, — самый точный и правдивый инструмент, который никогда не врет. Если вы умеете читать то, что говорят вам тела собеседников, и верно управлять сигналами своего тела в общении, вы всегда будете в центре внимания и сможете легко добиваться целей, которые себе ставите, в бизнесе, карьере, публичности и отношениях.
После прочтения вы сможете:
• легко находить общий язык с людьми и достигать нужных договоренностей;
• чувствовать себя «своим» в любом окружении;
• хорошо разбираться в людях и эффективно проводить переговоры; 
• проявить себя как безусловный авторитет и лидер команды; 
• получить признание в профессиональном сообществе; 
• повысить свою уверенность и многое другое. 
У вас не будет второго шанса произвести первое впечатление.</x:t>
  </x:si>
  <x:si>
    <x:t>500 самых важных слов английского языка для школьников (1-4 классы)</x:t>
  </x:si>
  <x:si>
    <x:t>Тарасова А. В.</x:t>
  </x:si>
  <x:si>
    <x:t>Экстренная помощь школьнику</x:t>
  </x:si>
  <x:si>
    <x:t>ИНОСТРАННЫЕ ЯЗЫКИ (1-4 КЛ)</x:t>
  </x:si>
  <x:si>
    <x:t>978-5-17-166042-0</x:t>
  </x:si>
  <x:si>
    <x:t>ЭкстренПомощьШкольнику</x:t>
  </x:si>
  <x:si>
    <x:t>ASE000000000883200</x:t>
  </x:si>
  <x:si>
    <x:t>http://cdn.eksmo.ru/v2/ASE000000000883200/COVER/cover1.jpg</x:t>
  </x:si>
  <x:si>
    <x:t>ЭкстренПомощьШкольнику 500 самых важных слов английского языка для школьников (1-4 классы)</x:t>
  </x:si>
  <x:si>
    <x:t>Тарасова Анна Валерьевна — лингвист, преподаватель с многолетним опытом работы, автор популярных учебных пособий для школьников.
Благодаря этому пособию ребёнок выучит самые употребительные слова по основным темам, которые проходят в школе. Каждое новое слово сопровождается транскрипцией, а затем отрабатывается в занимательных заданиях. 
Все упражнения ученик сможет выполнять прямо в книге, а удобный формат позволяет везде брать ее с собой.
Издание предназначено для учащихся начальной школы</x:t>
  </x:si>
  <x:si>
    <x:t>Уважаемые клиенты!</x:t>
  </x:si>
  <x:si>
    <x:t>Наш прайс-лист имеет довольно сложное устройство ввиду стремления издательства</x:t>
  </x:si>
  <x:si>
    <x:t>к повышению уровня обслуживания клиентов и обеспечению приёма Ваших заказов по прайсу.</x:t>
  </x:si>
  <x:si>
    <x:t>Поэтому, просим Вас ознакомиться с настоящей инструкцией и не нарушать целостности</x:t>
  </x:si>
  <x:si>
    <x:r>
      <x:rPr>
        <x:vertAlign val="baseline"/>
        <x:sz val="14"/>
        <x:color indexed="12"/>
        <x:rFont val="Arial"/>
        <x:family val="2"/>
        <x:charset val="204"/>
      </x:rPr>
      <x:t>файла прайс-листа.</x:t>
    </x:r>
    <x:r>
      <x:rPr>
        <x:vertAlign val="baseline"/>
        <x:sz val="14"/>
        <x:color indexed="10"/>
        <x:rFont val="Arial"/>
        <x:family val="2"/>
        <x:charset val="204"/>
      </x:rPr>
      <x:t xml:space="preserve"> В частности, просим Вас:</x:t>
    </x:r>
  </x:si>
  <x:si>
    <x:t>!! не удалять из прайса-листа и не добавлять вручную колонки и строки;</x:t>
  </x:si>
  <x:si>
    <x:t>!! вносить количества к заказу только в специально предназначенные колонки (они выделены желтым):</x:t>
  </x:si>
  <x:si>
    <x:t>!! никаким другим образом не модифицировать прайс, не менять его структуру, колонки и т.д.;</x:t>
  </x:si>
  <x:si>
    <x:r>
      <x:rPr>
        <x:vertAlign val="baseline"/>
        <x:sz val="14"/>
        <x:color indexed="10"/>
        <x:rFont val="Arial"/>
        <x:family val="2"/>
        <x:charset val="204"/>
      </x:rPr>
      <x:t xml:space="preserve">   </x:t>
    </x:r>
    <x:r>
      <x:rPr>
        <x:b/>
        <x:vertAlign val="baseline"/>
        <x:sz val="14"/>
        <x:color indexed="10"/>
        <x:rFont val="Arial"/>
        <x:family val="2"/>
        <x:charset val="204"/>
      </x:rPr>
      <x:t>«Заказ, штук»</x:t>
    </x:r>
    <x:r>
      <x:rPr>
        <x:vertAlign val="baseline"/>
        <x:sz val="14"/>
        <x:color indexed="10"/>
        <x:rFont val="Arial"/>
        <x:family val="2"/>
        <x:charset val="204"/>
      </x:rPr>
      <x:t xml:space="preserve">, </x:t>
    </x:r>
    <x:r>
      <x:rPr>
        <x:b/>
        <x:vertAlign val="baseline"/>
        <x:sz val="14"/>
        <x:color indexed="10"/>
        <x:rFont val="Arial"/>
        <x:family val="2"/>
        <x:charset val="204"/>
      </x:rPr>
      <x:t>«Заказ, пачек»</x:t>
    </x:r>
    <x:r>
      <x:rPr>
        <x:vertAlign val="baseline"/>
        <x:sz val="14"/>
        <x:color indexed="10"/>
        <x:rFont val="Arial"/>
        <x:family val="2"/>
        <x:charset val="204"/>
      </x:rPr>
      <x:t>, не вносите в них буквы и другую постороннюю информацию;</x:t>
    </x:r>
  </x:si>
  <x:si>
    <x:t>В противном случае мы не гарантируем быструю и корректную обработку заказа!</x:t>
  </x:si>
  <x:si>
    <x:t>В прайс-листе работают стандартные возможности Excel для поиска информации:</x:t>
  </x:si>
  <x:si>
    <x:t>поиск по колонкам и строкам (Ctrl-F), фильтры по всем колонкам прайс-листа: «Автор», «Серия» и т.д.</x:t>
  </x:si>
  <x:si>
    <x:t>В конце работы Вы можете очиcтить файл заказа от лишних (незаказанных) позиций,</x:t>
  </x:si>
  <x:si>
    <x:t>а также сохранить его перед отправкой менеджеру.</x:t>
  </x:si>
  <x:si>
    <x:t xml:space="preserve">Удаление незаказанных позиций позволит, уменьшив размер получившегося файла, обеспечить </x:t>
  </x:si>
  <x:si>
    <x:t>его беспрепятственное прохождение по электронной почте,</x:t>
  </x:si>
  <x:si>
    <x:t xml:space="preserve">сэкономить место на Вашем компьютере, ускорить обработку вашего заказа в «Эксмо». </x:t>
  </x:si>
  <x:si>
    <x:t>Желаем Вам приятной работы!</x:t>
  </x:si>
  <x:si>
    <x:t>Глоссарий прайс-листа.</x:t>
  </x:si>
  <x:si>
    <x:r>
      <x:rPr>
        <x:b/>
        <x:vertAlign val="baseline"/>
        <x:sz val="12"/>
        <x:color rgb="FF000000"/>
        <x:rFont val="Arial"/>
        <x:family val="2"/>
        <x:charset val="204"/>
      </x:rPr>
      <x:t xml:space="preserve">Категория ликвидности </x:t>
    </x:r>
    <x:r>
      <x:rPr>
        <x:vertAlign val="baseline"/>
        <x:sz val="12"/>
        <x:color rgb="FF000000"/>
        <x:rFont val="Arial"/>
        <x:family val="2"/>
        <x:charset val="204"/>
      </x:rPr>
      <x:t>- в издательстве используется 10-ти бальная шкала ликвидности, которая рассчитывается</x:t>
    </x:r>
  </x:si>
  <x:si>
    <x:t xml:space="preserve">на основе всех суммарных отгрузок за последний месяц. Где 1 - наиболее ликвидная позиция, </x:t>
  </x:si>
  <x:si>
    <x:t>Страт серия и Старт1 - стратегические проекты издательства, с высоким рекламным бюджетом</x:t>
  </x:si>
  <x:si>
    <x:r>
      <x:rPr>
        <x:vertAlign val="baseline"/>
        <x:sz val="12"/>
        <x:color rgb="FF000000"/>
        <x:rFont val="Arial"/>
        <x:family val="2"/>
        <x:charset val="204"/>
      </x:rPr>
      <x:t>10- наименее ликвидная позиция.</x:t>
    </x:r>
    <x:r>
      <x:rPr>
        <x:i/>
        <x:vertAlign val="baseline"/>
        <x:sz val="11"/>
        <x:color rgb="FF000000"/>
        <x:rFont val="Arial"/>
        <x:family val="2"/>
        <x:charset val="204"/>
      </x:rPr>
      <x:t xml:space="preserve">  (Информация обновляется еженедельно)</x:t>
    </x:r>
  </x:si>
  <x:si>
    <x:r>
      <x:rPr>
        <x:b/>
        <x:vertAlign val="baseline"/>
        <x:sz val="12"/>
        <x:color rgb="FF000000"/>
        <x:rFont val="Arial"/>
        <x:family val="2"/>
        <x:charset val="204"/>
      </x:rPr>
      <x:t>Тип серии / СОВ</x:t>
    </x:r>
    <x:r>
      <x:rPr>
        <x:vertAlign val="baseline"/>
        <x:sz val="12"/>
        <x:color rgb="FF000000"/>
        <x:rFont val="Arial"/>
        <x:family val="2"/>
        <x:charset val="204"/>
      </x:rPr>
      <x:t xml:space="preserve"> - Серии особого внимания издательства (СОВ)</x:t>
    </x:r>
  </x:si>
  <x:si>
    <x:t>(высоколиквидные и с длинным жизненным циклов всех входящих в них книг).</x:t>
  </x:si>
  <x:si>
    <x:r>
      <x:rPr>
        <x:b/>
        <x:vertAlign val="baseline"/>
        <x:sz val="12"/>
        <x:color rgb="FF000000"/>
        <x:rFont val="Arial"/>
        <x:family val="2"/>
        <x:charset val="204"/>
      </x:rPr>
      <x:t>Сезон продаж/акция</x:t>
    </x:r>
    <x:r>
      <x:rPr>
        <x:vertAlign val="baseline"/>
        <x:sz val="12"/>
        <x:color rgb="FF000000"/>
        <x:rFont val="Arial"/>
        <x:family val="2"/>
        <x:charset val="204"/>
      </x:rPr>
      <x:t xml:space="preserve"> - Выделение ассортимента, который участвует в федеральных акциях и пользуется сезонным спросом</x:t>
    </x:r>
  </x:si>
  <x:si>
    <x:r>
      <x:rPr>
        <x:vertAlign val="baseline"/>
        <x:sz val="12"/>
        <x:color rgb="FF000000"/>
        <x:rFont val="Arial"/>
        <x:family val="2"/>
        <x:charset val="204"/>
      </x:rPr>
      <x:t xml:space="preserve">На основе этих серий формируются ассортиментные матрицы издательства. </x:t>
    </x:r>
    <x:r>
      <x:rPr>
        <x:i/>
        <x:vertAlign val="baseline"/>
        <x:sz val="11"/>
        <x:color rgb="FF000000"/>
        <x:rFont val="Arial"/>
        <x:family val="2"/>
        <x:charset val="204"/>
      </x:rPr>
      <x:t>(Информация обновляется ежеквартально)</x:t>
    </x:r>
  </x:si>
  <x:si>
    <x:t>Основные виды сезонов/акций:</x:t>
  </x:si>
  <x:si>
    <x:t>Весна</x:t>
  </x:si>
  <x:si>
    <x:t>Дни здоровья</x:t>
  </x:si>
  <x:si>
    <x:t>Сад - Огород (Пост - Пасха)</x:t>
  </x:si>
  <x:si>
    <x:t>Детство</x:t>
  </x:si>
  <x:si>
    <x:t>Лето</x:t>
  </x:si>
  <x:si>
    <x:t>Школа</x:t>
  </x:si>
  <x:si>
    <x:t>Бизнес год</x:t>
  </x:si>
  <x:si>
    <x:t>Календари</x:t>
  </x:si>
  <x:si>
    <x:t>Психология (Эзотерика)</x:t>
  </x:si>
  <x:si>
    <x:t>Новый год</x:t>
  </x:si>
  <x:si>
    <x:t>(Информация обновляется ежемесячно)</x:t>
  </x:si>
  <x:si>
    <x:r>
      <x:rPr>
        <x:b/>
        <x:vertAlign val="baseline"/>
        <x:sz val="12"/>
        <x:color rgb="FF000000"/>
        <x:rFont val="Arial"/>
        <x:family val="2"/>
        <x:charset val="204"/>
      </x:rPr>
      <x:t xml:space="preserve">Сегмент (кратко) </x:t>
    </x:r>
    <x:r>
      <x:rPr>
        <x:vertAlign val="baseline"/>
        <x:sz val="12"/>
        <x:color rgb="FF000000"/>
        <x:rFont val="Arial"/>
        <x:family val="2"/>
        <x:charset val="204"/>
      </x:rPr>
      <x:t xml:space="preserve">- Краткое наименование сегмента, приятое по классификации в издательстве:
</x:t>
    </x:r>
  </x:si>
  <x:si>
    <x:t>ВРЛ - взрослая развлекательная литература</x:t>
  </x:si>
  <x:si>
    <x:t>ДРЛ - детская развлекательная литература</x:t>
  </x:si>
  <x:si>
    <x:t>НПЛ - научно-популярная литература</x:t>
  </x:si>
  <x:si>
    <x:t>ПРЛ - прикладная литература</x:t>
  </x:si>
  <x:si>
    <x:t>ШЛ - школьная литература</x:t>
  </x:si>
  <x:si>
    <x:r>
      <x:rPr>
        <x:b/>
        <x:vertAlign val="baseline"/>
        <x:sz val="12"/>
        <x:color rgb="FF000000"/>
        <x:rFont val="Arial"/>
        <x:family val="2"/>
        <x:charset val="204"/>
      </x:rPr>
      <x:t>Вид продукции</x:t>
    </x:r>
    <x:r>
      <x:rPr>
        <x:vertAlign val="baseline"/>
        <x:sz val="12"/>
        <x:color rgb="FF000000"/>
        <x:rFont val="Arial"/>
        <x:family val="2"/>
        <x:charset val="204"/>
      </x:rPr>
      <x:t xml:space="preserve"> - Книга, блокнот, календарь, карта, значок, сумка и т.д.</x:t>
    </x:r>
  </x:si>
  <x:si>
    <x:r>
      <x:rPr>
        <x:b/>
        <x:vertAlign val="baseline"/>
        <x:sz val="12"/>
        <x:color rgb="FF000000"/>
        <x:rFont val="Arial"/>
        <x:family val="2"/>
        <x:charset val="204"/>
      </x:rPr>
      <x:t>Издательство</x:t>
    </x:r>
    <x:r>
      <x:rPr>
        <x:vertAlign val="baseline"/>
        <x:sz val="12"/>
        <x:color rgb="FF000000"/>
        <x:rFont val="Arial"/>
        <x:family val="2"/>
        <x:charset val="204"/>
      </x:rPr>
      <x:t xml:space="preserve"> - название издательства, указываемого в выходных данных книги.</x:t>
    </x:r>
  </x:si>
  <x:si>
    <x:r>
      <x:rPr>
        <x:b/>
        <x:vertAlign val="baseline"/>
        <x:sz val="12"/>
        <x:color rgb="FF000000"/>
        <x:rFont val="Arial"/>
        <x:family val="2"/>
        <x:charset val="204"/>
      </x:rPr>
      <x:t xml:space="preserve">Издательский бренд </x:t>
    </x:r>
    <x:r>
      <x:rPr>
        <x:vertAlign val="baseline"/>
        <x:sz val="12"/>
        <x:color rgb="FF000000"/>
        <x:rFont val="Arial"/>
        <x:family val="2"/>
        <x:charset val="204"/>
      </x:rPr>
      <x:t>- название издательства, принадлежащего конгломерату.</x:t>
    </x:r>
  </x:si>
  <x:si>
    <x:t>Т.е. импринт (англ. imprint)  - подразделение издательства или бренд, под которым издательство выпускает некоторые из</x:t>
  </x:si>
  <x:si>
    <x:t>своих печатных изданий.</x:t>
  </x:si>
  <x:si>
    <x:r>
      <x:rPr>
        <x:b/>
        <x:vertAlign val="baseline"/>
        <x:sz val="12"/>
        <x:color rgb="FF000000"/>
        <x:rFont val="Arial"/>
        <x:family val="2"/>
        <x:charset val="204"/>
      </x:rPr>
      <x:t>Переплет</x:t>
    </x:r>
    <x:r>
      <x:rPr>
        <x:vertAlign val="baseline"/>
        <x:sz val="12"/>
        <x:color rgb="FF000000"/>
        <x:rFont val="Arial"/>
        <x:family val="2"/>
        <x:charset val="204"/>
      </x:rPr>
      <x:t xml:space="preserve"> -  в издательстве принято следующее условное обозначение видов перептов:</x:t>
    </x:r>
  </x:si>
  <x:si>
    <x:t>7, 7Б, 7Бц, 7-инт - твердые переплеты</x:t>
  </x:si>
  <x:si>
    <x:t>3 - мягкий переплет</x:t>
  </x:si>
  <x:si>
    <x:t>5 - плотный картон</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</x:si>
</x:sst>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7">
    <x:numFmt numFmtId="164" formatCode="#,##0.000"/>
    <x:numFmt numFmtId="165" formatCode="#,##0.00[$р.-419]"/>
    <x:numFmt numFmtId="166" formatCode="dd/mm/yyyy;@"/>
    <x:numFmt numFmtId="167" formatCode="[$-F800]dddd\,\ mmmm\ dd\,\ yyyy"/>
    <x:numFmt numFmtId="168" formatCode="0.000"/>
    <x:numFmt numFmtId="169" formatCode="dd/mm/yy;@"/>
    <x:numFmt numFmtId="170" formatCode="dd\.mm\.yyyy;@"/>
  </x:numFmts>
  <x:fonts count="42" x14ac:knownFonts="1">
    <x:font>
      <x:sz val="10"/>
      <x:name val="Arial"/>
      <x:charset val="204"/>
    </x:font>
    <x:font>
      <x:sz val="8"/>
      <x:color indexed="9"/>
      <x:name val="Arial"/>
      <x:family val="2"/>
      <x:charset val="204"/>
    </x:font>
    <x:font>
      <x:b/>
      <x:sz val="10"/>
      <x:name val="Arial"/>
      <x:family val="2"/>
      <x:charset val="204"/>
    </x:font>
    <x:font>
      <x:sz val="10"/>
      <x:name val="Arial"/>
      <x:family val="2"/>
      <x:charset val="204"/>
    </x:font>
    <x:font>
      <x:b/>
      <x:sz val="12"/>
      <x:name val="Arial"/>
      <x:family val="2"/>
      <x:charset val="204"/>
    </x:font>
    <x:font>
      <x:u/>
      <x:sz val="10"/>
      <x:color indexed="12"/>
      <x:name val="MS Sans Serif"/>
      <x:family val="2"/>
      <x:charset val="204"/>
    </x:font>
    <x:font>
      <x:sz val="10"/>
      <x:color indexed="9"/>
      <x:name val="Arial"/>
      <x:family val="2"/>
      <x:charset val="204"/>
    </x:font>
    <x:font>
      <x:sz val="8"/>
      <x:name val="Arial"/>
      <x:family val="2"/>
      <x:charset val="204"/>
    </x:font>
    <x:font>
      <x:b/>
      <x:sz val="8"/>
      <x:color indexed="81"/>
      <x:name val="Tahoma"/>
      <x:family val="2"/>
      <x:charset val="204"/>
    </x:font>
    <x:font>
      <x:b/>
      <x:sz val="8"/>
      <x:name val="Arial"/>
      <x:family val="2"/>
      <x:charset val="204"/>
    </x:font>
    <x:font>
      <x:sz val="8"/>
      <x:name val="Arial"/>
      <x:family val="2"/>
      <x:charset val="204"/>
    </x:font>
    <x:font>
      <x:u/>
      <x:sz val="8"/>
      <x:color indexed="12"/>
      <x:name val="Arial"/>
      <x:family val="2"/>
      <x:charset val="204"/>
    </x:font>
    <x:font>
      <x:b/>
      <x:sz val="8"/>
      <x:color indexed="57"/>
      <x:name val="Arial"/>
      <x:family val="2"/>
      <x:charset val="204"/>
    </x:font>
    <x:font>
      <x:b/>
      <x:sz val="11"/>
      <x:name val="Arial"/>
      <x:family val="2"/>
      <x:charset val="204"/>
    </x:font>
    <x:font>
      <x:b/>
      <x:sz val="9"/>
      <x:name val="Arial"/>
      <x:family val="2"/>
      <x:charset val="204"/>
    </x:font>
    <x:font>
      <x:b/>
      <x:sz val="16"/>
      <x:color indexed="12"/>
      <x:name val="Arial"/>
      <x:family val="2"/>
      <x:charset val="204"/>
    </x:font>
    <x:font>
      <x:sz val="14"/>
      <x:color indexed="12"/>
      <x:name val="Arial"/>
      <x:family val="2"/>
      <x:charset val="204"/>
    </x:font>
    <x:font>
      <x:sz val="14"/>
      <x:color indexed="10"/>
      <x:name val="Arial"/>
      <x:family val="2"/>
      <x:charset val="204"/>
    </x:font>
    <x:font>
      <x:u/>
      <x:sz val="14"/>
      <x:color indexed="10"/>
      <x:name val="Arial"/>
      <x:family val="2"/>
      <x:charset val="204"/>
    </x:font>
    <x:font>
      <x:b/>
      <x:u/>
      <x:sz val="14"/>
      <x:color indexed="12"/>
      <x:name val="Arial"/>
      <x:family val="2"/>
      <x:charset val="204"/>
    </x:font>
    <x:font>
      <x:i/>
      <x:sz val="14"/>
      <x:color indexed="12"/>
      <x:name val="Arial"/>
      <x:family val="2"/>
      <x:charset val="204"/>
    </x:font>
    <x:font>
      <x:b/>
      <x:sz val="14"/>
      <x:color indexed="10"/>
      <x:name val="Arial"/>
      <x:family val="2"/>
      <x:charset val="204"/>
    </x:font>
    <x:font>
      <x:b/>
      <x:sz val="14"/>
      <x:name val="Arial"/>
      <x:family val="2"/>
      <x:charset val="204"/>
    </x:font>
    <x:font>
      <x:sz val="9"/>
      <x:color indexed="81"/>
      <x:name val="Tahoma"/>
      <x:family val="2"/>
      <x:charset val="204"/>
    </x:font>
    <x:font>
      <x:b/>
      <x:sz val="9"/>
      <x:color indexed="81"/>
      <x:name val="Tahoma"/>
      <x:family val="2"/>
      <x:charset val="204"/>
    </x:font>
    <x:font>
      <x:sz val="12"/>
      <x:name val="Arial"/>
      <x:family val="2"/>
      <x:charset val="204"/>
    </x:font>
    <x:font>
      <x:i/>
      <x:sz val="11"/>
      <x:name val="Arial"/>
      <x:family val="2"/>
      <x:charset val="204"/>
    </x:font>
    <x:font>
      <x:b/>
      <x:sz val="16"/>
      <x:name val="Arial"/>
      <x:family val="2"/>
      <x:charset val="204"/>
    </x:font>
    <x:font>
      <x:b/>
      <x:sz val="14"/>
      <x:color indexed="12"/>
      <x:name val="Arial"/>
      <x:family val="2"/>
      <x:charset val="204"/>
    </x:font>
    <x:font>
      <x:u/>
      <x:sz val="10"/>
      <x:color indexed="12"/>
      <x:name val="Arial"/>
      <x:family val="2"/>
      <x:charset val="204"/>
    </x:font>
    <x:font>
      <x:b/>
      <x:sz val="10"/>
      <x:color indexed="10"/>
      <x:name val="Arial"/>
      <x:family val="2"/>
      <x:charset val="204"/>
    </x:font>
    <x:font>
      <x:sz val="10"/>
      <x:color indexed="10"/>
      <x:name val="Arial"/>
      <x:family val="2"/>
      <x:charset val="204"/>
    </x:font>
    <x:font>
      <x:b/>
      <x:sz val="7"/>
      <x:name val="Arial"/>
      <x:family val="2"/>
      <x:charset val="204"/>
    </x:font>
    <x:font>
      <x:sz val="11"/>
      <x:color rgb="FF006100"/>
      <x:name val="Calibri"/>
      <x:family val="2"/>
      <x:charset val="204"/>
      <x:scheme val="minor"/>
    </x:font>
    <x:font>
      <x:sz val="10"/>
      <x:color theme="0"/>
      <x:name val="Arial"/>
      <x:family val="2"/>
      <x:charset val="204"/>
    </x:font>
    <x:font>
      <x:sz val="10"/>
      <x:color rgb="FF0000FF"/>
      <x:name val="Arial"/>
      <x:family val="2"/>
      <x:charset val="204"/>
    </x:font>
    <x:font>
      <x:b/>
      <x:sz val="10"/>
      <x:color rgb="FFFF0000"/>
      <x:name val="Arial"/>
      <x:family val="2"/>
      <x:charset val="204"/>
    </x:font>
    <x:font>
      <x:b/>
      <x:sz val="10"/>
      <x:color theme="0"/>
      <x:name val="Arial"/>
      <x:family val="2"/>
      <x:charset val="204"/>
    </x:font>
    <x:font>
      <x:b/>
      <x:sz val="10"/>
      <x:color rgb="FF0000FF"/>
      <x:name val="Arial"/>
      <x:family val="2"/>
      <x:charset val="204"/>
    </x:font>
    <x:font>
      <x:b/>
      <x:sz val="12"/>
      <x:color rgb="FF1700C0"/>
      <x:name val="Arial"/>
      <x:family val="2"/>
      <x:charset val="204"/>
    </x:font>
    <x:font>
      <x:sz val="12"/>
      <x:color rgb="FF1700C0"/>
      <x:name val="Arial"/>
      <x:family val="2"/>
      <x:charset val="204"/>
    </x:font>
    <x:font>
      <x:vertAlign val="baseline"/>
      <x:sz val="11"/>
      <x:color rgb="FF000000"/>
      <x:name val="Calibri"/>
      <x:family val="2"/>
    </x:font>
  </x:fonts>
  <x:fills count="10">
    <x:fill>
      <x:patternFill patternType="none"/>
    </x:fill>
    <x:fill>
      <x:patternFill patternType="gray125"/>
    </x:fill>
    <x:fill>
      <x:patternFill patternType="solid">
        <x:fgColor indexed="42"/>
        <x:bgColor indexed="64"/>
      </x:patternFill>
    </x:fill>
    <x:fill>
      <x:patternFill patternType="solid">
        <x:fgColor indexed="43"/>
        <x:bgColor indexed="64"/>
      </x:patternFill>
    </x:fill>
    <x:fill>
      <x:patternFill patternType="solid">
        <x:fgColor indexed="50"/>
        <x:bgColor indexed="64"/>
      </x:patternFill>
    </x:fill>
    <x:fill>
      <x:patternFill patternType="solid">
        <x:fgColor indexed="47"/>
        <x:bgColor indexed="64"/>
      </x:patternFill>
    </x:fill>
    <x:fill>
      <x:patternFill patternType="solid">
        <x:fgColor rgb="FFC6EFCE"/>
      </x:patternFill>
    </x:fill>
    <x:fill>
      <x:patternFill patternType="solid">
        <x:fgColor theme="0"/>
        <x:bgColor indexed="64"/>
      </x:patternFill>
    </x:fill>
    <x:fill>
      <x:patternFill patternType="solid">
        <x:fgColor rgb="FFFFFF00"/>
        <x:bgColor indexed="64"/>
      </x:patternFill>
    </x:fill>
    <x:fill>
      <x:patternFill patternType="solid">
        <x:fgColor rgb="FFFFFF99"/>
        <x:bgColor indexed="64"/>
      </x:patternFill>
    </x:fill>
  </x:fills>
  <x:borders count="32">
    <x:border>
      <x:left/>
      <x:right/>
      <x:top/>
      <x:bottom/>
      <x:diagonal/>
    </x:border>
    <x:border>
      <x:left/>
      <x:right/>
      <x:top style="thin">
        <x:color indexed="64"/>
      </x:top>
      <x:bottom/>
      <x:diagonal/>
    </x:border>
    <x:border>
      <x:left style="medium">
        <x:color indexed="64"/>
      </x:left>
      <x:right style="medium">
        <x:color indexed="64"/>
      </x:right>
      <x:top style="medium">
        <x:color indexed="64"/>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thin">
        <x:color indexed="64"/>
      </x:top>
      <x:bottom style="thin">
        <x:color indexed="64"/>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x:diagonal/>
    </x:border>
    <x:border>
      <x:left/>
      <x:right/>
      <x:top style="medium">
        <x:color indexed="64"/>
      </x:top>
      <x:bottom/>
      <x:diagonal/>
    </x:border>
    <x:border>
      <x:left style="medium">
        <x:color indexed="64"/>
      </x:left>
      <x:right/>
      <x:top/>
      <x:bottom style="thin">
        <x:color indexed="64"/>
      </x:bottom>
      <x:diagonal/>
    </x:border>
    <x:border>
      <x:left/>
      <x:right/>
      <x:top/>
      <x:bottom style="thin">
        <x:color indexed="64"/>
      </x:bottom>
      <x:diagonal/>
    </x:border>
    <x:border>
      <x:left style="medium">
        <x:color indexed="64"/>
      </x:left>
      <x:right style="medium">
        <x:color indexed="64"/>
      </x:right>
      <x:top/>
      <x:bottom style="thin">
        <x:color indexed="64"/>
      </x:bottom>
      <x:diagonal/>
    </x:border>
    <x:border>
      <x:left style="medium">
        <x:color indexed="64"/>
      </x:left>
      <x:right/>
      <x:top style="thin">
        <x:color indexed="64"/>
      </x:top>
      <x:bottom style="thin">
        <x:color indexed="64"/>
      </x:bottom>
      <x:diagonal/>
    </x:border>
    <x:border>
      <x:left/>
      <x:right/>
      <x:top style="thin">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x:top style="thin">
        <x:color indexed="64"/>
      </x:top>
      <x:bottom style="medium">
        <x:color indexed="64"/>
      </x:bottom>
      <x:diagonal/>
    </x:border>
    <x:border>
      <x:left/>
      <x:right/>
      <x:top style="thin">
        <x:color indexed="64"/>
      </x:top>
      <x:bottom style="medium">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x:bottom style="thin">
        <x:color indexed="64"/>
      </x:bottom>
      <x:diagonal/>
    </x:border>
    <x:border>
      <x:left style="thin">
        <x:color indexed="64"/>
      </x:left>
      <x:right style="thin">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style="medium">
        <x:color indexed="64"/>
      </x:right>
      <x:top/>
      <x:bottom style="medium">
        <x:color indexed="64"/>
      </x:bottom>
      <x:diagonal/>
    </x:border>
    <x:border>
      <x:left/>
      <x:right style="medium">
        <x:color indexed="64"/>
      </x:right>
      <x:top/>
      <x:bottom style="medium">
        <x:color indexed="64"/>
      </x:bottom>
      <x:diagonal/>
    </x:border>
    <x:border>
      <x:left/>
      <x:right style="thin">
        <x:color indexed="64"/>
      </x:right>
      <x:top/>
      <x:bottom/>
      <x:diagonal/>
    </x:border>
    <x:border>
      <x:left style="thin">
        <x:color indexed="64"/>
      </x:left>
      <x:right style="thin">
        <x:color indexed="64"/>
      </x:right>
      <x:top/>
      <x:bottom/>
      <x:diagonal/>
    </x:border>
    <x:border>
      <x:left style="thin">
        <x:color indexed="64"/>
      </x:left>
      <x:right/>
      <x:top/>
      <x:bottom/>
      <x:diagonal/>
    </x:border>
    <x:border>
      <x:left style="medium">
        <x:color indexed="64"/>
      </x:left>
      <x:right/>
      <x:top style="medium">
        <x:color indexed="64"/>
      </x:top>
      <x:bottom/>
      <x:diagonal/>
    </x:border>
    <x:border>
      <x:left/>
      <x:right style="medium">
        <x:color indexed="64"/>
      </x:right>
      <x:top style="medium">
        <x:color indexed="64"/>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s>
  <x:cellStyleXfs count="156">
    <x:xf numFmtId="0" fontId="0" fillId="0" borderId="0"/>
    <x:xf numFmtId="0" fontId="5" fillId="0" borderId="0" applyNumberFormat="0" applyFill="0" applyBorder="0" applyAlignment="0" applyProtection="0"/>
    <x:xf numFmtId="0" fontId="3" fillId="0" borderId="0"/>
    <x:xf numFmtId="0" fontId="3" fillId="0" borderId="0"/>
    <x:xf numFmtId="0" fontId="33" fillId="6" borderId="0" applyNumberFormat="0" applyBorder="0" applyAlignment="0" applyProtection="0"/>
    <x:xf numFmtId="49" fontId="0" fillId="0" borderId="4" applyNumberFormat="1" applyFill="1" applyBorder="1" applyAlignment="1" applyProtection="1">
      <x:protection locked="1" hidden="0"/>
    </x:xf>
    <x:xf numFmtId="1" fontId="0" fillId="0" borderId="4" applyNumberFormat="1" applyFill="1" applyBorder="1" applyAlignment="1" applyProtection="1">
      <x:protection locked="0" hidden="0"/>
    </x:xf>
    <x:xf numFmtId="2" fontId="0" fillId="0" borderId="3" applyNumberFormat="1" applyFill="1" applyBorder="1" applyAlignment="1" applyProtection="1">
      <x:protection locked="1" hidden="0"/>
    </x:xf>
    <x:xf numFmtId="49" fontId="0" fillId="0" borderId="3" applyNumberFormat="1" applyFill="1" applyBorder="1" applyAlignment="1" applyProtection="1">
      <x:protection locked="1" hidden="0"/>
    </x:xf>
    <x:xf numFmtId="0" fontId="35"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14" fontId="0" fillId="0" borderId="4" applyNumberFormat="1" applyFill="1" applyBorder="1" applyAlignment="1" applyProtection="1">
      <x:protection locked="1" hidden="0"/>
    </x:xf>
    <x:xf numFmtId="168" fontId="0" fillId="0" borderId="4" applyNumberFormat="1" applyFill="1" applyBorder="1" applyAlignment="1" applyProtection="1">
      <x:protection locked="1" hidden="0"/>
    </x:xf>
    <x:xf numFmtId="1" fontId="2" fillId="0" borderId="4" applyNumberFormat="1" applyFill="1" applyBorder="1" applyAlignment="1" applyProtection="1">
      <x:protection locked="1" hidden="0"/>
    </x:xf>
    <x:xf numFmtId="166" fontId="0" fillId="0" borderId="4" applyNumberFormat="1" applyFill="1" applyBorder="1" applyAlignment="1" applyProtection="1">
      <x:protection locked="1" hidden="0"/>
    </x:xf>
    <x:xf numFmtId="166" fontId="2" fillId="0" borderId="4" applyNumberFormat="1" applyFill="1" applyBorder="1" applyAlignment="1" applyProtection="1">
      <x:protection locked="1" hidden="0"/>
    </x:xf>
    <x:xf numFmtId="2" fontId="34" fillId="0" borderId="0" applyNumberFormat="1" applyFill="1" applyBorder="0" applyAlignment="1" applyProtection="1">
      <x:protection locked="1" hidden="0"/>
    </x:xf>
    <x:xf numFmtId="0" fontId="34" fillId="0" borderId="0" applyNumberFormat="1" applyFill="1" applyBorder="0" applyAlignment="1" applyProtection="1">
      <x:protection locked="1" hidden="0"/>
    </x:xf>
    <x:xf numFmtId="0" fontId="0" fillId="0" borderId="0" applyNumberFormat="1" applyFill="1" applyBorder="0" applyAlignment="1" applyProtection="1">
      <x:protection locked="1" hidden="1"/>
    </x:xf>
    <x:xf numFmtId="0" fontId="2" fillId="0" borderId="0" applyNumberFormat="1" applyFill="1" applyBorder="0" applyAlignment="1" applyProtection="1">
      <x:protection locked="1" hidden="1"/>
    </x:xf>
    <x:xf numFmtId="49" fontId="6" fillId="0" borderId="0" applyNumberFormat="1" applyFill="1" applyBorder="0" applyAlignment="1" applyProtection="1">
      <x:protection locked="1" hidden="1"/>
    </x:xf>
    <x:xf numFmtId="49" fontId="0" fillId="0" borderId="0" applyNumberFormat="1" applyFill="1" applyBorder="0" applyAlignment="1" applyProtection="1">
      <x:protection locked="1" hidden="1"/>
    </x:xf>
    <x:xf numFmtId="1" fontId="1" fillId="0" borderId="0" applyNumberFormat="1" applyFill="1" applyBorder="0" applyAlignment="1" applyProtection="1">
      <x:protection locked="1" hidden="1"/>
    </x:xf>
    <x:xf numFmtId="1" fontId="2" fillId="0" borderId="0" applyNumberFormat="1" applyFill="1" applyBorder="0" applyAlignment="1" applyProtection="1">
      <x:protection locked="1" hidden="1"/>
    </x:xf>
    <x:xf numFmtId="2" fontId="0" fillId="0" borderId="0" applyNumberFormat="1" applyFill="1" applyBorder="0" applyAlignment="1" applyProtection="1">
      <x:protection locked="1" hidden="1"/>
    </x:xf>
    <x:xf numFmtId="49" fontId="0" fillId="0" borderId="1" applyNumberFormat="1" applyFill="1" applyBorder="1" applyAlignment="1" applyProtection="1">
      <x:protection locked="1" hidden="1"/>
    </x:xf>
    <x:xf numFmtId="0" fontId="35" fillId="0" borderId="0" applyNumberFormat="1" applyFill="1" applyBorder="0" applyAlignment="1" applyProtection="1">
      <x:protection locked="1" hidden="1"/>
    </x:xf>
    <x:xf numFmtId="49" fontId="2" fillId="0" borderId="24" applyNumberFormat="1" applyFill="1" applyBorder="1" applyAlignment="1" applyProtection="1">
      <x:protection locked="1" hidden="1"/>
    </x:xf>
    <x:xf numFmtId="49" fontId="2" fillId="0" borderId="25" applyNumberFormat="1" applyFill="1" applyBorder="1" applyAlignment="1" applyProtection="1">
      <x:protection locked="1" hidden="1"/>
    </x:xf>
    <x:xf numFmtId="49" fontId="2" fillId="0" borderId="26" applyNumberFormat="1" applyFill="1" applyBorder="1" applyAlignment="1" applyProtection="1">
      <x:protection locked="1" hidden="1"/>
    </x:xf>
    <x:xf numFmtId="14" fontId="0" fillId="0" borderId="0" applyNumberFormat="1" applyFill="1" applyBorder="0" applyAlignment="1" applyProtection="1">
      <x:protection locked="1" hidden="1"/>
    </x:xf>
    <x:xf numFmtId="1" fontId="0" fillId="0" borderId="0" applyNumberFormat="1" applyFill="1" applyBorder="0" applyAlignment="1" applyProtection="1">
      <x:protection locked="1" hidden="1"/>
    </x:xf>
    <x:xf numFmtId="168" fontId="0" fillId="0" borderId="0" applyNumberFormat="1" applyFill="1" applyBorder="0" applyAlignment="1" applyProtection="1">
      <x:protection locked="1" hidden="1"/>
    </x:xf>
    <x:xf numFmtId="166" fontId="0" fillId="0" borderId="0" applyNumberFormat="1" applyFill="1" applyBorder="0" applyAlignment="1" applyProtection="1">
      <x:protection locked="1" hidden="1"/>
    </x:xf>
    <x:xf numFmtId="166" fontId="2" fillId="0" borderId="0" applyNumberFormat="1" applyFill="1" applyBorder="0" applyAlignment="1" applyProtection="1">
      <x:protection locked="1" hidden="1"/>
    </x:xf>
    <x:xf numFmtId="2" fontId="34" fillId="0" borderId="0" applyNumberFormat="1" applyFill="1" applyBorder="0" applyAlignment="1" applyProtection="1">
      <x:protection locked="1" hidden="1"/>
    </x:xf>
    <x:xf numFmtId="0" fontId="34" fillId="0" borderId="0" applyNumberFormat="1" applyFill="1" applyBorder="0" applyAlignment="1" applyProtection="1">
      <x:protection locked="1" hidden="1"/>
    </x:xf>
    <x:xf numFmtId="167" fontId="13" fillId="0" borderId="0" applyNumberFormat="1" applyFill="1" applyBorder="0" applyAlignment="1" applyProtection="1">
      <x:protection locked="1" hidden="1"/>
    </x:xf>
    <x:xf numFmtId="49" fontId="2" fillId="0" borderId="4" applyNumberFormat="1" applyFill="1" applyBorder="1" applyAlignment="1" applyProtection="1">
      <x:protection locked="1" hidden="1"/>
    </x:xf>
    <x:xf numFmtId="0" fontId="0" fillId="0" borderId="4" applyNumberFormat="1" applyFill="1" applyBorder="1" applyAlignment="1" applyProtection="1">
      <x:protection locked="1" hidden="0"/>
    </x:xf>
    <x:xf numFmtId="49" fontId="9" fillId="3" borderId="4" applyNumberFormat="1" applyFill="0" applyBorder="1" applyAlignment="1" applyProtection="1">
      <x:protection locked="1" hidden="1"/>
    </x:xf>
    <x:xf numFmtId="49" fontId="19" fillId="0" borderId="4" applyNumberFormat="1" applyFill="1" applyBorder="1" applyAlignment="1" applyProtection="1">
      <x:protection locked="1" hidden="1"/>
    </x:xf>
    <x:xf numFmtId="49" fontId="39" fillId="0" borderId="4" applyNumberFormat="1" applyFill="1" applyBorder="1" applyAlignment="1" applyProtection="1">
      <x:protection locked="1" hidden="1"/>
    </x:xf>
    <x:xf numFmtId="0" fontId="40" fillId="0" borderId="4" applyNumberFormat="1" applyFill="1" applyBorder="1" applyAlignment="1" applyProtection="1">
      <x:protection locked="1" hidden="0"/>
    </x:xf>
    <x:xf numFmtId="166" fontId="34" fillId="0" borderId="0" applyNumberFormat="1" applyFill="1" applyBorder="0" applyAlignment="1" applyProtection="1">
      <x:protection locked="1" hidden="1"/>
    </x:xf>
    <x:xf numFmtId="49" fontId="7" fillId="0" borderId="0" applyNumberFormat="1" applyFill="1" applyBorder="0" applyAlignment="1" applyProtection="1">
      <x:protection locked="1" hidden="1"/>
    </x:xf>
    <x:xf numFmtId="49" fontId="11" fillId="0" borderId="0" applyNumberFormat="1" applyFill="1" applyBorder="0" applyAlignment="1" applyProtection="1">
      <x:protection locked="1" hidden="1"/>
    </x:xf>
    <x:xf numFmtId="1" fontId="7" fillId="0" borderId="0" applyNumberFormat="1" applyFill="1" applyBorder="0" applyAlignment="1" applyProtection="1">
      <x:protection locked="1" hidden="1"/>
    </x:xf>
    <x:xf numFmtId="1" fontId="7" fillId="0" borderId="8" applyNumberFormat="1" applyFill="1" applyBorder="1" applyAlignment="1" applyProtection="1">
      <x:protection locked="1" hidden="1"/>
    </x:xf>
    <x:xf numFmtId="49" fontId="9" fillId="0" borderId="0" applyNumberFormat="1" applyFill="1" applyBorder="0" applyAlignment="1" applyProtection="1">
      <x:protection locked="1" hidden="1"/>
    </x:xf>
    <x:xf numFmtId="49" fontId="2" fillId="0" borderId="0" applyNumberFormat="1" applyFill="1" applyBorder="0" applyAlignment="1" applyProtection="1">
      <x:protection locked="1" hidden="1"/>
    </x:xf>
    <x:xf numFmtId="1" fontId="4" fillId="0" borderId="0" applyNumberFormat="1" applyFill="1" applyBorder="0" applyAlignment="1" applyProtection="1">
      <x:protection locked="1" hidden="1"/>
    </x:xf>
    <x:xf numFmtId="2" fontId="4" fillId="0" borderId="8" applyNumberFormat="1" applyFill="1" applyBorder="1" applyAlignment="1" applyProtection="1">
      <x:protection locked="1" hidden="1"/>
    </x:xf>
    <x:xf numFmtId="0" fontId="9" fillId="0" borderId="27" applyNumberFormat="1" applyFill="1" applyBorder="1" applyAlignment="1" applyProtection="1">
      <x:protection locked="1" hidden="1"/>
    </x:xf>
    <x:xf numFmtId="0" fontId="9" fillId="0" borderId="9" applyNumberFormat="1" applyFill="1" applyBorder="1" applyAlignment="1" applyProtection="1">
      <x:protection locked="1" hidden="1"/>
    </x:xf>
    <x:xf numFmtId="0" fontId="9" fillId="0" borderId="28" applyNumberFormat="1" applyFill="1" applyBorder="1" applyAlignment="1" applyProtection="1">
      <x:protection locked="1" hidden="1"/>
    </x:xf>
    <x:xf numFmtId="0" fontId="9" fillId="0" borderId="29" applyNumberFormat="1" applyFill="1" applyBorder="1" applyAlignment="1" applyProtection="1">
      <x:protection locked="1" hidden="1"/>
    </x:xf>
    <x:xf numFmtId="0" fontId="9" fillId="0" borderId="30" applyNumberFormat="1" applyFill="1" applyBorder="1" applyAlignment="1" applyProtection="1">
      <x:protection locked="1" hidden="1"/>
    </x:xf>
    <x:xf numFmtId="0" fontId="9" fillId="0" borderId="31" applyNumberFormat="1" applyFill="1" applyBorder="1" applyAlignment="1" applyProtection="1">
      <x:protection locked="1" hidden="1"/>
    </x:xf>
    <x:xf numFmtId="14" fontId="2" fillId="0" borderId="0" applyNumberFormat="1" applyFill="1" applyBorder="0" applyAlignment="1" applyProtection="1">
      <x:protection locked="1" hidden="1"/>
    </x:xf>
    <x:xf numFmtId="168" fontId="2" fillId="0" borderId="0" applyNumberFormat="1" applyFill="1" applyBorder="0" applyAlignment="1" applyProtection="1">
      <x:protection locked="1" hidden="1"/>
    </x:xf>
    <x:xf numFmtId="0" fontId="37" fillId="0" borderId="0" applyNumberFormat="1" applyFill="1" applyBorder="0" applyAlignment="1" applyProtection="1">
      <x:protection locked="1" hidden="1"/>
    </x:xf>
    <x:xf numFmtId="166" fontId="37" fillId="0" borderId="0" applyNumberFormat="1" applyFill="1" applyBorder="0" applyAlignment="1" applyProtection="1">
      <x:protection locked="1" hidden="1"/>
    </x:xf>
    <x:xf numFmtId="2" fontId="37" fillId="0" borderId="0" applyNumberFormat="1" applyFill="1" applyBorder="0" applyAlignment="1" applyProtection="1">
      <x:protection locked="1" hidden="1"/>
    </x:xf>
    <x:xf numFmtId="2" fontId="2" fillId="0" borderId="8" applyNumberFormat="1" applyFill="1" applyBorder="1" applyAlignment="1" applyProtection="1">
      <x:protection locked="1" hidden="1"/>
    </x:xf>
    <x:xf numFmtId="49" fontId="9" fillId="0" borderId="5" applyNumberFormat="1" applyFill="1" applyBorder="1" applyAlignment="1" applyProtection="1">
      <x:protection locked="1" hidden="1"/>
    </x:xf>
    <x:xf numFmtId="0" fontId="32" fillId="0" borderId="0" applyNumberFormat="1" applyFill="1" applyBorder="0" applyAlignment="1" applyProtection="1">
      <x:protection locked="1" hidden="1"/>
    </x:xf>
    <x:xf numFmtId="0" fontId="2" fillId="0" borderId="0" applyNumberFormat="1" applyFill="1" applyBorder="0" applyAlignment="1" applyProtection="1">
      <x:protection locked="1" hidden="0"/>
    </x:xf>
    <x:xf numFmtId="49" fontId="9" fillId="0" borderId="21" applyNumberFormat="1" applyFill="1" applyBorder="1" applyAlignment="1" applyProtection="1">
      <x:protection locked="1" hidden="1"/>
    </x:xf>
    <x:xf numFmtId="49" fontId="2" fillId="0" borderId="5" applyNumberFormat="1" applyFill="1" applyBorder="1" applyAlignment="1" applyProtection="1">
      <x:protection locked="1" hidden="1"/>
    </x:xf>
    <x:xf numFmtId="49" fontId="2" fillId="0" borderId="8" applyNumberFormat="1" applyFill="1" applyBorder="1" applyAlignment="1" applyProtection="1">
      <x:protection locked="1" hidden="1"/>
    </x:xf>
    <x:xf numFmtId="49" fontId="9" fillId="0" borderId="6" applyNumberFormat="1" applyFill="1" applyBorder="1" applyAlignment="1" applyProtection="1">
      <x:protection locked="1" hidden="1"/>
    </x:xf>
    <x:xf numFmtId="49" fontId="9" fillId="0" borderId="7" applyNumberFormat="1" applyFill="1" applyBorder="1" applyAlignment="1" applyProtection="1">
      <x:protection locked="1" hidden="1"/>
    </x:xf>
    <x:xf numFmtId="49" fontId="9" fillId="0" borderId="22" applyNumberFormat="1" applyFill="1" applyBorder="1" applyAlignment="1" applyProtection="1">
      <x:protection locked="1" hidden="1"/>
    </x:xf>
    <x:xf numFmtId="49" fontId="2" fillId="0" borderId="6" applyNumberFormat="1" applyFill="1" applyBorder="1" applyAlignment="1" applyProtection="1">
      <x:protection locked="1" hidden="1"/>
    </x:xf>
    <x:xf numFmtId="49" fontId="2" fillId="0" borderId="7" applyNumberFormat="1" applyFill="1" applyBorder="1" applyAlignment="1" applyProtection="1">
      <x:protection locked="1" hidden="1"/>
    </x:xf>
    <x:xf numFmtId="49" fontId="2" fillId="0" borderId="23" applyNumberFormat="1" applyFill="1" applyBorder="1" applyAlignment="1" applyProtection="1">
      <x:protection locked="1" hidden="1"/>
    </x:xf>
    <x:xf numFmtId="49" fontId="9" fillId="0" borderId="10" applyNumberFormat="1" applyFill="1" applyBorder="1" applyAlignment="1" applyProtection="1">
      <x:protection locked="1" hidden="1"/>
    </x:xf>
    <x:xf numFmtId="4" fontId="9" fillId="0" borderId="11" applyNumberFormat="1" applyFill="1" applyBorder="1" applyAlignment="1" applyProtection="1">
      <x:protection locked="1" hidden="1"/>
    </x:xf>
    <x:xf numFmtId="4" fontId="14" fillId="0" borderId="12" applyNumberFormat="1" applyFill="1" applyBorder="1" applyAlignment="1" applyProtection="1">
      <x:protection locked="1" hidden="1"/>
    </x:xf>
    <x:xf numFmtId="9" fontId="22" fillId="6" borderId="27" applyNumberFormat="1" applyFill="0" applyBorder="1" applyAlignment="1" applyProtection="1">
      <x:protection locked="0" hidden="0"/>
    </x:xf>
    <x:xf numFmtId="9" fontId="22" fillId="6" borderId="9" applyNumberFormat="1" applyFill="0" applyBorder="1" applyAlignment="1" applyProtection="1">
      <x:protection locked="0" hidden="0"/>
    </x:xf>
    <x:xf numFmtId="9" fontId="22" fillId="6" borderId="28" applyNumberFormat="1" applyFill="0" applyBorder="1" applyAlignment="1" applyProtection="1">
      <x:protection locked="0" hidden="0"/>
    </x:xf>
    <x:xf numFmtId="9" fontId="22" fillId="7" borderId="9" applyNumberFormat="1" applyFill="0" applyBorder="1" applyAlignment="1" applyProtection="1">
      <x:protection locked="0" hidden="0"/>
    </x:xf>
    <x:xf numFmtId="165" fontId="22" fillId="0" borderId="27" applyNumberFormat="1" applyFill="1" applyBorder="1" applyAlignment="1" applyProtection="1">
      <x:protection locked="1" hidden="1"/>
    </x:xf>
    <x:xf numFmtId="165" fontId="22" fillId="0" borderId="9" applyNumberFormat="1" applyFill="1" applyBorder="1" applyAlignment="1" applyProtection="1">
      <x:protection locked="1" hidden="1"/>
    </x:xf>
    <x:xf numFmtId="165" fontId="22" fillId="0" borderId="28" applyNumberFormat="1" applyFill="1" applyBorder="1" applyAlignment="1" applyProtection="1">
      <x:protection locked="1" hidden="1"/>
    </x:xf>
    <x:xf numFmtId="49" fontId="9" fillId="0" borderId="13" applyNumberFormat="1" applyFill="1" applyBorder="1" applyAlignment="1" applyProtection="1">
      <x:protection locked="1" hidden="1"/>
    </x:xf>
    <x:xf numFmtId="3" fontId="9" fillId="0" borderId="14" applyNumberFormat="1" applyFill="1" applyBorder="1" applyAlignment="1" applyProtection="1">
      <x:protection locked="1" hidden="1"/>
    </x:xf>
    <x:xf numFmtId="3" fontId="14" fillId="0" borderId="15" applyNumberFormat="1" applyFill="1" applyBorder="1" applyAlignment="1" applyProtection="1">
      <x:protection locked="1" hidden="1"/>
    </x:xf>
    <x:xf numFmtId="9" fontId="22" fillId="6" borderId="6" applyNumberFormat="1" applyFill="0" applyBorder="1" applyAlignment="1" applyProtection="1">
      <x:protection locked="0" hidden="0"/>
    </x:xf>
    <x:xf numFmtId="9" fontId="22" fillId="6" borderId="7" applyNumberFormat="1" applyFill="0" applyBorder="1" applyAlignment="1" applyProtection="1">
      <x:protection locked="0" hidden="0"/>
    </x:xf>
    <x:xf numFmtId="9" fontId="22" fillId="6" borderId="23" applyNumberFormat="1" applyFill="0" applyBorder="1" applyAlignment="1" applyProtection="1">
      <x:protection locked="0" hidden="0"/>
    </x:xf>
    <x:xf numFmtId="9" fontId="22" fillId="7" borderId="7" applyNumberFormat="1" applyFill="0" applyBorder="1" applyAlignment="1" applyProtection="1">
      <x:protection locked="0" hidden="0"/>
    </x:xf>
    <x:xf numFmtId="165" fontId="22" fillId="0" borderId="6" applyNumberFormat="1" applyFill="1" applyBorder="1" applyAlignment="1" applyProtection="1">
      <x:protection locked="1" hidden="1"/>
    </x:xf>
    <x:xf numFmtId="165" fontId="22" fillId="0" borderId="7" applyNumberFormat="1" applyFill="1" applyBorder="1" applyAlignment="1" applyProtection="1">
      <x:protection locked="1" hidden="1"/>
    </x:xf>
    <x:xf numFmtId="165" fontId="22" fillId="0" borderId="23" applyNumberFormat="1" applyFill="1" applyBorder="1" applyAlignment="1" applyProtection="1">
      <x:protection locked="1" hidden="1"/>
    </x:xf>
    <x:xf numFmtId="0" fontId="7" fillId="5" borderId="5" applyNumberFormat="1" applyFill="0" applyBorder="1" applyAlignment="1" applyProtection="1">
      <x:protection locked="1" hidden="1"/>
    </x:xf>
    <x:xf numFmtId="0" fontId="7" fillId="5" borderId="0" applyNumberFormat="1" applyFill="0" applyBorder="0" applyAlignment="1" applyProtection="1">
      <x:protection locked="1" hidden="1"/>
    </x:xf>
    <x:xf numFmtId="0" fontId="7" fillId="5" borderId="8" applyNumberFormat="1" applyFill="0" applyBorder="1" applyAlignment="1" applyProtection="1">
      <x:protection locked="1" hidden="1"/>
    </x:xf>
    <x:xf numFmtId="49" fontId="9" fillId="0" borderId="16" applyNumberFormat="1" applyFill="1" applyBorder="1" applyAlignment="1" applyProtection="1">
      <x:protection locked="1" hidden="1"/>
    </x:xf>
    <x:xf numFmtId="164" fontId="9" fillId="0" borderId="17" applyNumberFormat="1" applyFill="1" applyBorder="1" applyAlignment="1" applyProtection="1">
      <x:protection locked="1" hidden="1"/>
    </x:xf>
    <x:xf numFmtId="164" fontId="14" fillId="0" borderId="18" applyNumberFormat="1" applyFill="1" applyBorder="1" applyAlignment="1" applyProtection="1">
      <x:protection locked="1" hidden="1"/>
    </x:xf>
    <x:xf numFmtId="0" fontId="7" fillId="5" borderId="6" applyNumberFormat="1" applyFill="0" applyBorder="1" applyAlignment="1" applyProtection="1">
      <x:protection locked="1" hidden="1"/>
    </x:xf>
    <x:xf numFmtId="0" fontId="7" fillId="5" borderId="7" applyNumberFormat="1" applyFill="0" applyBorder="1" applyAlignment="1" applyProtection="1">
      <x:protection locked="1" hidden="1"/>
    </x:xf>
    <x:xf numFmtId="0" fontId="7" fillId="5" borderId="23" applyNumberFormat="1" applyFill="0" applyBorder="1" applyAlignment="1" applyProtection="1">
      <x:protection locked="1" hidden="1"/>
    </x:xf>
    <x:xf numFmtId="49" fontId="2" fillId="0" borderId="2" quotePrefix="1" applyNumberFormat="1" applyFill="1" applyBorder="1" applyAlignment="1" applyProtection="1">
      <x:protection locked="1" hidden="1"/>
    </x:xf>
    <x:xf numFmtId="1" fontId="2" fillId="3" borderId="20" applyNumberFormat="1" applyFill="0" applyBorder="1" applyAlignment="1" applyProtection="1">
      <x:protection locked="0" hidden="0"/>
    </x:xf>
    <x:xf numFmtId="2" fontId="2" fillId="0" borderId="2" quotePrefix="1" applyNumberFormat="1" applyFill="1" applyBorder="1" applyAlignment="1" applyProtection="1">
      <x:protection locked="1" hidden="1"/>
    </x:xf>
    <x:xf numFmtId="49" fontId="2" fillId="8" borderId="2" quotePrefix="1" applyNumberFormat="1" applyFill="0" applyBorder="1" applyAlignment="1" applyProtection="1">
      <x:protection locked="1" hidden="1"/>
    </x:xf>
    <x:xf numFmtId="3" fontId="2" fillId="0" borderId="20" applyNumberFormat="1" applyFill="1" applyBorder="1" applyAlignment="1" applyProtection="1">
      <x:protection locked="1" hidden="0"/>
    </x:xf>
    <x:xf numFmtId="3" fontId="38" fillId="0" borderId="2" applyNumberFormat="1" applyFill="1" applyBorder="1" applyAlignment="1" applyProtection="1">
      <x:protection locked="1" hidden="1"/>
    </x:xf>
    <x:xf numFmtId="49" fontId="2" fillId="0" borderId="2" applyNumberFormat="1" applyFill="1" applyBorder="1" applyAlignment="1" applyProtection="1">
      <x:protection locked="1" hidden="1"/>
    </x:xf>
    <x:xf numFmtId="1" fontId="2" fillId="0" borderId="2" applyNumberFormat="1" applyFill="1" applyBorder="1" applyAlignment="1" applyProtection="1">
      <x:protection locked="1" hidden="1"/>
    </x:xf>
    <x:xf numFmtId="14" fontId="2" fillId="0" borderId="2" quotePrefix="1" applyNumberFormat="1" applyFill="1" applyBorder="1" applyAlignment="1" applyProtection="1">
      <x:protection locked="1" hidden="1"/>
    </x:xf>
    <x:xf numFmtId="1" fontId="2" fillId="0" borderId="2" quotePrefix="1" applyNumberFormat="1" applyFill="1" applyBorder="1" applyAlignment="1" applyProtection="1">
      <x:protection locked="1" hidden="1"/>
    </x:xf>
    <x:xf numFmtId="168" fontId="2" fillId="0" borderId="2" quotePrefix="1" applyNumberFormat="1" applyFill="1" applyBorder="1" applyAlignment="1" applyProtection="1">
      <x:protection locked="1" hidden="1"/>
    </x:xf>
    <x:xf numFmtId="49" fontId="2" fillId="4" borderId="2" applyNumberFormat="1" applyFill="0" applyBorder="1" applyAlignment="1" applyProtection="1">
      <x:protection locked="1" hidden="1"/>
    </x:xf>
    <x:xf numFmtId="49" fontId="30" fillId="4" borderId="2" applyNumberFormat="1" applyFill="0" applyBorder="1" applyAlignment="1" applyProtection="1">
      <x:protection locked="1" hidden="1"/>
    </x:xf>
    <x:xf numFmtId="3" fontId="36" fillId="0" borderId="2" applyNumberFormat="1" applyFill="1" applyBorder="1" applyAlignment="1" applyProtection="1">
      <x:protection locked="1" hidden="1"/>
    </x:xf>
    <x:xf numFmtId="49" fontId="2" fillId="8" borderId="2" applyNumberFormat="1" applyFill="0" applyBorder="1" applyAlignment="1" applyProtection="1">
      <x:protection locked="1" hidden="1"/>
    </x:xf>
    <x:xf numFmtId="166" fontId="2" fillId="0" borderId="2" applyNumberFormat="1" applyFill="1" applyBorder="1" applyAlignment="1" applyProtection="1">
      <x:protection locked="1" hidden="1"/>
    </x:xf>
    <x:xf numFmtId="3" fontId="30" fillId="4" borderId="2" applyNumberFormat="1" applyFill="0" applyBorder="1" applyAlignment="1" applyProtection="1">
      <x:protection locked="1" hidden="1"/>
    </x:xf>
    <x:xf numFmtId="3" fontId="2" fillId="0" borderId="2" applyNumberFormat="1" applyFill="1" applyBorder="1" applyAlignment="1" applyProtection="1">
      <x:protection locked="1" hidden="1"/>
    </x:xf>
    <x:xf numFmtId="49" fontId="36" fillId="0" borderId="2" applyNumberFormat="1" applyFill="1" applyBorder="1" applyAlignment="1" applyProtection="1">
      <x:protection locked="1" hidden="1"/>
    </x:xf>
    <x:xf numFmtId="170" fontId="30" fillId="4" borderId="2" applyNumberFormat="1" applyFill="0" applyBorder="1" applyAlignment="1" applyProtection="1">
      <x:protection locked="1" hidden="1"/>
    </x:xf>
    <x:xf numFmtId="3" fontId="2" fillId="0" borderId="19" applyNumberFormat="1" applyFill="1" applyBorder="1" applyAlignment="1" applyProtection="1">
      <x:protection locked="1" hidden="0"/>
    </x:xf>
    <x:xf numFmtId="49" fontId="0" fillId="0" borderId="19" applyNumberFormat="1" applyFill="1" applyBorder="1" applyAlignment="1" applyProtection="1">
      <x:protection locked="1" hidden="0"/>
    </x:xf>
    <x:xf numFmtId="1" fontId="2" fillId="9" borderId="19" applyNumberFormat="1" applyFill="0" applyBorder="1" applyAlignment="1" applyProtection="1">
      <x:protection locked="0" hidden="0"/>
    </x:xf>
    <x:xf numFmtId="4" fontId="2" fillId="0" borderId="19" applyNumberFormat="1" applyFill="1" applyBorder="1" applyAlignment="1" applyProtection="1">
      <x:protection locked="1" hidden="0"/>
    </x:xf>
    <x:xf numFmtId="3" fontId="0" fillId="0" borderId="4" applyNumberFormat="1" applyFill="1" applyBorder="1" applyAlignment="1" applyProtection="1">
      <x:protection locked="1" hidden="0"/>
    </x:xf>
    <x:xf numFmtId="3" fontId="2" fillId="0" borderId="4" applyNumberFormat="1" applyFill="1" applyBorder="1" applyAlignment="1" applyProtection="1">
      <x:protection locked="1" hidden="0"/>
    </x:xf>
    <x:xf numFmtId="169" fontId="0" fillId="0" borderId="4" applyNumberFormat="1" applyFill="1" applyBorder="1" applyAlignment="1" applyProtection="1">
      <x:protection locked="1" hidden="0"/>
    </x:xf>
    <x:xf numFmtId="1" fontId="0" fillId="0" borderId="4" quotePrefix="1" applyNumberFormat="1" applyFill="1" applyBorder="1" applyAlignment="1" applyProtection="1">
      <x:protection locked="1" hidden="0"/>
    </x:xf>
    <x:xf numFmtId="4" fontId="0" fillId="0" borderId="4" applyNumberFormat="1" applyFill="1" applyBorder="1" applyAlignment="1" applyProtection="1">
      <x:protection locked="1" hidden="0"/>
    </x:xf>
    <x:xf numFmtId="49" fontId="0" fillId="0" borderId="4" quotePrefix="1" applyNumberFormat="1" applyFill="1" applyBorder="1" applyAlignment="1" applyProtection="1">
      <x:protection locked="1" hidden="0"/>
    </x:xf>
    <x:xf numFmtId="1" fontId="36" fillId="0" borderId="19" applyNumberFormat="1" applyFill="1" applyBorder="1" applyAlignment="1" applyProtection="1">
      <x:protection locked="0" hidden="0"/>
    </x:xf>
    <x:xf numFmtId="49" fontId="29" fillId="0" borderId="4" applyNumberFormat="1" applyFill="1" applyBorder="1" applyAlignment="1" applyProtection="1">
      <x:protection locked="1" hidden="0"/>
    </x:xf>
    <x:xf numFmtId="3" fontId="36" fillId="0" borderId="4" applyNumberFormat="1" applyFill="1" applyBorder="1" applyAlignment="1" applyProtection="1">
      <x:protection locked="1" hidden="0"/>
    </x:xf>
    <x:xf numFmtId="3" fontId="30" fillId="0" borderId="19" applyNumberFormat="1" applyFill="1" applyBorder="1" applyAlignment="1" applyProtection="1">
      <x:protection locked="1" hidden="0"/>
    </x:xf>
    <x:xf numFmtId="3" fontId="0" fillId="0" borderId="4" quotePrefix="1" applyNumberFormat="1" applyFill="1" applyBorder="1" applyAlignment="1" applyProtection="1">
      <x:protection locked="1" hidden="0"/>
    </x:xf>
    <x:xf numFmtId="3" fontId="0" fillId="0" borderId="19" applyNumberFormat="1" applyFill="1" applyBorder="1" applyAlignment="1" applyProtection="1">
      <x:protection locked="1" hidden="0"/>
    </x:xf>
    <x:xf numFmtId="169" fontId="31" fillId="0" borderId="4" applyNumberFormat="1" applyFill="1" applyBorder="1" applyAlignment="1" applyProtection="1">
      <x:protection locked="1" hidden="0"/>
    </x:xf>
    <x:xf numFmtId="3" fontId="36" fillId="0" borderId="19" applyNumberFormat="1" applyFill="1" applyBorder="1" applyAlignment="1" applyProtection="1">
      <x:protection locked="1" hidden="0"/>
    </x:xf>
    <x:xf numFmtId="0" fontId="26" fillId="0" borderId="0" applyNumberFormat="1" applyFill="1" applyBorder="0" applyAlignment="1" applyProtection="1">
      <x:protection locked="1" hidden="0"/>
    </x:xf>
    <x:xf numFmtId="0" fontId="15"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0" fontId="17" fillId="0" borderId="0" applyNumberFormat="1" applyFill="1" applyBorder="0" applyAlignment="1" applyProtection="1">
      <x:protection locked="1" hidden="0"/>
    </x:xf>
    <x:xf numFmtId="0" fontId="18"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0" fontId="27" fillId="0" borderId="0" applyNumberFormat="1" applyFill="1" applyBorder="0" applyAlignment="1" applyProtection="1">
      <x:protection locked="1" hidden="0"/>
    </x:xf>
    <x:xf numFmtId="0" fontId="25" fillId="0" borderId="0" applyNumberFormat="1" applyFill="1" applyBorder="0" applyAlignment="1" applyProtection="1">
      <x:protection locked="1" hidden="0"/>
    </x:xf>
    <x:xf numFmtId="0" fontId="17"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19" fillId="0" borderId="0" applyNumberFormat="1" applyFill="1" applyBorder="0" applyAlignment="1" applyProtection="1">
      <x:protection locked="1" hidden="0"/>
    </x:xf>
    <x:xf numFmtId="0" fontId="20" fillId="0" borderId="0" applyNumberFormat="1" applyFill="1" applyBorder="0" applyAlignment="1" applyProtection="1">
      <x:protection locked="1" hidden="0"/>
    </x:xf>
  </x:cellStyleXfs>
  <x:cellXfs count="310">
    <x:xf numFmtId="0" fontId="0" fillId="0" borderId="0" xfId="0"/>
    <x:xf numFmtId="49" fontId="3" fillId="0" borderId="0" xfId="0" applyNumberFormat="1" applyFont="1" applyFill="1" applyBorder="1" applyAlignment="1" applyProtection="1">
      <x:alignment horizontal="left"/>
      <x:protection hidden="1"/>
    </x:xf>
    <x:xf numFmtId="49" fontId="3" fillId="0" borderId="0" xfId="0" applyNumberFormat="1" applyFont="1" applyFill="1" applyBorder="1" applyAlignment="1" applyProtection="1">
      <x:alignment horizontal="center"/>
      <x:protection hidden="1"/>
    </x:xf>
    <x:xf numFmtId="0" fontId="3" fillId="0" borderId="0" xfId="0" applyFont="1" applyFill="1" applyProtection="1">
      <x:protection hidden="1"/>
    </x:xf>
    <x:xf numFmtId="49" fontId="10" fillId="0" borderId="0" xfId="0" applyNumberFormat="1" applyFont="1" applyFill="1" applyBorder="1" applyAlignment="1" applyProtection="1">
      <x:alignment horizontal="left"/>
      <x:protection hidden="1"/>
    </x:xf>
    <x:xf numFmtId="49" fontId="11" fillId="0" borderId="0" xfId="1" applyNumberFormat="1" applyFont="1" applyFill="1" applyBorder="1" applyAlignment="1" applyProtection="1">
      <x:protection hidden="1"/>
    </x:xf>
    <x:xf numFmtId="49" fontId="10" fillId="0" borderId="0" xfId="0" applyNumberFormat="1" applyFont="1" applyFill="1" applyBorder="1" applyAlignment="1" applyProtection="1">
      <x:alignment vertical="top"/>
      <x:protection hidden="1"/>
    </x:xf>
    <x:xf numFmtId="49" fontId="9" fillId="0" borderId="0" xfId="0" applyNumberFormat="1" applyFont="1" applyFill="1" applyBorder="1" applyAlignment="1" applyProtection="1">
      <x:alignment horizontal="left"/>
      <x:protection hidden="1"/>
    </x:xf>
    <x:xf numFmtId="0" fontId="15" fillId="0" borderId="0" xfId="0" applyFont="1"/>
    <x:xf numFmtId="0" fontId="16" fillId="0" borderId="0" xfId="0" applyFont="1"/>
    <x:xf numFmtId="0" fontId="17" fillId="0" borderId="0" xfId="0" applyFont="1"/>
    <x:xf numFmtId="0" fontId="18" fillId="0" borderId="0" xfId="0" applyFont="1"/>
    <x:xf numFmtId="0" fontId="17" fillId="2" borderId="0" xfId="0" applyFont="1" applyFill="1"/>
    <x:xf numFmtId="0" fontId="0" fillId="2" borderId="0" xfId="0" applyFill="1"/>
    <x:xf numFmtId="0" fontId="19" fillId="0" borderId="0" xfId="0" applyFont="1"/>
    <x:xf numFmtId="0" fontId="20" fillId="0" borderId="0" xfId="0" applyFont="1"/>
    <x:xf numFmtId="49" fontId="3" fillId="0" borderId="1" xfId="0" applyNumberFormat="1" applyFont="1" applyFill="1" applyBorder="1" applyAlignment="1" applyProtection="1">
      <x:alignment horizontal="left"/>
      <x:protection hidden="1"/>
    </x:xf>
    <x:xf numFmtId="49" fontId="3" fillId="0" borderId="1" xfId="0" applyNumberFormat="1" applyFont="1" applyFill="1" applyBorder="1" applyAlignment="1" applyProtection="1">
      <x:protection hidden="1"/>
    </x:xf>
    <x:xf numFmtId="49" fontId="3" fillId="0" borderId="0" xfId="0" applyNumberFormat="1" applyFont="1" applyFill="1" applyBorder="1" applyAlignment="1" applyProtection="1">
      <x:protection hidden="1"/>
    </x:xf>
    <x:xf numFmtId="1" fontId="3" fillId="0" borderId="0" xfId="0" applyNumberFormat="1" applyFont="1" applyFill="1" applyBorder="1" applyAlignment="1" applyProtection="1">
      <x:alignment horizontal="center"/>
      <x:protection hidden="1"/>
    </x:xf>
    <x:xf numFmtId="49" fontId="6" fillId="0" borderId="0" xfId="0" applyNumberFormat="1" applyFont="1" applyFill="1" applyBorder="1" applyAlignment="1" applyProtection="1">
      <x:alignment horizontal="right"/>
      <x:protection hidden="1"/>
    </x:xf>
    <x:xf numFmtId="49" fontId="2" fillId="0" borderId="2" xfId="0" quotePrefix="1" applyNumberFormat="1" applyFont="1" applyFill="1" applyBorder="1" applyAlignment="1" applyProtection="1">
      <x:alignment horizontal="center" vertical="center" wrapText="1"/>
      <x:protection hidden="1"/>
    </x:xf>
    <x:xf numFmtId="49" fontId="2" fillId="0" borderId="2" xfId="0" applyNumberFormat="1" applyFont="1" applyFill="1" applyBorder="1" applyAlignment="1" applyProtection="1">
      <x:alignment horizontal="center" vertical="center" wrapText="1"/>
      <x:protection hidden="1"/>
    </x:xf>
    <x:xf numFmtId="49" fontId="3" fillId="0" borderId="3" xfId="0" applyNumberFormat="1" applyFont="1" applyFill="1" applyBorder="1" applyAlignment="1" applyProtection="1">
      <x:alignment horizontal="left"/>
    </x:xf>
    <x:xf numFmtId="49" fontId="3" fillId="0" borderId="4" xfId="0" applyNumberFormat="1" applyFont="1" applyFill="1" applyBorder="1" applyAlignment="1" applyProtection="1">
      <x:alignment horizontal="left"/>
    </x:xf>
    <x:xf numFmtId="49" fontId="3" fillId="0" borderId="4" xfId="0" applyNumberFormat="1" applyFont="1" applyFill="1" applyBorder="1" applyAlignment="1" applyProtection="1">
      <x:alignment horizontal="center"/>
    </x:xf>
    <x:xf numFmtId="166" fontId="3" fillId="0" borderId="4" xfId="0" applyNumberFormat="1" applyFont="1" applyFill="1" applyBorder="1" applyAlignment="1" applyProtection="1">
      <x:alignment horizontal="center"/>
    </x:xf>
    <x:xf numFmtId="0" fontId="3" fillId="0" borderId="0" xfId="0" applyFont="1" applyFill="1" applyProtection="1"/>
    <x:xf numFmtId="1" fontId="3" fillId="0" borderId="4" xfId="0" applyNumberFormat="1" applyFont="1" applyFill="1" applyBorder="1" applyAlignment="1" applyProtection="1">
      <x:alignment horizontal="center"/>
    </x:xf>
    <x:xf numFmtId="49" fontId="9" fillId="0" borderId="5" xfId="0" applyNumberFormat="1" applyFont="1" applyFill="1" applyBorder="1" applyAlignment="1" applyProtection="1">
      <x:alignment vertical="center" wrapText="1"/>
      <x:protection hidden="1"/>
    </x:xf>
    <x:xf numFmtId="49" fontId="9" fillId="0" borderId="6" xfId="0" applyNumberFormat="1" applyFont="1" applyFill="1" applyBorder="1" applyAlignment="1" applyProtection="1">
      <x:alignment vertical="center" wrapText="1"/>
      <x:protection hidden="1"/>
    </x:xf>
    <x:xf numFmtId="49" fontId="9" fillId="0" borderId="7" xfId="0" applyNumberFormat="1" applyFont="1" applyFill="1" applyBorder="1" applyAlignment="1" applyProtection="1">
      <x:alignment vertical="center" wrapText="1"/>
      <x:protection hidden="1"/>
    </x:xf>
    <x:xf numFmtId="49" fontId="3" fillId="0" borderId="0" xfId="0" applyNumberFormat="1" applyFont="1" applyFill="1" applyProtection="1">
      <x:protection hidden="1"/>
    </x:xf>
    <x:xf numFmtId="1" fontId="1" fillId="0" borderId="0" xfId="0" applyNumberFormat="1" applyFont="1" applyFill="1" applyBorder="1" applyAlignment="1" applyProtection="1">
      <x:alignment horizontal="left"/>
      <x:protection hidden="1"/>
    </x:xf>
    <x:xf numFmtId="1" fontId="2" fillId="0" borderId="0" xfId="0" applyNumberFormat="1" applyFont="1" applyFill="1" applyBorder="1" applyAlignment="1" applyProtection="1">
      <x:alignment horizontal="center"/>
      <x:protection hidden="1"/>
    </x:xf>
    <x:xf numFmtId="1" fontId="2" fillId="0" borderId="0" xfId="0" applyNumberFormat="1" applyFont="1" applyFill="1" applyBorder="1" applyAlignment="1" applyProtection="1">
      <x:alignment horizontal="left"/>
      <x:protection hidden="1"/>
    </x:xf>
    <x:xf numFmtId="1" fontId="4" fillId="0" borderId="0" xfId="0" applyNumberFormat="1" applyFont="1" applyFill="1" applyBorder="1" applyAlignment="1" applyProtection="1">
      <x:alignment vertical="center"/>
      <x:protection hidden="1"/>
    </x:xf>
    <x:xf numFmtId="1" fontId="4" fillId="0" borderId="0" xfId="0" applyNumberFormat="1" applyFont="1" applyFill="1" applyBorder="1" applyAlignment="1" applyProtection="1">
      <x:alignment horizontal="center" vertical="center"/>
      <x:protection hidden="1"/>
    </x:xf>
    <x:xf numFmtId="1" fontId="2" fillId="0" borderId="2" xfId="0" applyNumberFormat="1" applyFont="1" applyFill="1" applyBorder="1" applyAlignment="1" applyProtection="1">
      <x:alignment horizontal="center" vertical="center" wrapText="1"/>
      <x:protection hidden="1"/>
    </x:xf>
    <x:xf numFmtId="2" fontId="3" fillId="0" borderId="0" xfId="0" applyNumberFormat="1" applyFont="1" applyFill="1" applyBorder="1" applyAlignment="1" applyProtection="1">
      <x:alignment horizontal="right"/>
      <x:protection hidden="1"/>
    </x:xf>
    <x:xf numFmtId="2" fontId="4" fillId="0" borderId="8" xfId="0" applyNumberFormat="1" applyFont="1" applyFill="1" applyBorder="1" applyAlignment="1" applyProtection="1">
      <x:alignment vertical="center"/>
      <x:protection hidden="1"/>
    </x:xf>
    <x:xf numFmtId="2" fontId="4" fillId="0" borderId="8" xfId="0" applyNumberFormat="1" applyFont="1" applyFill="1" applyBorder="1" applyAlignment="1" applyProtection="1">
      <x:alignment horizontal="center" vertical="center"/>
      <x:protection hidden="1"/>
    </x:xf>
    <x:xf numFmtId="2" fontId="3" fillId="0" borderId="3" xfId="0" applyNumberFormat="1" applyFont="1" applyFill="1" applyBorder="1" applyAlignment="1" applyProtection="1">
      <x:alignment horizontal="right" indent="1"/>
    </x:xf>
    <x:xf numFmtId="0" fontId="34" fillId="0" borderId="0" xfId="0" applyFont="1" applyFill="1" applyProtection="1">
      <x:protection hidden="1"/>
    </x:xf>
    <x:xf numFmtId="0" fontId="34" fillId="0" borderId="0" xfId="0" applyFont="1" applyFill="1" applyProtection="1"/>
    <x:xf numFmtId="2" fontId="34" fillId="0" borderId="0" xfId="0" applyNumberFormat="1" applyFont="1" applyFill="1" applyProtection="1">
      <x:protection hidden="1"/>
    </x:xf>
    <x:xf numFmtId="2" fontId="34" fillId="0" borderId="0" xfId="0" applyNumberFormat="1" applyFont="1" applyFill="1" applyProtection="1"/>
    <x:xf numFmtId="1" fontId="10" fillId="0" borderId="8" xfId="0" applyNumberFormat="1" applyFont="1" applyFill="1" applyBorder="1" applyAlignment="1" applyProtection="1">
      <x:alignment vertical="top"/>
      <x:protection hidden="1"/>
    </x:xf>
    <x:xf numFmtId="49" fontId="3" fillId="0" borderId="0" xfId="0" applyNumberFormat="1" applyFont="1" applyFill="1" applyBorder="1" applyProtection="1">
      <x:protection hidden="1"/>
    </x:xf>
    <x:xf numFmtId="1" fontId="3" fillId="0" borderId="0" xfId="0" applyNumberFormat="1" applyFont="1" applyFill="1" applyProtection="1">
      <x:protection hidden="1"/>
    </x:xf>
    <x:xf numFmtId="1" fontId="3" fillId="0" borderId="0" xfId="0" applyNumberFormat="1" applyFont="1" applyFill="1" applyBorder="1" applyAlignment="1" applyProtection="1">
      <x:alignment horizontal="right"/>
      <x:protection hidden="1"/>
    </x:xf>
    <x:xf numFmtId="1" fontId="2" fillId="0" borderId="2" xfId="0" quotePrefix="1" applyNumberFormat="1" applyFont="1" applyFill="1" applyBorder="1" applyAlignment="1" applyProtection="1">
      <x:alignment horizontal="center" vertical="center" wrapText="1"/>
      <x:protection hidden="1"/>
    </x:xf>
    <x:xf numFmtId="1" fontId="3" fillId="0" borderId="4" xfId="0" applyNumberFormat="1" applyFont="1" applyFill="1" applyBorder="1" applyAlignment="1" applyProtection="1">
      <x:alignment horizontal="left"/>
    </x:xf>
    <x:xf numFmtId="168" fontId="3" fillId="0" borderId="0" xfId="0" applyNumberFormat="1" applyFont="1" applyFill="1" applyProtection="1">
      <x:protection hidden="1"/>
    </x:xf>
    <x:xf numFmtId="168" fontId="3" fillId="0" borderId="0" xfId="0" applyNumberFormat="1" applyFont="1" applyFill="1" applyBorder="1" applyAlignment="1" applyProtection="1">
      <x:alignment horizontal="left"/>
      <x:protection hidden="1"/>
    </x:xf>
    <x:xf numFmtId="168" fontId="2" fillId="0" borderId="2" xfId="0" quotePrefix="1" applyNumberFormat="1" applyFont="1" applyFill="1" applyBorder="1" applyAlignment="1" applyProtection="1">
      <x:alignment horizontal="center" vertical="center" wrapText="1"/>
      <x:protection hidden="1"/>
    </x:xf>
    <x:xf numFmtId="168" fontId="3" fillId="0" borderId="4" xfId="0" applyNumberFormat="1" applyFont="1" applyFill="1" applyBorder="1" applyAlignment="1" applyProtection="1">
      <x:alignment horizontal="left"/>
    </x:xf>
    <x:xf numFmtId="166" fontId="3" fillId="0" borderId="0" xfId="0" applyNumberFormat="1" applyFont="1" applyFill="1" applyAlignment="1" applyProtection="1">
      <x:protection hidden="1"/>
    </x:xf>
    <x:xf numFmtId="49" fontId="3" fillId="0" borderId="0" xfId="0" applyNumberFormat="1" applyFont="1" applyFill="1" applyAlignment="1" applyProtection="1">
      <x:protection hidden="1"/>
    </x:xf>
    <x:xf numFmtId="166" fontId="3" fillId="0" borderId="4" xfId="0" applyNumberFormat="1" applyFont="1" applyFill="1" applyBorder="1" applyAlignment="1" applyProtection="1"/>
    <x:xf numFmtId="49" fontId="3" fillId="0" borderId="4" xfId="0" applyNumberFormat="1" applyFont="1" applyFill="1" applyBorder="1" applyAlignment="1" applyProtection="1"/>
    <x:xf numFmtId="49" fontId="3" fillId="0" borderId="1" xfId="0" applyNumberFormat="1" applyFont="1" applyFill="1" applyBorder="1" applyAlignment="1" applyProtection="1">
      <x:alignment horizontal="center"/>
      <x:protection hidden="1"/>
    </x:xf>
    <x:xf numFmtId="49" fontId="11" fillId="0" borderId="0" xfId="1" applyNumberFormat="1" applyFont="1" applyFill="1" applyBorder="1" applyAlignment="1" applyProtection="1">
      <x:alignment horizontal="center"/>
      <x:protection hidden="1"/>
    </x:xf>
    <x:xf numFmtId="1" fontId="10" fillId="0" borderId="0" xfId="0" applyNumberFormat="1" applyFont="1" applyFill="1" applyBorder="1" applyAlignment="1" applyProtection="1">
      <x:alignment horizontal="left" vertical="top"/>
      <x:protection hidden="1"/>
    </x:xf>
    <x:xf numFmtId="14" fontId="3" fillId="0" borderId="0" xfId="0" applyNumberFormat="1" applyFont="1" applyFill="1" applyProtection="1">
      <x:protection hidden="1"/>
    </x:xf>
    <x:xf numFmtId="14" fontId="3" fillId="0" borderId="0" xfId="0" applyNumberFormat="1" applyFont="1" applyFill="1" applyBorder="1" applyAlignment="1" applyProtection="1">
      <x:alignment horizontal="center"/>
      <x:protection hidden="1"/>
    </x:xf>
    <x:xf numFmtId="14" fontId="3" fillId="0" borderId="0" xfId="0" applyNumberFormat="1" applyFont="1" applyFill="1" applyBorder="1" applyAlignment="1" applyProtection="1">
      <x:alignment horizontal="right"/>
      <x:protection hidden="1"/>
    </x:xf>
    <x:xf numFmtId="14" fontId="2" fillId="0" borderId="2" xfId="0" quotePrefix="1" applyNumberFormat="1" applyFont="1" applyFill="1" applyBorder="1" applyAlignment="1" applyProtection="1">
      <x:alignment horizontal="center" vertical="center" wrapText="1"/>
      <x:protection hidden="1"/>
    </x:xf>
    <x:xf numFmtId="14" fontId="3" fillId="0" borderId="4" xfId="0" applyNumberFormat="1" applyFont="1" applyFill="1" applyBorder="1" applyAlignment="1" applyProtection="1">
      <x:alignment horizontal="right" indent="1"/>
    </x:xf>
    <x:xf numFmtId="49" fontId="3" fillId="0" borderId="4" xfId="0" applyNumberFormat="1" applyFont="1" applyFill="1" applyBorder="1" applyAlignment="1" applyProtection="1">
      <x:alignment horizontal="right"/>
    </x:xf>
    <x:xf numFmtId="0" fontId="35" fillId="0" borderId="0" xfId="0" applyFont="1" applyFill="1" applyProtection="1">
      <x:protection hidden="1"/>
    </x:xf>
    <x:xf numFmtId="0" fontId="35" fillId="0" borderId="4" xfId="0" applyFont="1" applyFill="1" applyBorder="1" applyProtection="1"/>
    <x:xf numFmtId="0" fontId="3" fillId="0" borderId="0" xfId="0" applyFont="1" applyFill="1" applyAlignment="1" applyProtection="1">
      <x:alignment horizontal="left"/>
      <x:protection hidden="1"/>
    </x:xf>
    <x:xf numFmtId="9" fontId="22" fillId="7" borderId="9" xfId="0" applyNumberFormat="1" applyFont="1" applyFill="1" applyBorder="1" applyAlignment="1" applyProtection="1">
      <x:alignment horizontal="center" vertical="center"/>
      <x:protection locked="0"/>
    </x:xf>
    <x:xf numFmtId="9" fontId="22" fillId="7" borderId="7" xfId="0" applyNumberFormat="1" applyFont="1" applyFill="1" applyBorder="1" applyAlignment="1" applyProtection="1">
      <x:alignment horizontal="center" vertical="center"/>
      <x:protection locked="0"/>
    </x:xf>
    <x:xf numFmtId="0" fontId="3" fillId="0" borderId="0" xfId="2"/>
    <x:xf numFmtId="0" fontId="25" fillId="0" borderId="0" xfId="2" applyFont="1"/>
    <x:xf numFmtId="0" fontId="26" fillId="0" borderId="0" xfId="2" applyFont="1"/>
    <x:xf numFmtId="0" fontId="27" fillId="0" borderId="0" xfId="2" applyFont="1"/>
    <x:xf numFmtId="0" fontId="2" fillId="0" borderId="0" xfId="2" applyFont="1"/>
    <x:xf numFmtId="0" fontId="28" fillId="0" borderId="0" xfId="2" applyFont="1"/>
    <x:xf numFmtId="0" fontId="16" fillId="0" borderId="0" xfId="2" applyFont="1"/>
    <x:xf numFmtId="0" fontId="18" fillId="0" borderId="0" xfId="2" applyFont="1"/>
    <x:xf numFmtId="0" fontId="17" fillId="0" borderId="0" xfId="2" applyFont="1"/>
    <x:xf numFmtId="0" fontId="15" fillId="0" borderId="0" xfId="2" applyFont="1"/>
    <x:xf numFmtId="49" fontId="29" fillId="0" borderId="4" xfId="1"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left" vertical="center" wrapText="1"/>
    </x:xf>
    <x:xf numFmtId="49" fontId="3" fillId="0" borderId="4" xfId="0" applyNumberFormat="1" applyFont="1" applyFill="1" applyBorder="1" applyProtection="1"/>
    <x:xf numFmtId="1" fontId="3" fillId="0" borderId="4" xfId="0" applyNumberFormat="1" applyFont="1" applyFill="1" applyBorder="1" applyAlignment="1" applyProtection="1">
      <x:alignment horizontal="right" indent="1"/>
      <x:protection locked="0"/>
    </x:xf>
    <x:xf numFmtId="0" fontId="0" fillId="0" borderId="4" xfId="0" applyBorder="1"/>
    <x:xf numFmtId="3" fontId="2" fillId="0" borderId="4" xfId="0" applyNumberFormat="1" applyFont="1" applyFill="1" applyBorder="1" applyAlignment="1" applyProtection="1">
      <x:alignment horizontal="center" vertical="center" wrapText="1"/>
    </x:xf>
    <x:xf numFmtId="1" fontId="3" fillId="0" borderId="4" xfId="0" applyNumberFormat="1" applyFont="1" applyFill="1" applyBorder="1" applyAlignment="1" applyProtection="1">
      <x:alignment horizontal="left" vertical="center" wrapText="1"/>
    </x:xf>
    <x:xf numFmtId="1" fontId="3" fillId="0" borderId="4" xfId="0"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center" vertical="center" wrapText="1"/>
    </x:xf>
    <x:xf numFmtId="169" fontId="3" fillId="0" borderId="4" xfId="0" applyNumberFormat="1" applyFont="1" applyFill="1" applyBorder="1" applyAlignment="1" applyProtection="1">
      <x:alignment horizontal="center" vertical="center" wrapText="1"/>
    </x:xf>
    <x:xf numFmtId="1" fontId="3" fillId="0" borderId="4" xfId="0" quotePrefix="1" applyNumberFormat="1" applyFont="1" applyFill="1" applyBorder="1" applyAlignment="1" applyProtection="1">
      <x:alignment horizontal="right" vertical="center" wrapText="1"/>
    </x:xf>
    <x:xf numFmtId="3" fontId="3" fillId="0" borderId="4" xfId="0" applyNumberFormat="1" applyFont="1" applyFill="1" applyBorder="1" applyAlignment="1" applyProtection="1">
      <x:alignment horizontal="right" vertical="center" wrapText="1"/>
    </x:xf>
    <x:xf numFmtId="4" fontId="3" fillId="0" borderId="4" xfId="0" applyNumberFormat="1" applyFont="1" applyFill="1" applyBorder="1" applyAlignment="1" applyProtection="1">
      <x:alignment horizontal="left" vertical="center" wrapText="1"/>
    </x:xf>
    <x:xf numFmtId="49" fontId="3" fillId="0" borderId="4" xfId="0" quotePrefix="1" applyNumberFormat="1" applyFont="1" applyFill="1" applyBorder="1" applyAlignment="1" applyProtection="1">
      <x:alignment horizontal="left" vertical="center" wrapText="1"/>
    </x:xf>
    <x:xf numFmtId="3" fontId="36" fillId="0" borderId="4" xfId="0" applyNumberFormat="1" applyFont="1" applyFill="1" applyBorder="1" applyAlignment="1" applyProtection="1">
      <x:alignment horizontal="center" vertical="center" wrapText="1"/>
    </x:xf>
    <x:xf numFmtId="49" fontId="3" fillId="0" borderId="4" xfId="0" applyNumberFormat="1" applyFont="1" applyFill="1" applyBorder="1" applyAlignment="1" applyProtection="1">
      <x:alignment horizontal="center" vertical="center" wrapText="1"/>
    </x:xf>
    <x:xf numFmtId="0" fontId="3" fillId="0" borderId="4" xfId="0" applyNumberFormat="1" applyFont="1" applyFill="1" applyBorder="1" applyAlignment="1" applyProtection="1">
      <x:alignment horizontal="center" vertical="center" wrapText="1"/>
    </x:xf>
    <x:xf numFmtId="3" fontId="3" fillId="0" borderId="4" xfId="0" quotePrefix="1" applyNumberFormat="1" applyFont="1" applyFill="1" applyBorder="1" applyAlignment="1" applyProtection="1">
      <x:alignment horizontal="left" vertical="top" wrapText="1"/>
    </x:xf>
    <x:xf numFmtId="169" fontId="31" fillId="0" borderId="4" xfId="0" applyNumberFormat="1" applyFont="1" applyFill="1" applyBorder="1" applyAlignment="1" applyProtection="1">
      <x:alignment horizontal="center" vertical="center" wrapText="1"/>
    </x:xf>
    <x:xf numFmtId="166" fontId="34" fillId="0" borderId="0" xfId="0" applyNumberFormat="1" applyFont="1" applyFill="1" applyAlignment="1" applyProtection="1">
      <x:protection hidden="1"/>
    </x:xf>
    <x:xf numFmtId="49" fontId="2" fillId="0" borderId="0"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166" fontId="2" fillId="0" borderId="0" xfId="0" applyNumberFormat="1" applyFont="1" applyFill="1" applyAlignment="1" applyProtection="1">
      <x:protection hidden="1"/>
    </x:xf>
    <x:xf numFmtId="1" fontId="2" fillId="0" borderId="0" xfId="0" applyNumberFormat="1" applyFont="1" applyFill="1" applyBorder="1" applyAlignment="1" applyProtection="1">
      <x:alignment vertical="center" wrapText="1"/>
      <x:protection hidden="1"/>
    </x:xf>
    <x:xf numFmtId="1" fontId="2" fillId="0" borderId="0" xfId="0" applyNumberFormat="1" applyFont="1" applyFill="1" applyBorder="1" applyAlignment="1" applyProtection="1">
      <x:alignment vertical="center"/>
      <x:protection hidden="1"/>
    </x:xf>
    <x:xf numFmtId="2" fontId="2" fillId="0" borderId="8" xfId="0" applyNumberFormat="1" applyFont="1" applyFill="1" applyBorder="1" applyAlignment="1" applyProtection="1">
      <x:alignment vertical="center"/>
      <x:protection hidden="1"/>
    </x:xf>
    <x:xf numFmtId="0" fontId="32" fillId="0" borderId="0" xfId="0" applyFont="1" applyFill="1" applyBorder="1" applyAlignment="1" applyProtection="1">
      <x:alignment vertical="center" wrapText="1"/>
      <x:protection hidden="1"/>
    </x:xf>
    <x:xf numFmtId="49" fontId="2" fillId="0" borderId="0" xfId="0" applyNumberFormat="1" applyFont="1" applyFill="1" applyAlignment="1" applyProtection="1">
      <x:alignment vertical="center"/>
      <x:protection hidden="1"/>
    </x:xf>
    <x:xf numFmtId="1" fontId="2" fillId="0" borderId="0" xfId="0" applyNumberFormat="1" applyFont="1" applyFill="1" applyAlignment="1" applyProtection="1">
      <x:alignment vertical="center"/>
      <x:protection hidden="1"/>
    </x:xf>
    <x:xf numFmtId="14" fontId="2" fillId="0" borderId="0" xfId="0" applyNumberFormat="1" applyFont="1" applyFill="1" applyAlignment="1" applyProtection="1">
      <x:alignment vertical="center"/>
      <x:protection hidden="1"/>
    </x:xf>
    <x:xf numFmtId="168" fontId="2" fillId="0" borderId="0" xfId="0" applyNumberFormat="1" applyFont="1" applyFill="1" applyAlignment="1" applyProtection="1">
      <x:alignment vertical="center"/>
      <x:protection hidden="1"/>
    </x:xf>
    <x:xf numFmtId="0" fontId="2" fillId="0" borderId="0" xfId="0" applyFont="1" applyFill="1" applyAlignment="1" applyProtection="1">
      <x:alignment vertical="center"/>
      <x:protection hidden="1"/>
    </x:xf>
    <x:xf numFmtId="0" fontId="37" fillId="0" borderId="0" xfId="0" applyFont="1" applyFill="1" applyAlignment="1" applyProtection="1">
      <x:alignment vertical="center"/>
      <x:protection hidden="1"/>
    </x:xf>
    <x:xf numFmtId="166" fontId="37" fillId="0" borderId="0" xfId="0" applyNumberFormat="1" applyFont="1" applyFill="1" applyAlignment="1" applyProtection="1">
      <x:alignment vertical="center"/>
      <x:protection hidden="1"/>
    </x:xf>
    <x:xf numFmtId="166" fontId="2" fillId="0" borderId="0" xfId="0" applyNumberFormat="1" applyFont="1" applyFill="1" applyAlignment="1" applyProtection="1">
      <x:alignment vertical="center"/>
      <x:protection hidden="1"/>
    </x:xf>
    <x:xf numFmtId="0" fontId="2" fillId="0" borderId="0" xfId="0" applyFont="1" applyFill="1" applyAlignment="1" applyProtection="1">
      <x:alignment horizontal="left" vertical="center"/>
      <x:protection hidden="1"/>
    </x:xf>
    <x:xf numFmtId="2" fontId="37" fillId="0" borderId="0" xfId="0" applyNumberFormat="1" applyFont="1" applyFill="1" applyAlignment="1" applyProtection="1">
      <x:alignment vertical="center"/>
      <x:protection hidden="1"/>
    </x:xf>
    <x:xf numFmtId="0" fontId="2" fillId="0" borderId="0" xfId="0" applyFont="1" applyBorder="1" applyAlignment="1">
      <x:alignment vertical="center"/>
    </x:xf>
    <x:xf numFmtId="49" fontId="9" fillId="0" borderId="10" xfId="0" applyNumberFormat="1" applyFont="1" applyFill="1" applyBorder="1" applyAlignment="1" applyProtection="1">
      <x:alignment horizontal="left" vertical="center"/>
      <x:protection hidden="1"/>
    </x:xf>
    <x:xf numFmtId="4" fontId="9" fillId="0" borderId="11" xfId="0" applyNumberFormat="1" applyFont="1" applyFill="1" applyBorder="1" applyAlignment="1" applyProtection="1">
      <x:alignment horizontal="right" vertical="center"/>
      <x:protection hidden="1"/>
    </x:xf>
    <x:xf numFmtId="4" fontId="14" fillId="0" borderId="12" xfId="0" applyNumberFormat="1" applyFont="1" applyFill="1" applyBorder="1" applyAlignment="1" applyProtection="1">
      <x:alignment horizontal="center" vertical="center"/>
      <x:protection hidden="1"/>
    </x:xf>
    <x:xf numFmtId="49" fontId="9" fillId="0" borderId="13" xfId="0" applyNumberFormat="1" applyFont="1" applyFill="1" applyBorder="1" applyAlignment="1" applyProtection="1">
      <x:alignment horizontal="left" vertical="center"/>
      <x:protection hidden="1"/>
    </x:xf>
    <x:xf numFmtId="3" fontId="9" fillId="0" borderId="14" xfId="0" applyNumberFormat="1" applyFont="1" applyFill="1" applyBorder="1" applyAlignment="1" applyProtection="1">
      <x:alignment horizontal="right" vertical="center"/>
      <x:protection hidden="1"/>
    </x:xf>
    <x:xf numFmtId="3" fontId="14" fillId="0" borderId="15" xfId="0" applyNumberFormat="1" applyFont="1" applyFill="1" applyBorder="1" applyAlignment="1" applyProtection="1">
      <x:alignment horizontal="center" vertical="center"/>
      <x:protection hidden="1"/>
    </x:xf>
    <x:xf numFmtId="49" fontId="9" fillId="0" borderId="16" xfId="0" applyNumberFormat="1" applyFont="1" applyFill="1" applyBorder="1" applyAlignment="1" applyProtection="1">
      <x:alignment horizontal="left" vertical="center"/>
      <x:protection hidden="1"/>
    </x:xf>
    <x:xf numFmtId="164" fontId="9" fillId="0" borderId="17" xfId="0" applyNumberFormat="1" applyFont="1" applyFill="1" applyBorder="1" applyAlignment="1" applyProtection="1">
      <x:alignment horizontal="right" vertical="center"/>
      <x:protection hidden="1"/>
    </x:xf>
    <x:xf numFmtId="164" fontId="14" fillId="0" borderId="18" xfId="0" applyNumberFormat="1" applyFont="1" applyFill="1" applyBorder="1" applyAlignment="1" applyProtection="1">
      <x:alignment horizontal="center" vertical="center"/>
      <x:protection hidden="1"/>
    </x:xf>
    <x:xf numFmtId="49" fontId="3" fillId="0" borderId="19" xfId="0" applyNumberFormat="1" applyFont="1" applyBorder="1" applyProtection="1"/>
    <x:xf numFmtId="4" fontId="2" fillId="0" borderId="19" xfId="0" applyNumberFormat="1" applyFont="1" applyFill="1" applyBorder="1" applyAlignment="1" applyProtection="1">
      <x:alignment horizontal="right" vertical="center"/>
    </x:xf>
    <x:xf numFmtId="3" fontId="2" fillId="0" borderId="19" xfId="0" applyNumberFormat="1" applyFont="1" applyFill="1" applyBorder="1" applyAlignment="1" applyProtection="1">
      <x:alignment horizontal="left" vertical="center" wrapText="1"/>
    </x:xf>
    <x:xf numFmtId="3" fontId="2" fillId="0" borderId="19" xfId="0" applyNumberFormat="1" applyFont="1" applyFill="1" applyBorder="1" applyAlignment="1" applyProtection="1">
      <x:alignment horizontal="center" vertical="center" wrapText="1"/>
    </x:xf>
    <x:xf numFmtId="1" fontId="2" fillId="3" borderId="20" xfId="0" applyNumberFormat="1" applyFont="1" applyFill="1" applyBorder="1" applyAlignment="1" applyProtection="1">
      <x:alignment horizontal="center" vertical="center" wrapText="1"/>
      <x:protection locked="0"/>
    </x:xf>
    <x:xf numFmtId="2" fontId="2" fillId="0" borderId="2" xfId="0" quotePrefix="1" applyNumberFormat="1" applyFont="1" applyFill="1" applyBorder="1" applyAlignment="1" applyProtection="1">
      <x:alignment horizontal="center" vertical="center" wrapText="1"/>
      <x:protection hidden="1"/>
    </x:xf>
    <x:xf numFmtId="49" fontId="2" fillId="4" borderId="2" xfId="0" applyNumberFormat="1" applyFont="1" applyFill="1" applyBorder="1" applyAlignment="1" applyProtection="1">
      <x:alignment horizontal="center" vertical="center" wrapText="1"/>
      <x:protection hidden="1"/>
    </x:xf>
    <x:xf numFmtId="3" fontId="2" fillId="0" borderId="2" xfId="0" applyNumberFormat="1" applyFont="1" applyFill="1" applyBorder="1" applyAlignment="1" applyProtection="1">
      <x:alignment horizontal="center" vertical="center" wrapText="1"/>
      <x:protection hidden="1"/>
    </x:xf>
    <x:xf numFmtId="49" fontId="36" fillId="0" borderId="2" xfId="0" applyNumberFormat="1" applyFont="1" applyFill="1" applyBorder="1" applyAlignment="1" applyProtection="1">
      <x:alignment horizontal="center" vertical="center" wrapText="1"/>
      <x:protection hidden="1"/>
    </x:xf>
    <x:xf numFmtId="1" fontId="3" fillId="0" borderId="0" xfId="0" applyNumberFormat="1" applyFont="1" applyFill="1" applyAlignment="1" applyProtection="1">
      <x:alignment vertical="center"/>
      <x:protection hidden="1"/>
    </x:xf>
    <x:xf numFmtId="166" fontId="2" fillId="0" borderId="4" xfId="0" applyNumberFormat="1" applyFont="1" applyFill="1" applyBorder="1" applyAlignment="1" applyProtection="1"/>
    <x:xf numFmtId="1" fontId="36" fillId="0" borderId="19" xfId="0" applyNumberFormat="1" applyFont="1" applyFill="1" applyBorder="1" applyAlignment="1" applyProtection="1">
      <x:alignment horizontal="right" vertical="center" wrapText="1"/>
      <x:protection locked="0"/>
    </x:xf>
    <x:xf numFmtId="3" fontId="36" fillId="0" borderId="2" xfId="0" applyNumberFormat="1" applyFont="1" applyFill="1" applyBorder="1" applyAlignment="1" applyProtection="1">
      <x:alignment horizontal="center" vertical="center" wrapText="1"/>
      <x:protection hidden="1"/>
    </x:xf>
    <x:xf numFmtId="0" fontId="2" fillId="0" borderId="0" xfId="0" applyFont="1" applyFill="1" applyAlignment="1" applyProtection="1">
      <x:alignment horizontal="center" vertical="center"/>
      <x:protection hidden="1"/>
    </x:xf>
    <x:xf numFmtId="2" fontId="37" fillId="0" borderId="0" xfId="0" applyNumberFormat="1" applyFont="1" applyFill="1" applyAlignment="1" applyProtection="1">
      <x:alignment horizontal="center" vertical="center"/>
      <x:protection hidden="1"/>
    </x:xf>
    <x:xf numFmtId="0" fontId="37" fillId="0" borderId="0" xfId="0" applyFont="1" applyFill="1" applyAlignment="1" applyProtection="1">
      <x:alignment horizontal="center" vertical="center"/>
      <x:protection hidden="1"/>
    </x:xf>
    <x:xf numFmtId="1" fontId="2" fillId="0" borderId="0" xfId="0" applyNumberFormat="1" applyFont="1" applyFill="1" applyProtection="1">
      <x:protection hidden="1"/>
    </x:xf>
    <x:xf numFmtId="1" fontId="2" fillId="0" borderId="4" xfId="0" applyNumberFormat="1" applyFont="1" applyFill="1" applyBorder="1" applyAlignment="1" applyProtection="1">
      <x:alignment horizontal="left"/>
    </x:xf>
    <x:xf numFmtId="1" fontId="2" fillId="9" borderId="19" xfId="0" applyNumberFormat="1" applyFont="1" applyFill="1" applyBorder="1" applyAlignment="1" applyProtection="1">
      <x:alignment horizontal="right" vertical="center" wrapText="1"/>
      <x:protection locked="0"/>
    </x:xf>
    <x:xf numFmtId="49" fontId="2" fillId="8" borderId="2" xfId="0" quotePrefix="1" applyNumberFormat="1" applyFont="1" applyFill="1" applyBorder="1" applyAlignment="1" applyProtection="1">
      <x:alignment horizontal="center" vertical="center" wrapText="1"/>
      <x:protection hidden="1"/>
    </x:xf>
    <x:xf numFmtId="3" fontId="2" fillId="0" borderId="20" xfId="0" applyNumberFormat="1" applyFont="1" applyFill="1" applyBorder="1" applyAlignment="1" applyProtection="1">
      <x:alignment horizontal="center" vertical="center" wrapText="1"/>
    </x:xf>
    <x:xf numFmtId="49" fontId="6" fillId="0" borderId="0" xfId="2" applyNumberFormat="1" applyFont="1" applyFill="1" applyProtection="1">
      <x:protection hidden="1"/>
    </x:xf>
    <x:xf numFmtId="49" fontId="3" fillId="0" borderId="0" xfId="2" applyNumberFormat="1" applyFont="1" applyFill="1" applyProtection="1">
      <x:protection hidden="1"/>
    </x:xf>
    <x:xf numFmtId="49" fontId="2" fillId="0" borderId="0" xfId="2" applyNumberFormat="1" applyFont="1" applyFill="1" applyProtection="1">
      <x:protection hidden="1"/>
    </x:xf>
    <x:xf numFmtId="49" fontId="3" fillId="0" borderId="4" xfId="2" applyNumberFormat="1" applyFont="1" applyFill="1" applyBorder="1" applyProtection="1"/>
    <x:xf numFmtId="3" fontId="3" fillId="0" borderId="19" xfId="0" applyNumberFormat="1" applyFont="1" applyFill="1" applyBorder="1" applyAlignment="1" applyProtection="1">
      <x:alignment horizontal="left" vertical="top" wrapText="1"/>
    </x:xf>
    <x:xf numFmtId="14" fontId="2" fillId="0" borderId="2" xfId="0" quotePrefix="1" applyNumberFormat="1" applyFont="1" applyFill="1" applyBorder="1" applyAlignment="1" applyProtection="1">
      <x:alignment horizontal="left" vertical="center" wrapText="1"/>
      <x:protection hidden="1"/>
    </x:xf>
    <x:xf numFmtId="3" fontId="30" fillId="0" borderId="19" xfId="0" applyNumberFormat="1" applyFont="1" applyFill="1" applyBorder="1" applyAlignment="1" applyProtection="1">
      <x:alignment horizontal="left" vertical="center" wrapText="1"/>
    </x:xf>
    <x:xf numFmtId="3" fontId="38" fillId="0" borderId="2" xfId="0" applyNumberFormat="1" applyFont="1" applyFill="1" applyBorder="1" applyAlignment="1" applyProtection="1">
      <x:alignment horizontal="center" vertical="center"/>
      <x:protection hidden="1"/>
    </x:xf>
    <x:xf numFmtId="49" fontId="2" fillId="0" borderId="2" xfId="0" applyNumberFormat="1" applyFont="1" applyFill="1" applyBorder="1" applyAlignment="1" applyProtection="1">
      <x:alignment horizontal="center" vertical="center"/>
      <x:protection hidden="1"/>
    </x:xf>
    <x:xf numFmtId="166" fontId="2" fillId="0" borderId="2" xfId="0" applyNumberFormat="1" applyFont="1" applyFill="1" applyBorder="1" applyAlignment="1" applyProtection="1">
      <x:alignment horizontal="center" vertical="center"/>
      <x:protection hidden="1"/>
    </x:xf>
    <x:xf numFmtId="49" fontId="3" fillId="0" borderId="4" xfId="0" applyNumberFormat="1" applyFont="1" applyFill="1" applyBorder="1" applyAlignment="1" applyProtection="1">
      <x:alignment horizontal="left" vertical="center" wrapText="1"/>
    </x:xf>
    <x:xf numFmtId="49" fontId="2" fillId="8" borderId="2" xfId="3" applyNumberFormat="1" applyFont="1" applyFill="1" applyBorder="1" applyAlignment="1" applyProtection="1">
      <x:alignment horizontal="left" vertical="center" wrapText="1"/>
      <x:protection hidden="1"/>
    </x:xf>
    <x:xf numFmtId="49" fontId="30" fillId="4" borderId="2" xfId="0" applyNumberFormat="1" applyFont="1" applyFill="1" applyBorder="1" applyAlignment="1" applyProtection="1">
      <x:alignment horizontal="center" vertical="center"/>
      <x:protection hidden="1"/>
    </x:xf>
    <x:xf numFmtId="3" fontId="30" fillId="4" borderId="2" xfId="0" applyNumberFormat="1" applyFont="1" applyFill="1" applyBorder="1" applyAlignment="1" applyProtection="1">
      <x:alignment horizontal="center" vertical="center" wrapText="1"/>
      <x:protection hidden="1"/>
    </x:xf>
    <x:xf numFmtId="170" fontId="30" fillId="4" borderId="2" xfId="0" applyNumberFormat="1" applyFont="1" applyFill="1" applyBorder="1" applyAlignment="1" applyProtection="1">
      <x:alignment horizontal="center" vertical="center" wrapText="1"/>
      <x:protection hidden="1"/>
    </x:xf>
    <x:xf numFmtId="3" fontId="2" fillId="0" borderId="19" xfId="0" applyNumberFormat="1" applyFont="1" applyFill="1" applyBorder="1" applyAlignment="1" applyProtection="1">
      <x:alignment horizontal="center" vertical="center"/>
    </x:xf>
    <x:xf numFmtId="3" fontId="36" fillId="0" borderId="19" xfId="0" applyNumberFormat="1" applyFont="1" applyFill="1" applyBorder="1" applyAlignment="1" applyProtection="1">
      <x:alignment horizontal="center" vertical="center" wrapText="1"/>
    </x:xf>
    <x:xf numFmtId="3" fontId="2" fillId="0" borderId="19" xfId="0" applyNumberFormat="1" applyFont="1" applyFill="1" applyBorder="1" applyAlignment="1" applyProtection="1">
      <x:alignment horizontal="right" vertical="center"/>
    </x:xf>
    <x:xf numFmtId="167" fontId="13" fillId="0" borderId="0" xfId="0" applyNumberFormat="1" applyFont="1" applyFill="1" applyAlignment="1" applyProtection="1">
      <x:alignment horizontal="center" vertical="center"/>
      <x:protection hidden="1"/>
    </x:xf>
    <x:xf numFmtId="167" fontId="13" fillId="0" borderId="0" xfId="0" applyNumberFormat="1" applyFont="1" applyFill="1" applyBorder="1" applyAlignment="1" applyProtection="1">
      <x:alignment horizontal="center" vertical="center"/>
      <x:protection hidden="1"/>
    </x:xf>
    <x:xf numFmtId="49" fontId="2" fillId="0" borderId="4" xfId="0" applyNumberFormat="1" applyFont="1" applyFill="1" applyBorder="1" applyAlignment="1" applyProtection="1">
      <x:alignment horizontal="center" wrapText="1"/>
      <x:protection hidden="1"/>
    </x:xf>
    <x:xf numFmtId="49" fontId="19" fillId="0" borderId="4" xfId="1" applyNumberFormat="1" applyFont="1" applyFill="1" applyBorder="1" applyAlignment="1" applyProtection="1">
      <x:alignment horizontal="center" vertical="center"/>
      <x:protection hidden="1"/>
    </x:xf>
    <x:xf numFmtId="0" fontId="9" fillId="0" borderId="27" xfId="0" applyFont="1" applyFill="1" applyBorder="1" applyAlignment="1" applyProtection="1">
      <x:alignment horizontal="center" vertical="center" wrapText="1"/>
      <x:protection hidden="1"/>
    </x:xf>
    <x:xf numFmtId="0" fontId="9" fillId="0" borderId="9" xfId="0" applyFont="1" applyFill="1" applyBorder="1" applyAlignment="1" applyProtection="1">
      <x:alignment horizontal="center" vertical="center" wrapText="1"/>
      <x:protection hidden="1"/>
    </x:xf>
    <x:xf numFmtId="0" fontId="9" fillId="0" borderId="28" xfId="0" applyFont="1" applyFill="1" applyBorder="1" applyAlignment="1" applyProtection="1">
      <x:alignment horizontal="center" vertical="center" wrapText="1"/>
      <x:protection hidden="1"/>
    </x:xf>
    <x:xf numFmtId="49" fontId="2" fillId="0" borderId="4" xfId="0" applyNumberFormat="1" applyFont="1" applyFill="1" applyBorder="1" applyAlignment="1" applyProtection="1">
      <x:alignment horizontal="center" vertical="center" wrapText="1"/>
      <x:protection hidden="1"/>
    </x:xf>
    <x:xf numFmtId="0" fontId="0" fillId="0" borderId="4" xfId="0" applyBorder="1" applyAlignment="1">
      <x:alignment horizontal="center" vertical="center" wrapText="1"/>
    </x:xf>
    <x:xf numFmtId="49" fontId="39" fillId="0" borderId="4" xfId="0" applyNumberFormat="1" applyFont="1" applyFill="1" applyBorder="1" applyAlignment="1" applyProtection="1">
      <x:alignment horizontal="center" vertical="center" wrapText="1"/>
      <x:protection hidden="1"/>
    </x:xf>
    <x:xf numFmtId="0" fontId="40" fillId="0" borderId="4" xfId="0" applyFont="1" applyBorder="1" applyAlignment="1">
      <x:alignment horizontal="center" vertical="center" wrapText="1"/>
    </x:xf>
    <x:xf numFmtId="49" fontId="9" fillId="0" borderId="21" xfId="0" applyNumberFormat="1" applyFont="1" applyFill="1" applyBorder="1" applyAlignment="1" applyProtection="1">
      <x:alignment horizontal="center" vertical="center" wrapText="1"/>
      <x:protection hidden="1"/>
    </x:xf>
    <x:xf numFmtId="49" fontId="9" fillId="0" borderId="22" xfId="0" applyNumberFormat="1" applyFont="1" applyFill="1" applyBorder="1" applyAlignment="1" applyProtection="1">
      <x:alignment horizontal="center" vertical="center" wrapText="1"/>
      <x:protection hidden="1"/>
    </x:xf>
    <x:xf numFmtId="49" fontId="2" fillId="0" borderId="5" xfId="0" applyNumberFormat="1" applyFont="1" applyFill="1" applyBorder="1" applyAlignment="1" applyProtection="1">
      <x:alignment horizontal="center" vertical="center" wrapText="1"/>
      <x:protection hidden="1"/>
    </x:xf>
    <x:xf numFmtId="49" fontId="2" fillId="0" borderId="0" xfId="0" applyNumberFormat="1" applyFont="1" applyFill="1" applyBorder="1" applyAlignment="1" applyProtection="1">
      <x:alignment horizontal="center" vertical="center" wrapText="1"/>
      <x:protection hidden="1"/>
    </x:xf>
    <x:xf numFmtId="49" fontId="2" fillId="0" borderId="8" xfId="0" applyNumberFormat="1" applyFont="1" applyFill="1" applyBorder="1" applyAlignment="1" applyProtection="1">
      <x:alignment horizontal="center" vertical="center" wrapText="1"/>
      <x:protection hidden="1"/>
    </x:xf>
    <x:xf numFmtId="49" fontId="2" fillId="0" borderId="6" xfId="0" applyNumberFormat="1" applyFont="1" applyFill="1" applyBorder="1" applyAlignment="1" applyProtection="1">
      <x:alignment horizontal="center" vertical="center" wrapText="1"/>
      <x:protection hidden="1"/>
    </x:xf>
    <x:xf numFmtId="49" fontId="2" fillId="0" borderId="7" xfId="0" applyNumberFormat="1" applyFont="1" applyFill="1" applyBorder="1" applyAlignment="1" applyProtection="1">
      <x:alignment horizontal="center" vertical="center" wrapText="1"/>
      <x:protection hidden="1"/>
    </x:xf>
    <x:xf numFmtId="49" fontId="2" fillId="0" borderId="23" xfId="0" applyNumberFormat="1" applyFont="1" applyFill="1" applyBorder="1" applyAlignment="1" applyProtection="1">
      <x:alignment horizontal="center" vertical="center" wrapText="1"/>
      <x:protection hidden="1"/>
    </x:xf>
    <x:xf numFmtId="49" fontId="2" fillId="0" borderId="24" xfId="0" applyNumberFormat="1" applyFont="1" applyFill="1" applyBorder="1" applyAlignment="1" applyProtection="1">
      <x:alignment horizontal="center"/>
      <x:protection hidden="1"/>
    </x:xf>
    <x:xf numFmtId="49" fontId="2" fillId="0" borderId="25" xfId="0" applyNumberFormat="1" applyFont="1" applyFill="1" applyBorder="1" applyAlignment="1" applyProtection="1">
      <x:alignment horizontal="center"/>
      <x:protection hidden="1"/>
    </x:xf>
    <x:xf numFmtId="49" fontId="2" fillId="0" borderId="26" xfId="0" applyNumberFormat="1" applyFont="1" applyFill="1" applyBorder="1" applyAlignment="1" applyProtection="1">
      <x:alignment horizontal="center"/>
      <x:protection hidden="1"/>
    </x:xf>
    <x:xf numFmtId="165" fontId="22" fillId="0" borderId="27" xfId="0" applyNumberFormat="1" applyFont="1" applyFill="1" applyBorder="1" applyAlignment="1" applyProtection="1">
      <x:alignment horizontal="center" vertical="center"/>
      <x:protection hidden="1"/>
    </x:xf>
    <x:xf numFmtId="165" fontId="22" fillId="0" borderId="9" xfId="0" applyNumberFormat="1" applyFont="1" applyFill="1" applyBorder="1" applyAlignment="1" applyProtection="1">
      <x:alignment horizontal="center" vertical="center"/>
      <x:protection hidden="1"/>
    </x:xf>
    <x:xf numFmtId="165" fontId="22" fillId="0" borderId="28" xfId="0" applyNumberFormat="1" applyFont="1" applyFill="1" applyBorder="1" applyAlignment="1" applyProtection="1">
      <x:alignment horizontal="center" vertical="center"/>
      <x:protection hidden="1"/>
    </x:xf>
    <x:xf numFmtId="165" fontId="22" fillId="0" borderId="6" xfId="0" applyNumberFormat="1" applyFont="1" applyFill="1" applyBorder="1" applyAlignment="1" applyProtection="1">
      <x:alignment horizontal="center" vertical="center"/>
      <x:protection hidden="1"/>
    </x:xf>
    <x:xf numFmtId="165" fontId="22" fillId="0" borderId="7" xfId="0" applyNumberFormat="1" applyFont="1" applyFill="1" applyBorder="1" applyAlignment="1" applyProtection="1">
      <x:alignment horizontal="center" vertical="center"/>
      <x:protection hidden="1"/>
    </x:xf>
    <x:xf numFmtId="165" fontId="22" fillId="0" borderId="23" xfId="0" applyNumberFormat="1" applyFont="1" applyFill="1" applyBorder="1" applyAlignment="1" applyProtection="1">
      <x:alignment horizontal="center" vertical="center"/>
      <x:protection hidden="1"/>
    </x:xf>
    <x:xf numFmtId="0" fontId="7" fillId="5" borderId="5" xfId="0" applyFont="1" applyFill="1" applyBorder="1" applyAlignment="1" applyProtection="1">
      <x:alignment horizontal="left" vertical="center" wrapText="1"/>
      <x:protection hidden="1"/>
    </x:xf>
    <x:xf numFmtId="0" fontId="7" fillId="5" borderId="0" xfId="0" applyFont="1" applyFill="1" applyBorder="1" applyAlignment="1" applyProtection="1">
      <x:alignment horizontal="left" vertical="center" wrapText="1"/>
      <x:protection hidden="1"/>
    </x:xf>
    <x:xf numFmtId="0" fontId="7" fillId="5" borderId="8" xfId="0" applyFont="1" applyFill="1" applyBorder="1" applyAlignment="1" applyProtection="1">
      <x:alignment horizontal="left" vertical="center" wrapText="1"/>
      <x:protection hidden="1"/>
    </x:xf>
    <x:xf numFmtId="0" fontId="7" fillId="5" borderId="6" xfId="0" applyFont="1" applyFill="1" applyBorder="1" applyAlignment="1" applyProtection="1">
      <x:alignment horizontal="left" vertical="center" wrapText="1"/>
      <x:protection hidden="1"/>
    </x:xf>
    <x:xf numFmtId="0" fontId="7" fillId="5" borderId="7" xfId="0" applyFont="1" applyFill="1" applyBorder="1" applyAlignment="1" applyProtection="1">
      <x:alignment horizontal="left" vertical="center" wrapText="1"/>
      <x:protection hidden="1"/>
    </x:xf>
    <x:xf numFmtId="0" fontId="7" fillId="5" borderId="23" xfId="0" applyFont="1" applyFill="1" applyBorder="1" applyAlignment="1" applyProtection="1">
      <x:alignment horizontal="left" vertical="center" wrapText="1"/>
      <x:protection hidden="1"/>
    </x:xf>
    <x:xf numFmtId="9" fontId="22" fillId="6" borderId="27" xfId="4" applyNumberFormat="1" applyFont="1" applyBorder="1" applyAlignment="1" applyProtection="1">
      <x:alignment horizontal="center" vertical="center"/>
      <x:protection locked="0"/>
    </x:xf>
    <x:xf numFmtId="9" fontId="22" fillId="6" borderId="9" xfId="4" applyNumberFormat="1" applyFont="1" applyBorder="1" applyAlignment="1" applyProtection="1">
      <x:alignment horizontal="center" vertical="center"/>
      <x:protection locked="0"/>
    </x:xf>
    <x:xf numFmtId="9" fontId="22" fillId="6" borderId="28" xfId="4" applyNumberFormat="1" applyFont="1" applyBorder="1" applyAlignment="1" applyProtection="1">
      <x:alignment horizontal="center" vertical="center"/>
      <x:protection locked="0"/>
    </x:xf>
    <x:xf numFmtId="9" fontId="22" fillId="6" borderId="6" xfId="4" applyNumberFormat="1" applyFont="1" applyBorder="1" applyAlignment="1" applyProtection="1">
      <x:alignment horizontal="center" vertical="center"/>
      <x:protection locked="0"/>
    </x:xf>
    <x:xf numFmtId="9" fontId="22" fillId="6" borderId="7" xfId="4" applyNumberFormat="1" applyFont="1" applyBorder="1" applyAlignment="1" applyProtection="1">
      <x:alignment horizontal="center" vertical="center"/>
      <x:protection locked="0"/>
    </x:xf>
    <x:xf numFmtId="9" fontId="22" fillId="6" borderId="23" xfId="4" applyNumberFormat="1" applyFont="1" applyBorder="1" applyAlignment="1" applyProtection="1">
      <x:alignment horizontal="center" vertical="center"/>
      <x:protection locked="0"/>
    </x:xf>
    <x:xf numFmtId="49" fontId="2" fillId="0" borderId="5" xfId="0" applyNumberFormat="1" applyFont="1" applyFill="1" applyBorder="1" applyAlignment="1" applyProtection="1">
      <x:alignment horizontal="center" vertical="center"/>
      <x:protection hidden="1"/>
    </x:xf>
    <x:xf numFmtId="49" fontId="2" fillId="0" borderId="0" xfId="0" applyNumberFormat="1" applyFont="1" applyFill="1" applyBorder="1" applyAlignment="1" applyProtection="1">
      <x:alignment horizontal="center" vertical="center"/>
      <x:protection hidden="1"/>
    </x:xf>
    <x:xf numFmtId="49" fontId="2" fillId="0" borderId="8" xfId="0" applyNumberFormat="1" applyFont="1" applyFill="1" applyBorder="1" applyAlignment="1" applyProtection="1">
      <x:alignment horizontal="center" vertical="center"/>
      <x:protection hidden="1"/>
    </x:xf>
    <x:xf numFmtId="49" fontId="2" fillId="0" borderId="6"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49" fontId="2" fillId="0" borderId="23" xfId="0" applyNumberFormat="1" applyFont="1" applyFill="1" applyBorder="1" applyAlignment="1" applyProtection="1">
      <x:alignment horizontal="center" vertical="center"/>
      <x:protection hidden="1"/>
    </x:xf>
    <x:xf numFmtId="0" fontId="9" fillId="0" borderId="29" xfId="0" applyFont="1" applyFill="1" applyBorder="1" applyAlignment="1" applyProtection="1">
      <x:alignment horizontal="center" vertical="center" wrapText="1"/>
      <x:protection hidden="1"/>
    </x:xf>
    <x:xf numFmtId="0" fontId="9" fillId="0" borderId="30" xfId="0" applyFont="1" applyFill="1" applyBorder="1" applyAlignment="1" applyProtection="1">
      <x:alignment horizontal="center" vertical="center" wrapText="1"/>
      <x:protection hidden="1"/>
    </x:xf>
    <x:xf numFmtId="0" fontId="9" fillId="0" borderId="31" xfId="0" applyFont="1" applyFill="1" applyBorder="1" applyAlignment="1" applyProtection="1">
      <x:alignment horizontal="center" vertical="center" wrapText="1"/>
      <x:protection hidden="1"/>
    </x:xf>
    <x:xf numFmtId="49" fontId="9" fillId="3" borderId="4" xfId="0" applyNumberFormat="1" applyFont="1" applyFill="1" applyBorder="1" applyAlignment="1" applyProtection="1">
      <x:alignment horizontal="left" vertical="top" wrapText="1"/>
      <x:protection hidden="1"/>
    </x:xf>
    <x:xf numFmtId="49"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right" vertical="bottom" textRotation="0" wrapText="0" indent="1" relativeIndent="0" justifyLastLine="0" shrinkToFit="0" readingOrder="0"/>
      <x:protection locked="0" hidden="0"/>
    </x:xf>
    <x:xf numFmtId="2" fontId="0" fillId="0" borderId="3" xfId="0" applyNumberFormat="1" applyFill="1" applyBorder="1" applyAlignment="1" applyProtection="1">
      <x:alignment horizontal="right" vertical="bottom" textRotation="0" wrapText="0" indent="1" relativeIndent="0" justifyLastLine="0" shrinkToFit="0" readingOrder="0"/>
      <x:protection locked="1" hidden="0"/>
    </x:xf>
    <x:xf numFmtId="49" fontId="0" fillId="0" borderId="3"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right"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4" fontId="0" fillId="0" borderId="4" xfId="0" applyNumberFormat="1" applyFill="1" applyBorder="1" applyAlignment="1" applyProtection="1">
      <x:alignment horizontal="right" vertical="bottom" textRotation="0" wrapText="0" indent="1" relativeIndent="0" justifyLastLine="0" shrinkToFit="0" readingOrder="0"/>
      <x:protection locked="1" hidden="0"/>
    </x:xf>
    <x:xf numFmtId="1"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8"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1"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2"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2"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lef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general"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9" fillId="3" borderId="4" xfId="0" applyNumberFormat="1" applyFill="0" applyBorder="1" applyAlignment="1" applyProtection="1">
      <x:alignment horizontal="left" vertical="top" textRotation="0" wrapText="1" indent="0" relativeIndent="0" justifyLastLine="0" shrinkToFit="0" readingOrder="0"/>
      <x:protection locked="1" hidden="1"/>
    </x:xf>
    <x:xf numFmtId="1" fontId="2"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general" vertical="top" textRotation="0" wrapText="0" indent="0" relativeIndent="0" justifyLastLine="0" shrinkToFit="0" readingOrder="0"/>
      <x:protection locked="1" hidden="1"/>
    </x:xf>
    <x:xf numFmtId="1" fontId="7" fillId="0" borderId="0" xfId="0" applyNumberFormat="1" applyFill="1" applyBorder="0" applyAlignment="1" applyProtection="1">
      <x:alignment horizontal="left" vertical="top" textRotation="0" wrapText="0" indent="0" relativeIndent="0" justifyLastLine="0" shrinkToFit="0" readingOrder="0"/>
      <x:protection locked="1" hidden="1"/>
    </x:xf>
    <x:xf numFmtId="1" fontId="7" fillId="0" borderId="8" xfId="0" applyNumberFormat="1" applyFill="1" applyBorder="1" applyAlignment="1" applyProtection="1">
      <x:alignment horizontal="general" vertical="top" textRotation="0" wrapText="0" indent="0" relativeIndent="0" justifyLastLine="0" shrinkToFit="0" readingOrder="0"/>
      <x:protection locked="1" hidden="1"/>
    </x:xf>
    <x:xf numFmtId="49" fontId="9"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4"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3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2" fillId="0" borderId="0" xfId="0" applyNumberFormat="1" applyFill="1" applyBorder="0" applyAlignment="1" applyProtection="1">
      <x:alignment horizontal="general" vertical="center" textRotation="0" wrapText="0" indent="0" relativeIndent="0" justifyLastLine="0" shrinkToFit="0" readingOrder="0"/>
      <x:protection locked="1" hidden="0"/>
    </x:xf>
    <x:xf numFmtId="49" fontId="2"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49" fontId="2" fillId="0" borderId="0" xfId="0" applyNumberFormat="1" applyFill="1" applyBorder="0" applyAlignment="1" applyProtection="1">
      <x:alignment horizontal="center" vertical="center" textRotation="0" wrapText="1" indent="0" relativeIndent="0" justifyLastLine="0" shrinkToFit="0" readingOrder="0"/>
      <x:protection locked="1" hidden="1"/>
    </x:xf>
    <x:xf numFmtId="9" fontId="22" fillId="6" borderId="2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8"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6"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3"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7" xfId="0" applyNumberFormat="1" applyFill="0" applyBorder="1" applyAlignment="1" applyProtection="1">
      <x:alignment horizontal="center" vertical="center" textRotation="0" wrapText="0" indent="0" relativeIndent="0" justifyLastLine="0" shrinkToFit="0" readingOrder="0"/>
      <x:protection locked="0" hidden="0"/>
    </x:xf>
    <x:xf numFmtId="0" fontId="7" fillId="5" borderId="5"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0" xfId="0" applyNumberFormat="1" applyFill="0" applyBorder="0" applyAlignment="1" applyProtection="1">
      <x:alignment horizontal="left" vertical="center" textRotation="0" wrapText="1" indent="0" relativeIndent="0" justifyLastLine="0" shrinkToFit="0" readingOrder="0"/>
      <x:protection locked="1" hidden="1"/>
    </x:xf>
    <x:xf numFmtId="0" fontId="7" fillId="5" borderId="8" xfId="0" applyNumberFormat="1" applyFill="0" applyBorder="1" applyAlignment="1" applyProtection="1">
      <x:alignment horizontal="left" vertical="center" textRotation="0" wrapText="1" indent="0" relativeIndent="0" justifyLastLine="0" shrinkToFit="0" readingOrder="0"/>
      <x:protection locked="1" hidden="1"/>
    </x:xf>
    <x:xf numFmtId="1" fontId="4"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0" fontId="7" fillId="5" borderId="6"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7"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23" xfId="0" applyNumberFormat="1" applyFill="0" applyBorder="1" applyAlignment="1" applyProtection="1">
      <x:alignment horizontal="left" vertical="center" textRotation="0" wrapText="1" indent="0" relativeIndent="0" justifyLastLine="0" shrinkToFit="0" readingOrder="0"/>
      <x:protection locked="1" hidden="1"/>
    </x:xf>
    <x:xf numFmtId="49"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6"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 fontId="2" fillId="3" borderId="20" xfId="0" applyNumberFormat="1" applyFill="0" applyBorder="1" applyAlignment="1" applyProtection="1">
      <x:alignment horizontal="center" vertical="center" textRotation="0" wrapText="1" indent="0" relativeIndent="0" justifyLastLine="0" shrinkToFit="0" readingOrder="0"/>
      <x:protection locked="0" hidden="0"/>
    </x:xf>
    <x:xf numFmtId="49" fontId="2" fillId="8" borderId="2" xfId="0" quotePrefix="1" applyNumberFormat="1" applyFill="0" applyBorder="1" applyAlignment="1" applyProtection="1">
      <x:alignment horizontal="center" vertical="center" textRotation="0" wrapText="1" indent="0" relativeIndent="0" justifyLastLine="0" shrinkToFit="0" readingOrder="0"/>
      <x:protection locked="1" hidden="1"/>
    </x:xf>
    <x:xf numFmtId="49" fontId="2"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49" fontId="30" fillId="4" borderId="2" xfId="0" applyNumberFormat="1" applyFill="0" applyBorder="1" applyAlignment="1" applyProtection="1">
      <x:alignment horizontal="center" vertical="center" textRotation="0" wrapText="0" indent="0" relativeIndent="0" justifyLastLine="0" shrinkToFit="0" readingOrder="0"/>
      <x:protection locked="1" hidden="1"/>
    </x:xf>
    <x:xf numFmtId="49" fontId="2" fillId="8" borderId="2" xfId="0" applyNumberFormat="1" applyFill="0" applyBorder="1" applyAlignment="1" applyProtection="1">
      <x:alignment horizontal="left" vertical="center" textRotation="0" wrapText="1" indent="0" relativeIndent="0" justifyLastLine="0" shrinkToFit="0" readingOrder="0"/>
      <x:protection locked="1" hidden="1"/>
    </x:xf>
    <x:xf numFmtId="3"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170"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49" fontId="0" fillId="0" borderId="19" xfId="0" applyNumberFormat="1" applyFill="1" applyBorder="1" applyAlignment="1" applyProtection="1">
      <x:alignment horizontal="general" vertical="bottom" textRotation="0" wrapText="0" indent="0" relativeIndent="0" justifyLastLine="0" shrinkToFit="0" readingOrder="0"/>
      <x:protection locked="1" hidden="0"/>
    </x:xf>
    <x:xf numFmtId="1" fontId="2" fillId="9" borderId="19" xfId="0" applyNumberFormat="1" applyFill="0" applyBorder="1" applyAlignment="1" applyProtection="1">
      <x:alignment horizontal="right" vertical="center" textRotation="0" wrapText="1" indent="0" relativeIndent="0" justifyLastLine="0" shrinkToFit="0" readingOrder="0"/>
      <x:protection locked="0" hidden="0"/>
    </x:xf>
    <x:xf numFmtId="3"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 fontId="0" fillId="0" borderId="4" xfId="0" quotePrefix="1" applyNumberFormat="1" applyFill="1" applyBorder="1" applyAlignment="1" applyProtection="1">
      <x:alignment horizontal="righ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right" vertical="center" textRotation="0" wrapText="1" indent="0" relativeIndent="0" justifyLastLine="0" shrinkToFit="0" readingOrder="0"/>
      <x:protection locked="1" hidden="0"/>
    </x:xf>
    <x:xf numFmtId="4"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quotePrefix="1"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3" fontId="0" fillId="0" borderId="4" xfId="0" quotePrefix="1" applyNumberFormat="1" applyFill="1" applyBorder="1" applyAlignment="1" applyProtection="1">
      <x:alignment horizontal="left" vertical="top" textRotation="0" wrapText="1" indent="0" relativeIndent="0" justifyLastLine="0" shrinkToFit="0" readingOrder="0"/>
      <x:protection locked="1" hidden="0"/>
    </x:xf>
    <x:xf numFmtId="3" fontId="0" fillId="0" borderId="19" xfId="0" applyNumberFormat="1" applyFill="1" applyBorder="1" applyAlignment="1" applyProtection="1">
      <x:alignment horizontal="left" vertical="top" textRotation="0" wrapText="1" indent="0" relativeIndent="0" justifyLastLine="0" shrinkToFit="0" readingOrder="0"/>
      <x:protection locked="1" hidden="0"/>
    </x:xf>
    <x:xf numFmtId="0" fontId="1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5">
    <x:cellStyle name="Гиперссылка" xfId="1" builtinId="8"/>
    <x:cellStyle name="Обычный" xfId="0" builtinId="0"/>
    <x:cellStyle name="Обычный 2" xfId="2"/>
    <x:cellStyle name="Обычный 6" xfId="3"/>
    <x:cellStyle name="Хороший" xfId="4" builtinId="26"/>
  </x:cellStyles>
  <x:dxfs count="1">
    <x:dxf>
      <x:font>
        <x:color rgb="FF9C0006"/>
      </x:font>
      <x:fill>
        <x:patternFill patternType="solid">
          <x:fgColor auto="1"/>
          <x:bgColor rgb="FFFFC7CE"/>
        </x:patternFill>
      </x:fill>
    </x:dxf>
  </x:dxfs>
  <x:tableStyles count="0" defaultTableStyle="TableStyleMedium2" defaultPivotStyle="PivotStyleLight16"/>
  <x:colors>
    <x:mruColors>
      <x:color rgb="FFFFFF99"/>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s>
</file>

<file path=xl/drawings/_rels/drawing2.xml.rels><?xml version="1.0" encoding="UTF-8" standalone="yes"?>
<Relationships xmlns="http://schemas.openxmlformats.org/package/2006/relationships"><Relationship Id="rId8" Type="http://schemas.openxmlformats.org/officeDocument/2006/relationships/image" Target="../media/image74.png"/><Relationship Id="rId3" Type="http://schemas.openxmlformats.org/officeDocument/2006/relationships/image" Target="../media/image69.png"/><Relationship Id="rId7" Type="http://schemas.openxmlformats.org/officeDocument/2006/relationships/image" Target="../media/image73.png"/><Relationship Id="rId2" Type="http://schemas.openxmlformats.org/officeDocument/2006/relationships/image" Target="../media/image68.png"/><Relationship Id="rId1" Type="http://schemas.openxmlformats.org/officeDocument/2006/relationships/image" Target="../media/image67.png"/><Relationship Id="rId6" Type="http://schemas.openxmlformats.org/officeDocument/2006/relationships/image" Target="../media/image72.png"/><Relationship Id="rId5" Type="http://schemas.openxmlformats.org/officeDocument/2006/relationships/image" Target="../media/image71.png"/><Relationship Id="rId4" Type="http://schemas.openxmlformats.org/officeDocument/2006/relationships/image" Target="../media/image70.png"/><Relationship Id="rId9" Type="http://schemas.openxmlformats.org/officeDocument/2006/relationships/image" Target="../media/image75.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2</xdr:row>
      <xdr:rowOff>219075</xdr:rowOff>
    </xdr:from>
    <xdr:ext cx="2371725" cy="1438275"/>
    <xdr:pic>
      <xdr:nvPicPr>
        <xdr:cNvPr id="1" name="Рисунок 3"/>
        <xdr:cNvPicPr>
          <a:picLocks noChangeAspect="1"/>
        </xdr:cNvPicPr>
      </xdr:nvPicPr>
      <xdr:blipFill>
        <a:blip r:embed="rId1" cstate="print"/>
        <a:stretch>
          <a:fillRect/>
        </a:stretch>
      </xdr:blipFill>
      <xdr:spPr>
        <a:xfrm>
          <a:off x="0" y="0"/>
          <a:ext cx="2371725" cy="1438275"/>
        </a:xfrm>
        <a:prstGeom prst="rect"/>
      </xdr:spPr>
    </xdr:pic>
    <xdr:clientData/>
  </xdr:oneCellAnchor>
  <xdr:twoCellAnchor>
    <xdr:from>
      <xdr:col>8</xdr:col>
      <xdr:colOff>114300</xdr:colOff>
      <xdr:row>17</xdr:row>
      <xdr:rowOff>85725</xdr:rowOff>
    </xdr:from>
    <xdr:to>
      <xdr:col>8</xdr:col>
      <xdr:colOff>1447800</xdr:colOff>
      <xdr:row>17</xdr:row>
      <xdr:rowOff>1419225</xdr:rowOff>
    </xdr:to>
    <xdr:pic>
      <xdr:nvPicPr>
        <xdr:cNvPr id="2" name="Имя "/>
        <xdr:cNvPicPr>
          <a:picLocks noChangeAspect="1"/>
        </xdr:cNvPicPr>
      </xdr:nvPicPr>
      <xdr:blipFill>
        <a:blip r:embed="rId2" cstate="print"/>
        <a:stretch>
          <a:fillRect/>
        </a:stretch>
      </xdr:blipFill>
      <xdr:spPr>
        <a:xfrm>
          <a:off x="0" y="0"/>
          <a:ext cx="1333500" cy="1333500"/>
        </a:xfrm>
        <a:prstGeom prst="rect"/>
      </xdr:spPr>
    </xdr:pic>
    <xdr:clientData/>
  </xdr:twoCellAnchor>
  <xdr:twoCellAnchor>
    <xdr:from>
      <xdr:col>8</xdr:col>
      <xdr:colOff>114300</xdr:colOff>
      <xdr:row>18</xdr:row>
      <xdr:rowOff>85725</xdr:rowOff>
    </xdr:from>
    <xdr:to>
      <xdr:col>8</xdr:col>
      <xdr:colOff>1447800</xdr:colOff>
      <xdr:row>18</xdr:row>
      <xdr:rowOff>1419225</xdr:rowOff>
    </xdr:to>
    <xdr:pic>
      <xdr:nvPicPr>
        <xdr:cNvPr id="3" name="Имя "/>
        <xdr:cNvPicPr>
          <a:picLocks noChangeAspect="1"/>
        </xdr:cNvPicPr>
      </xdr:nvPicPr>
      <xdr:blipFill>
        <a:blip r:embed="rId3" cstate="print"/>
        <a:stretch>
          <a:fillRect/>
        </a:stretch>
      </xdr:blipFill>
      <xdr:spPr>
        <a:xfrm>
          <a:off x="0" y="0"/>
          <a:ext cx="1333500" cy="1333500"/>
        </a:xfrm>
        <a:prstGeom prst="rect"/>
      </xdr:spPr>
    </xdr:pic>
    <xdr:clientData/>
  </xdr:twoCellAnchor>
  <xdr:twoCellAnchor>
    <xdr:from>
      <xdr:col>8</xdr:col>
      <xdr:colOff>114300</xdr:colOff>
      <xdr:row>19</xdr:row>
      <xdr:rowOff>85725</xdr:rowOff>
    </xdr:from>
    <xdr:to>
      <xdr:col>8</xdr:col>
      <xdr:colOff>1447800</xdr:colOff>
      <xdr:row>19</xdr:row>
      <xdr:rowOff>1419225</xdr:rowOff>
    </xdr:to>
    <xdr:pic>
      <xdr:nvPicPr>
        <xdr:cNvPr id="4" name="Имя "/>
        <xdr:cNvPicPr>
          <a:picLocks noChangeAspect="1"/>
        </xdr:cNvPicPr>
      </xdr:nvPicPr>
      <xdr:blipFill>
        <a:blip r:embed="rId4" cstate="print"/>
        <a:stretch>
          <a:fillRect/>
        </a:stretch>
      </xdr:blipFill>
      <xdr:spPr>
        <a:xfrm>
          <a:off x="0" y="0"/>
          <a:ext cx="1333500" cy="1333500"/>
        </a:xfrm>
        <a:prstGeom prst="rect"/>
      </xdr:spPr>
    </xdr:pic>
    <xdr:clientData/>
  </xdr:twoCellAnchor>
  <xdr:twoCellAnchor>
    <xdr:from>
      <xdr:col>8</xdr:col>
      <xdr:colOff>114300</xdr:colOff>
      <xdr:row>20</xdr:row>
      <xdr:rowOff>85725</xdr:rowOff>
    </xdr:from>
    <xdr:to>
      <xdr:col>8</xdr:col>
      <xdr:colOff>1447800</xdr:colOff>
      <xdr:row>20</xdr:row>
      <xdr:rowOff>1419225</xdr:rowOff>
    </xdr:to>
    <xdr:pic>
      <xdr:nvPicPr>
        <xdr:cNvPr id="5" name="Имя "/>
        <xdr:cNvPicPr>
          <a:picLocks noChangeAspect="1"/>
        </xdr:cNvPicPr>
      </xdr:nvPicPr>
      <xdr:blipFill>
        <a:blip r:embed="rId5" cstate="print"/>
        <a:stretch>
          <a:fillRect/>
        </a:stretch>
      </xdr:blipFill>
      <xdr:spPr>
        <a:xfrm>
          <a:off x="0" y="0"/>
          <a:ext cx="1333500" cy="1333500"/>
        </a:xfrm>
        <a:prstGeom prst="rect"/>
      </xdr:spPr>
    </xdr:pic>
    <xdr:clientData/>
  </xdr:twoCellAnchor>
  <xdr:twoCellAnchor>
    <xdr:from>
      <xdr:col>8</xdr:col>
      <xdr:colOff>114300</xdr:colOff>
      <xdr:row>21</xdr:row>
      <xdr:rowOff>85725</xdr:rowOff>
    </xdr:from>
    <xdr:to>
      <xdr:col>8</xdr:col>
      <xdr:colOff>1447800</xdr:colOff>
      <xdr:row>21</xdr:row>
      <xdr:rowOff>1419225</xdr:rowOff>
    </xdr:to>
    <xdr:pic>
      <xdr:nvPicPr>
        <xdr:cNvPr id="6" name="Имя "/>
        <xdr:cNvPicPr>
          <a:picLocks noChangeAspect="1"/>
        </xdr:cNvPicPr>
      </xdr:nvPicPr>
      <xdr:blipFill>
        <a:blip r:embed="rId6" cstate="print"/>
        <a:stretch>
          <a:fillRect/>
        </a:stretch>
      </xdr:blipFill>
      <xdr:spPr>
        <a:xfrm>
          <a:off x="0" y="0"/>
          <a:ext cx="1333500" cy="1333500"/>
        </a:xfrm>
        <a:prstGeom prst="rect"/>
      </xdr:spPr>
    </xdr:pic>
    <xdr:clientData/>
  </xdr:twoCellAnchor>
  <xdr:twoCellAnchor>
    <xdr:from>
      <xdr:col>8</xdr:col>
      <xdr:colOff>114300</xdr:colOff>
      <xdr:row>22</xdr:row>
      <xdr:rowOff>85725</xdr:rowOff>
    </xdr:from>
    <xdr:to>
      <xdr:col>8</xdr:col>
      <xdr:colOff>1447800</xdr:colOff>
      <xdr:row>22</xdr:row>
      <xdr:rowOff>1419225</xdr:rowOff>
    </xdr:to>
    <xdr:pic>
      <xdr:nvPicPr>
        <xdr:cNvPr id="7" name="Имя "/>
        <xdr:cNvPicPr>
          <a:picLocks noChangeAspect="1"/>
        </xdr:cNvPicPr>
      </xdr:nvPicPr>
      <xdr:blipFill>
        <a:blip r:embed="rId7" cstate="print"/>
        <a:stretch>
          <a:fillRect/>
        </a:stretch>
      </xdr:blipFill>
      <xdr:spPr>
        <a:xfrm>
          <a:off x="0" y="0"/>
          <a:ext cx="1333500" cy="1333500"/>
        </a:xfrm>
        <a:prstGeom prst="rect"/>
      </xdr:spPr>
    </xdr:pic>
    <xdr:clientData/>
  </xdr:twoCellAnchor>
  <xdr:twoCellAnchor>
    <xdr:from>
      <xdr:col>8</xdr:col>
      <xdr:colOff>114300</xdr:colOff>
      <xdr:row>23</xdr:row>
      <xdr:rowOff>85725</xdr:rowOff>
    </xdr:from>
    <xdr:to>
      <xdr:col>8</xdr:col>
      <xdr:colOff>1447800</xdr:colOff>
      <xdr:row>23</xdr:row>
      <xdr:rowOff>1419225</xdr:rowOff>
    </xdr:to>
    <xdr:pic>
      <xdr:nvPicPr>
        <xdr:cNvPr id="8" name="Имя "/>
        <xdr:cNvPicPr>
          <a:picLocks noChangeAspect="1"/>
        </xdr:cNvPicPr>
      </xdr:nvPicPr>
      <xdr:blipFill>
        <a:blip r:embed="rId8" cstate="print"/>
        <a:stretch>
          <a:fillRect/>
        </a:stretch>
      </xdr:blipFill>
      <xdr:spPr>
        <a:xfrm>
          <a:off x="0" y="0"/>
          <a:ext cx="1333500" cy="1333500"/>
        </a:xfrm>
        <a:prstGeom prst="rect"/>
      </xdr:spPr>
    </xdr:pic>
    <xdr:clientData/>
  </xdr:twoCellAnchor>
  <xdr:twoCellAnchor>
    <xdr:from>
      <xdr:col>8</xdr:col>
      <xdr:colOff>114300</xdr:colOff>
      <xdr:row>24</xdr:row>
      <xdr:rowOff>85725</xdr:rowOff>
    </xdr:from>
    <xdr:to>
      <xdr:col>8</xdr:col>
      <xdr:colOff>1447800</xdr:colOff>
      <xdr:row>24</xdr:row>
      <xdr:rowOff>1419225</xdr:rowOff>
    </xdr:to>
    <xdr:pic>
      <xdr:nvPicPr>
        <xdr:cNvPr id="9" name="Имя "/>
        <xdr:cNvPicPr>
          <a:picLocks noChangeAspect="1"/>
        </xdr:cNvPicPr>
      </xdr:nvPicPr>
      <xdr:blipFill>
        <a:blip r:embed="rId9" cstate="print"/>
        <a:stretch>
          <a:fillRect/>
        </a:stretch>
      </xdr:blipFill>
      <xdr:spPr>
        <a:xfrm>
          <a:off x="0" y="0"/>
          <a:ext cx="1333500" cy="1333500"/>
        </a:xfrm>
        <a:prstGeom prst="rect"/>
      </xdr:spPr>
    </xdr:pic>
    <xdr:clientData/>
  </xdr:twoCellAnchor>
  <xdr:twoCellAnchor>
    <xdr:from>
      <xdr:col>8</xdr:col>
      <xdr:colOff>114300</xdr:colOff>
      <xdr:row>25</xdr:row>
      <xdr:rowOff>85725</xdr:rowOff>
    </xdr:from>
    <xdr:to>
      <xdr:col>8</xdr:col>
      <xdr:colOff>1447800</xdr:colOff>
      <xdr:row>25</xdr:row>
      <xdr:rowOff>1419225</xdr:rowOff>
    </xdr:to>
    <xdr:pic>
      <xdr:nvPicPr>
        <xdr:cNvPr id="10" name="Имя "/>
        <xdr:cNvPicPr>
          <a:picLocks noChangeAspect="1"/>
        </xdr:cNvPicPr>
      </xdr:nvPicPr>
      <xdr:blipFill>
        <a:blip r:embed="rId10" cstate="print"/>
        <a:stretch>
          <a:fillRect/>
        </a:stretch>
      </xdr:blipFill>
      <xdr:spPr>
        <a:xfrm>
          <a:off x="0" y="0"/>
          <a:ext cx="1333500" cy="1333500"/>
        </a:xfrm>
        <a:prstGeom prst="rect"/>
      </xdr:spPr>
    </xdr:pic>
    <xdr:clientData/>
  </xdr:twoCellAnchor>
  <xdr:twoCellAnchor>
    <xdr:from>
      <xdr:col>8</xdr:col>
      <xdr:colOff>114300</xdr:colOff>
      <xdr:row>26</xdr:row>
      <xdr:rowOff>85725</xdr:rowOff>
    </xdr:from>
    <xdr:to>
      <xdr:col>8</xdr:col>
      <xdr:colOff>1447800</xdr:colOff>
      <xdr:row>26</xdr:row>
      <xdr:rowOff>1419225</xdr:rowOff>
    </xdr:to>
    <xdr:pic>
      <xdr:nvPicPr>
        <xdr:cNvPr id="11" name="Имя "/>
        <xdr:cNvPicPr>
          <a:picLocks noChangeAspect="1"/>
        </xdr:cNvPicPr>
      </xdr:nvPicPr>
      <xdr:blipFill>
        <a:blip r:embed="rId11" cstate="print"/>
        <a:stretch>
          <a:fillRect/>
        </a:stretch>
      </xdr:blipFill>
      <xdr:spPr>
        <a:xfrm>
          <a:off x="0" y="0"/>
          <a:ext cx="1333500" cy="1333500"/>
        </a:xfrm>
        <a:prstGeom prst="rect"/>
      </xdr:spPr>
    </xdr:pic>
    <xdr:clientData/>
  </xdr:twoCellAnchor>
  <xdr:twoCellAnchor>
    <xdr:from>
      <xdr:col>8</xdr:col>
      <xdr:colOff>114300</xdr:colOff>
      <xdr:row>27</xdr:row>
      <xdr:rowOff>85725</xdr:rowOff>
    </xdr:from>
    <xdr:to>
      <xdr:col>8</xdr:col>
      <xdr:colOff>1447800</xdr:colOff>
      <xdr:row>27</xdr:row>
      <xdr:rowOff>1419225</xdr:rowOff>
    </xdr:to>
    <xdr:pic>
      <xdr:nvPicPr>
        <xdr:cNvPr id="12" name="Имя "/>
        <xdr:cNvPicPr>
          <a:picLocks noChangeAspect="1"/>
        </xdr:cNvPicPr>
      </xdr:nvPicPr>
      <xdr:blipFill>
        <a:blip r:embed="rId12" cstate="print"/>
        <a:stretch>
          <a:fillRect/>
        </a:stretch>
      </xdr:blipFill>
      <xdr:spPr>
        <a:xfrm>
          <a:off x="0" y="0"/>
          <a:ext cx="1333500" cy="1333500"/>
        </a:xfrm>
        <a:prstGeom prst="rect"/>
      </xdr:spPr>
    </xdr:pic>
    <xdr:clientData/>
  </xdr:twoCellAnchor>
  <xdr:twoCellAnchor>
    <xdr:from>
      <xdr:col>8</xdr:col>
      <xdr:colOff>114300</xdr:colOff>
      <xdr:row>28</xdr:row>
      <xdr:rowOff>85725</xdr:rowOff>
    </xdr:from>
    <xdr:to>
      <xdr:col>8</xdr:col>
      <xdr:colOff>1447800</xdr:colOff>
      <xdr:row>28</xdr:row>
      <xdr:rowOff>1419225</xdr:rowOff>
    </xdr:to>
    <xdr:pic>
      <xdr:nvPicPr>
        <xdr:cNvPr id="13" name="Имя "/>
        <xdr:cNvPicPr>
          <a:picLocks noChangeAspect="1"/>
        </xdr:cNvPicPr>
      </xdr:nvPicPr>
      <xdr:blipFill>
        <a:blip r:embed="rId13" cstate="print"/>
        <a:stretch>
          <a:fillRect/>
        </a:stretch>
      </xdr:blipFill>
      <xdr:spPr>
        <a:xfrm>
          <a:off x="0" y="0"/>
          <a:ext cx="1333500" cy="1333500"/>
        </a:xfrm>
        <a:prstGeom prst="rect"/>
      </xdr:spPr>
    </xdr:pic>
    <xdr:clientData/>
  </xdr:twoCellAnchor>
  <xdr:twoCellAnchor>
    <xdr:from>
      <xdr:col>8</xdr:col>
      <xdr:colOff>114300</xdr:colOff>
      <xdr:row>29</xdr:row>
      <xdr:rowOff>85725</xdr:rowOff>
    </xdr:from>
    <xdr:to>
      <xdr:col>8</xdr:col>
      <xdr:colOff>1447800</xdr:colOff>
      <xdr:row>29</xdr:row>
      <xdr:rowOff>1419225</xdr:rowOff>
    </xdr:to>
    <xdr:pic>
      <xdr:nvPicPr>
        <xdr:cNvPr id="14" name="Имя "/>
        <xdr:cNvPicPr>
          <a:picLocks noChangeAspect="1"/>
        </xdr:cNvPicPr>
      </xdr:nvPicPr>
      <xdr:blipFill>
        <a:blip r:embed="rId14" cstate="print"/>
        <a:stretch>
          <a:fillRect/>
        </a:stretch>
      </xdr:blipFill>
      <xdr:spPr>
        <a:xfrm>
          <a:off x="0" y="0"/>
          <a:ext cx="1333500" cy="1333500"/>
        </a:xfrm>
        <a:prstGeom prst="rect"/>
      </xdr:spPr>
    </xdr:pic>
    <xdr:clientData/>
  </xdr:twoCellAnchor>
  <xdr:twoCellAnchor>
    <xdr:from>
      <xdr:col>8</xdr:col>
      <xdr:colOff>114300</xdr:colOff>
      <xdr:row>30</xdr:row>
      <xdr:rowOff>85725</xdr:rowOff>
    </xdr:from>
    <xdr:to>
      <xdr:col>8</xdr:col>
      <xdr:colOff>1447800</xdr:colOff>
      <xdr:row>30</xdr:row>
      <xdr:rowOff>1419225</xdr:rowOff>
    </xdr:to>
    <xdr:pic>
      <xdr:nvPicPr>
        <xdr:cNvPr id="15" name="Имя "/>
        <xdr:cNvPicPr>
          <a:picLocks noChangeAspect="1"/>
        </xdr:cNvPicPr>
      </xdr:nvPicPr>
      <xdr:blipFill>
        <a:blip r:embed="rId15" cstate="print"/>
        <a:stretch>
          <a:fillRect/>
        </a:stretch>
      </xdr:blipFill>
      <xdr:spPr>
        <a:xfrm>
          <a:off x="0" y="0"/>
          <a:ext cx="1333500" cy="1333500"/>
        </a:xfrm>
        <a:prstGeom prst="rect"/>
      </xdr:spPr>
    </xdr:pic>
    <xdr:clientData/>
  </xdr:twoCellAnchor>
  <xdr:twoCellAnchor>
    <xdr:from>
      <xdr:col>8</xdr:col>
      <xdr:colOff>114300</xdr:colOff>
      <xdr:row>31</xdr:row>
      <xdr:rowOff>85725</xdr:rowOff>
    </xdr:from>
    <xdr:to>
      <xdr:col>8</xdr:col>
      <xdr:colOff>1447800</xdr:colOff>
      <xdr:row>31</xdr:row>
      <xdr:rowOff>1419225</xdr:rowOff>
    </xdr:to>
    <xdr:pic>
      <xdr:nvPicPr>
        <xdr:cNvPr id="16" name="Имя "/>
        <xdr:cNvPicPr>
          <a:picLocks noChangeAspect="1"/>
        </xdr:cNvPicPr>
      </xdr:nvPicPr>
      <xdr:blipFill>
        <a:blip r:embed="rId16" cstate="print"/>
        <a:stretch>
          <a:fillRect/>
        </a:stretch>
      </xdr:blipFill>
      <xdr:spPr>
        <a:xfrm>
          <a:off x="0" y="0"/>
          <a:ext cx="1333500" cy="1333500"/>
        </a:xfrm>
        <a:prstGeom prst="rect"/>
      </xdr:spPr>
    </xdr:pic>
    <xdr:clientData/>
  </xdr:twoCellAnchor>
  <xdr:twoCellAnchor>
    <xdr:from>
      <xdr:col>8</xdr:col>
      <xdr:colOff>114300</xdr:colOff>
      <xdr:row>32</xdr:row>
      <xdr:rowOff>85725</xdr:rowOff>
    </xdr:from>
    <xdr:to>
      <xdr:col>8</xdr:col>
      <xdr:colOff>1447800</xdr:colOff>
      <xdr:row>32</xdr:row>
      <xdr:rowOff>1419225</xdr:rowOff>
    </xdr:to>
    <xdr:pic>
      <xdr:nvPicPr>
        <xdr:cNvPr id="17" name="Имя "/>
        <xdr:cNvPicPr>
          <a:picLocks noChangeAspect="1"/>
        </xdr:cNvPicPr>
      </xdr:nvPicPr>
      <xdr:blipFill>
        <a:blip r:embed="rId17" cstate="print"/>
        <a:stretch>
          <a:fillRect/>
        </a:stretch>
      </xdr:blipFill>
      <xdr:spPr>
        <a:xfrm>
          <a:off x="0" y="0"/>
          <a:ext cx="1333500" cy="1333500"/>
        </a:xfrm>
        <a:prstGeom prst="rect"/>
      </xdr:spPr>
    </xdr:pic>
    <xdr:clientData/>
  </xdr:twoCellAnchor>
  <xdr:twoCellAnchor>
    <xdr:from>
      <xdr:col>8</xdr:col>
      <xdr:colOff>114300</xdr:colOff>
      <xdr:row>34</xdr:row>
      <xdr:rowOff>85725</xdr:rowOff>
    </xdr:from>
    <xdr:to>
      <xdr:col>8</xdr:col>
      <xdr:colOff>1447800</xdr:colOff>
      <xdr:row>34</xdr:row>
      <xdr:rowOff>1419225</xdr:rowOff>
    </xdr:to>
    <xdr:pic>
      <xdr:nvPicPr>
        <xdr:cNvPr id="18" name="Имя "/>
        <xdr:cNvPicPr>
          <a:picLocks noChangeAspect="1"/>
        </xdr:cNvPicPr>
      </xdr:nvPicPr>
      <xdr:blipFill>
        <a:blip r:embed="rId18" cstate="print"/>
        <a:stretch>
          <a:fillRect/>
        </a:stretch>
      </xdr:blipFill>
      <xdr:spPr>
        <a:xfrm>
          <a:off x="0" y="0"/>
          <a:ext cx="1333500" cy="1333500"/>
        </a:xfrm>
        <a:prstGeom prst="rect"/>
      </xdr:spPr>
    </xdr:pic>
    <xdr:clientData/>
  </xdr:twoCellAnchor>
  <xdr:twoCellAnchor>
    <xdr:from>
      <xdr:col>8</xdr:col>
      <xdr:colOff>114300</xdr:colOff>
      <xdr:row>33</xdr:row>
      <xdr:rowOff>85725</xdr:rowOff>
    </xdr:from>
    <xdr:to>
      <xdr:col>8</xdr:col>
      <xdr:colOff>1447800</xdr:colOff>
      <xdr:row>33</xdr:row>
      <xdr:rowOff>1419225</xdr:rowOff>
    </xdr:to>
    <xdr:pic>
      <xdr:nvPicPr>
        <xdr:cNvPr id="19" name="Имя "/>
        <xdr:cNvPicPr>
          <a:picLocks noChangeAspect="1"/>
        </xdr:cNvPicPr>
      </xdr:nvPicPr>
      <xdr:blipFill>
        <a:blip r:embed="rId19" cstate="print"/>
        <a:stretch>
          <a:fillRect/>
        </a:stretch>
      </xdr:blipFill>
      <xdr:spPr>
        <a:xfrm>
          <a:off x="0" y="0"/>
          <a:ext cx="1333500" cy="1333500"/>
        </a:xfrm>
        <a:prstGeom prst="rect"/>
      </xdr:spPr>
    </xdr:pic>
    <xdr:clientData/>
  </xdr:twoCellAnchor>
  <xdr:twoCellAnchor>
    <xdr:from>
      <xdr:col>8</xdr:col>
      <xdr:colOff>114300</xdr:colOff>
      <xdr:row>35</xdr:row>
      <xdr:rowOff>85725</xdr:rowOff>
    </xdr:from>
    <xdr:to>
      <xdr:col>8</xdr:col>
      <xdr:colOff>1447800</xdr:colOff>
      <xdr:row>35</xdr:row>
      <xdr:rowOff>1419225</xdr:rowOff>
    </xdr:to>
    <xdr:pic>
      <xdr:nvPicPr>
        <xdr:cNvPr id="20" name="Имя "/>
        <xdr:cNvPicPr>
          <a:picLocks noChangeAspect="1"/>
        </xdr:cNvPicPr>
      </xdr:nvPicPr>
      <xdr:blipFill>
        <a:blip r:embed="rId20" cstate="print"/>
        <a:stretch>
          <a:fillRect/>
        </a:stretch>
      </xdr:blipFill>
      <xdr:spPr>
        <a:xfrm>
          <a:off x="0" y="0"/>
          <a:ext cx="1333500" cy="1333500"/>
        </a:xfrm>
        <a:prstGeom prst="rect"/>
      </xdr:spPr>
    </xdr:pic>
    <xdr:clientData/>
  </xdr:twoCellAnchor>
  <xdr:twoCellAnchor>
    <xdr:from>
      <xdr:col>8</xdr:col>
      <xdr:colOff>114300</xdr:colOff>
      <xdr:row>36</xdr:row>
      <xdr:rowOff>85725</xdr:rowOff>
    </xdr:from>
    <xdr:to>
      <xdr:col>8</xdr:col>
      <xdr:colOff>1447800</xdr:colOff>
      <xdr:row>36</xdr:row>
      <xdr:rowOff>1419225</xdr:rowOff>
    </xdr:to>
    <xdr:pic>
      <xdr:nvPicPr>
        <xdr:cNvPr id="21" name="Имя "/>
        <xdr:cNvPicPr>
          <a:picLocks noChangeAspect="1"/>
        </xdr:cNvPicPr>
      </xdr:nvPicPr>
      <xdr:blipFill>
        <a:blip r:embed="rId21" cstate="print"/>
        <a:stretch>
          <a:fillRect/>
        </a:stretch>
      </xdr:blipFill>
      <xdr:spPr>
        <a:xfrm>
          <a:off x="0" y="0"/>
          <a:ext cx="1333500" cy="1333500"/>
        </a:xfrm>
        <a:prstGeom prst="rect"/>
      </xdr:spPr>
    </xdr:pic>
    <xdr:clientData/>
  </xdr:twoCellAnchor>
  <xdr:twoCellAnchor>
    <xdr:from>
      <xdr:col>8</xdr:col>
      <xdr:colOff>114300</xdr:colOff>
      <xdr:row>37</xdr:row>
      <xdr:rowOff>85725</xdr:rowOff>
    </xdr:from>
    <xdr:to>
      <xdr:col>8</xdr:col>
      <xdr:colOff>1447800</xdr:colOff>
      <xdr:row>37</xdr:row>
      <xdr:rowOff>1419225</xdr:rowOff>
    </xdr:to>
    <xdr:pic>
      <xdr:nvPicPr>
        <xdr:cNvPr id="22" name="Имя "/>
        <xdr:cNvPicPr>
          <a:picLocks noChangeAspect="1"/>
        </xdr:cNvPicPr>
      </xdr:nvPicPr>
      <xdr:blipFill>
        <a:blip r:embed="rId22" cstate="print"/>
        <a:stretch>
          <a:fillRect/>
        </a:stretch>
      </xdr:blipFill>
      <xdr:spPr>
        <a:xfrm>
          <a:off x="0" y="0"/>
          <a:ext cx="1333500" cy="1333500"/>
        </a:xfrm>
        <a:prstGeom prst="rect"/>
      </xdr:spPr>
    </xdr:pic>
    <xdr:clientData/>
  </xdr:twoCellAnchor>
  <xdr:twoCellAnchor>
    <xdr:from>
      <xdr:col>8</xdr:col>
      <xdr:colOff>114300</xdr:colOff>
      <xdr:row>38</xdr:row>
      <xdr:rowOff>85725</xdr:rowOff>
    </xdr:from>
    <xdr:to>
      <xdr:col>8</xdr:col>
      <xdr:colOff>1447800</xdr:colOff>
      <xdr:row>38</xdr:row>
      <xdr:rowOff>1419225</xdr:rowOff>
    </xdr:to>
    <xdr:pic>
      <xdr:nvPicPr>
        <xdr:cNvPr id="23" name="Имя "/>
        <xdr:cNvPicPr>
          <a:picLocks noChangeAspect="1"/>
        </xdr:cNvPicPr>
      </xdr:nvPicPr>
      <xdr:blipFill>
        <a:blip r:embed="rId23" cstate="print"/>
        <a:stretch>
          <a:fillRect/>
        </a:stretch>
      </xdr:blipFill>
      <xdr:spPr>
        <a:xfrm>
          <a:off x="0" y="0"/>
          <a:ext cx="1333500" cy="1333500"/>
        </a:xfrm>
        <a:prstGeom prst="rect"/>
      </xdr:spPr>
    </xdr:pic>
    <xdr:clientData/>
  </xdr:twoCellAnchor>
  <xdr:twoCellAnchor>
    <xdr:from>
      <xdr:col>8</xdr:col>
      <xdr:colOff>114300</xdr:colOff>
      <xdr:row>39</xdr:row>
      <xdr:rowOff>85725</xdr:rowOff>
    </xdr:from>
    <xdr:to>
      <xdr:col>8</xdr:col>
      <xdr:colOff>1447800</xdr:colOff>
      <xdr:row>39</xdr:row>
      <xdr:rowOff>1419225</xdr:rowOff>
    </xdr:to>
    <xdr:pic>
      <xdr:nvPicPr>
        <xdr:cNvPr id="24" name="Имя "/>
        <xdr:cNvPicPr>
          <a:picLocks noChangeAspect="1"/>
        </xdr:cNvPicPr>
      </xdr:nvPicPr>
      <xdr:blipFill>
        <a:blip r:embed="rId24" cstate="print"/>
        <a:stretch>
          <a:fillRect/>
        </a:stretch>
      </xdr:blipFill>
      <xdr:spPr>
        <a:xfrm>
          <a:off x="0" y="0"/>
          <a:ext cx="1333500" cy="1333500"/>
        </a:xfrm>
        <a:prstGeom prst="rect"/>
      </xdr:spPr>
    </xdr:pic>
    <xdr:clientData/>
  </xdr:twoCellAnchor>
  <xdr:twoCellAnchor>
    <xdr:from>
      <xdr:col>8</xdr:col>
      <xdr:colOff>114300</xdr:colOff>
      <xdr:row>40</xdr:row>
      <xdr:rowOff>85725</xdr:rowOff>
    </xdr:from>
    <xdr:to>
      <xdr:col>8</xdr:col>
      <xdr:colOff>1447800</xdr:colOff>
      <xdr:row>40</xdr:row>
      <xdr:rowOff>1419225</xdr:rowOff>
    </xdr:to>
    <xdr:pic>
      <xdr:nvPicPr>
        <xdr:cNvPr id="25" name="Имя "/>
        <xdr:cNvPicPr>
          <a:picLocks noChangeAspect="1"/>
        </xdr:cNvPicPr>
      </xdr:nvPicPr>
      <xdr:blipFill>
        <a:blip r:embed="rId25" cstate="print"/>
        <a:stretch>
          <a:fillRect/>
        </a:stretch>
      </xdr:blipFill>
      <xdr:spPr>
        <a:xfrm>
          <a:off x="0" y="0"/>
          <a:ext cx="1333500" cy="1333500"/>
        </a:xfrm>
        <a:prstGeom prst="rect"/>
      </xdr:spPr>
    </xdr:pic>
    <xdr:clientData/>
  </xdr:twoCellAnchor>
  <xdr:twoCellAnchor>
    <xdr:from>
      <xdr:col>8</xdr:col>
      <xdr:colOff>114300</xdr:colOff>
      <xdr:row>41</xdr:row>
      <xdr:rowOff>85725</xdr:rowOff>
    </xdr:from>
    <xdr:to>
      <xdr:col>8</xdr:col>
      <xdr:colOff>1447800</xdr:colOff>
      <xdr:row>41</xdr:row>
      <xdr:rowOff>1419225</xdr:rowOff>
    </xdr:to>
    <xdr:pic>
      <xdr:nvPicPr>
        <xdr:cNvPr id="26" name="Имя "/>
        <xdr:cNvPicPr>
          <a:picLocks noChangeAspect="1"/>
        </xdr:cNvPicPr>
      </xdr:nvPicPr>
      <xdr:blipFill>
        <a:blip r:embed="rId26" cstate="print"/>
        <a:stretch>
          <a:fillRect/>
        </a:stretch>
      </xdr:blipFill>
      <xdr:spPr>
        <a:xfrm>
          <a:off x="0" y="0"/>
          <a:ext cx="1333500" cy="1333500"/>
        </a:xfrm>
        <a:prstGeom prst="rect"/>
      </xdr:spPr>
    </xdr:pic>
    <xdr:clientData/>
  </xdr:twoCellAnchor>
  <xdr:twoCellAnchor>
    <xdr:from>
      <xdr:col>8</xdr:col>
      <xdr:colOff>114300</xdr:colOff>
      <xdr:row>42</xdr:row>
      <xdr:rowOff>85725</xdr:rowOff>
    </xdr:from>
    <xdr:to>
      <xdr:col>8</xdr:col>
      <xdr:colOff>1447800</xdr:colOff>
      <xdr:row>42</xdr:row>
      <xdr:rowOff>1419225</xdr:rowOff>
    </xdr:to>
    <xdr:pic>
      <xdr:nvPicPr>
        <xdr:cNvPr id="27" name="Имя "/>
        <xdr:cNvPicPr>
          <a:picLocks noChangeAspect="1"/>
        </xdr:cNvPicPr>
      </xdr:nvPicPr>
      <xdr:blipFill>
        <a:blip r:embed="rId27" cstate="print"/>
        <a:stretch>
          <a:fillRect/>
        </a:stretch>
      </xdr:blipFill>
      <xdr:spPr>
        <a:xfrm>
          <a:off x="0" y="0"/>
          <a:ext cx="1333500" cy="1333500"/>
        </a:xfrm>
        <a:prstGeom prst="rect"/>
      </xdr:spPr>
    </xdr:pic>
    <xdr:clientData/>
  </xdr:twoCellAnchor>
  <xdr:twoCellAnchor>
    <xdr:from>
      <xdr:col>8</xdr:col>
      <xdr:colOff>114300</xdr:colOff>
      <xdr:row>43</xdr:row>
      <xdr:rowOff>85725</xdr:rowOff>
    </xdr:from>
    <xdr:to>
      <xdr:col>8</xdr:col>
      <xdr:colOff>1447800</xdr:colOff>
      <xdr:row>43</xdr:row>
      <xdr:rowOff>1419225</xdr:rowOff>
    </xdr:to>
    <xdr:pic>
      <xdr:nvPicPr>
        <xdr:cNvPr id="28" name="Имя "/>
        <xdr:cNvPicPr>
          <a:picLocks noChangeAspect="1"/>
        </xdr:cNvPicPr>
      </xdr:nvPicPr>
      <xdr:blipFill>
        <a:blip r:embed="rId28" cstate="print"/>
        <a:stretch>
          <a:fillRect/>
        </a:stretch>
      </xdr:blipFill>
      <xdr:spPr>
        <a:xfrm>
          <a:off x="0" y="0"/>
          <a:ext cx="1333500" cy="1333500"/>
        </a:xfrm>
        <a:prstGeom prst="rect"/>
      </xdr:spPr>
    </xdr:pic>
    <xdr:clientData/>
  </xdr:twoCellAnchor>
  <xdr:twoCellAnchor>
    <xdr:from>
      <xdr:col>8</xdr:col>
      <xdr:colOff>114300</xdr:colOff>
      <xdr:row>44</xdr:row>
      <xdr:rowOff>85725</xdr:rowOff>
    </xdr:from>
    <xdr:to>
      <xdr:col>8</xdr:col>
      <xdr:colOff>1447800</xdr:colOff>
      <xdr:row>44</xdr:row>
      <xdr:rowOff>1419225</xdr:rowOff>
    </xdr:to>
    <xdr:pic>
      <xdr:nvPicPr>
        <xdr:cNvPr id="29" name="Имя "/>
        <xdr:cNvPicPr>
          <a:picLocks noChangeAspect="1"/>
        </xdr:cNvPicPr>
      </xdr:nvPicPr>
      <xdr:blipFill>
        <a:blip r:embed="rId29" cstate="print"/>
        <a:stretch>
          <a:fillRect/>
        </a:stretch>
      </xdr:blipFill>
      <xdr:spPr>
        <a:xfrm>
          <a:off x="0" y="0"/>
          <a:ext cx="1333500" cy="1333500"/>
        </a:xfrm>
        <a:prstGeom prst="rect"/>
      </xdr:spPr>
    </xdr:pic>
    <xdr:clientData/>
  </xdr:twoCellAnchor>
  <xdr:twoCellAnchor>
    <xdr:from>
      <xdr:col>8</xdr:col>
      <xdr:colOff>114300</xdr:colOff>
      <xdr:row>45</xdr:row>
      <xdr:rowOff>85725</xdr:rowOff>
    </xdr:from>
    <xdr:to>
      <xdr:col>8</xdr:col>
      <xdr:colOff>1447800</xdr:colOff>
      <xdr:row>45</xdr:row>
      <xdr:rowOff>1419225</xdr:rowOff>
    </xdr:to>
    <xdr:pic>
      <xdr:nvPicPr>
        <xdr:cNvPr id="30" name="Имя "/>
        <xdr:cNvPicPr>
          <a:picLocks noChangeAspect="1"/>
        </xdr:cNvPicPr>
      </xdr:nvPicPr>
      <xdr:blipFill>
        <a:blip r:embed="rId30" cstate="print"/>
        <a:stretch>
          <a:fillRect/>
        </a:stretch>
      </xdr:blipFill>
      <xdr:spPr>
        <a:xfrm>
          <a:off x="0" y="0"/>
          <a:ext cx="1333500" cy="1333500"/>
        </a:xfrm>
        <a:prstGeom prst="rect"/>
      </xdr:spPr>
    </xdr:pic>
    <xdr:clientData/>
  </xdr:twoCellAnchor>
  <xdr:twoCellAnchor>
    <xdr:from>
      <xdr:col>8</xdr:col>
      <xdr:colOff>114300</xdr:colOff>
      <xdr:row>46</xdr:row>
      <xdr:rowOff>85725</xdr:rowOff>
    </xdr:from>
    <xdr:to>
      <xdr:col>8</xdr:col>
      <xdr:colOff>1447800</xdr:colOff>
      <xdr:row>46</xdr:row>
      <xdr:rowOff>1419225</xdr:rowOff>
    </xdr:to>
    <xdr:pic>
      <xdr:nvPicPr>
        <xdr:cNvPr id="31" name="Имя "/>
        <xdr:cNvPicPr>
          <a:picLocks noChangeAspect="1"/>
        </xdr:cNvPicPr>
      </xdr:nvPicPr>
      <xdr:blipFill>
        <a:blip r:embed="rId31" cstate="print"/>
        <a:stretch>
          <a:fillRect/>
        </a:stretch>
      </xdr:blipFill>
      <xdr:spPr>
        <a:xfrm>
          <a:off x="0" y="0"/>
          <a:ext cx="1333500" cy="1333500"/>
        </a:xfrm>
        <a:prstGeom prst="rect"/>
      </xdr:spPr>
    </xdr:pic>
    <xdr:clientData/>
  </xdr:twoCellAnchor>
  <xdr:twoCellAnchor>
    <xdr:from>
      <xdr:col>8</xdr:col>
      <xdr:colOff>114300</xdr:colOff>
      <xdr:row>47</xdr:row>
      <xdr:rowOff>85725</xdr:rowOff>
    </xdr:from>
    <xdr:to>
      <xdr:col>8</xdr:col>
      <xdr:colOff>1447800</xdr:colOff>
      <xdr:row>47</xdr:row>
      <xdr:rowOff>1419225</xdr:rowOff>
    </xdr:to>
    <xdr:pic>
      <xdr:nvPicPr>
        <xdr:cNvPr id="32" name="Имя "/>
        <xdr:cNvPicPr>
          <a:picLocks noChangeAspect="1"/>
        </xdr:cNvPicPr>
      </xdr:nvPicPr>
      <xdr:blipFill>
        <a:blip r:embed="rId32" cstate="print"/>
        <a:stretch>
          <a:fillRect/>
        </a:stretch>
      </xdr:blipFill>
      <xdr:spPr>
        <a:xfrm>
          <a:off x="0" y="0"/>
          <a:ext cx="1333500" cy="1333500"/>
        </a:xfrm>
        <a:prstGeom prst="rect"/>
      </xdr:spPr>
    </xdr:pic>
    <xdr:clientData/>
  </xdr:twoCellAnchor>
  <xdr:twoCellAnchor>
    <xdr:from>
      <xdr:col>8</xdr:col>
      <xdr:colOff>114300</xdr:colOff>
      <xdr:row>48</xdr:row>
      <xdr:rowOff>85725</xdr:rowOff>
    </xdr:from>
    <xdr:to>
      <xdr:col>8</xdr:col>
      <xdr:colOff>1447800</xdr:colOff>
      <xdr:row>48</xdr:row>
      <xdr:rowOff>1419225</xdr:rowOff>
    </xdr:to>
    <xdr:pic>
      <xdr:nvPicPr>
        <xdr:cNvPr id="33" name="Имя "/>
        <xdr:cNvPicPr>
          <a:picLocks noChangeAspect="1"/>
        </xdr:cNvPicPr>
      </xdr:nvPicPr>
      <xdr:blipFill>
        <a:blip r:embed="rId33" cstate="print"/>
        <a:stretch>
          <a:fillRect/>
        </a:stretch>
      </xdr:blipFill>
      <xdr:spPr>
        <a:xfrm>
          <a:off x="0" y="0"/>
          <a:ext cx="1333500" cy="1333500"/>
        </a:xfrm>
        <a:prstGeom prst="rect"/>
      </xdr:spPr>
    </xdr:pic>
    <xdr:clientData/>
  </xdr:twoCellAnchor>
  <xdr:twoCellAnchor>
    <xdr:from>
      <xdr:col>8</xdr:col>
      <xdr:colOff>114300</xdr:colOff>
      <xdr:row>49</xdr:row>
      <xdr:rowOff>85725</xdr:rowOff>
    </xdr:from>
    <xdr:to>
      <xdr:col>8</xdr:col>
      <xdr:colOff>1447800</xdr:colOff>
      <xdr:row>49</xdr:row>
      <xdr:rowOff>1419225</xdr:rowOff>
    </xdr:to>
    <xdr:pic>
      <xdr:nvPicPr>
        <xdr:cNvPr id="34" name="Имя "/>
        <xdr:cNvPicPr>
          <a:picLocks noChangeAspect="1"/>
        </xdr:cNvPicPr>
      </xdr:nvPicPr>
      <xdr:blipFill>
        <a:blip r:embed="rId34" cstate="print"/>
        <a:stretch>
          <a:fillRect/>
        </a:stretch>
      </xdr:blipFill>
      <xdr:spPr>
        <a:xfrm>
          <a:off x="0" y="0"/>
          <a:ext cx="1333500" cy="1333500"/>
        </a:xfrm>
        <a:prstGeom prst="rect"/>
      </xdr:spPr>
    </xdr:pic>
    <xdr:clientData/>
  </xdr:twoCellAnchor>
  <xdr:twoCellAnchor>
    <xdr:from>
      <xdr:col>8</xdr:col>
      <xdr:colOff>114300</xdr:colOff>
      <xdr:row>50</xdr:row>
      <xdr:rowOff>85725</xdr:rowOff>
    </xdr:from>
    <xdr:to>
      <xdr:col>8</xdr:col>
      <xdr:colOff>1447800</xdr:colOff>
      <xdr:row>50</xdr:row>
      <xdr:rowOff>1419225</xdr:rowOff>
    </xdr:to>
    <xdr:pic>
      <xdr:nvPicPr>
        <xdr:cNvPr id="35" name="Имя "/>
        <xdr:cNvPicPr>
          <a:picLocks noChangeAspect="1"/>
        </xdr:cNvPicPr>
      </xdr:nvPicPr>
      <xdr:blipFill>
        <a:blip r:embed="rId35" cstate="print"/>
        <a:stretch>
          <a:fillRect/>
        </a:stretch>
      </xdr:blipFill>
      <xdr:spPr>
        <a:xfrm>
          <a:off x="0" y="0"/>
          <a:ext cx="1333500" cy="1333500"/>
        </a:xfrm>
        <a:prstGeom prst="rect"/>
      </xdr:spPr>
    </xdr:pic>
    <xdr:clientData/>
  </xdr:twoCellAnchor>
  <xdr:twoCellAnchor>
    <xdr:from>
      <xdr:col>8</xdr:col>
      <xdr:colOff>114300</xdr:colOff>
      <xdr:row>51</xdr:row>
      <xdr:rowOff>85725</xdr:rowOff>
    </xdr:from>
    <xdr:to>
      <xdr:col>8</xdr:col>
      <xdr:colOff>1447800</xdr:colOff>
      <xdr:row>51</xdr:row>
      <xdr:rowOff>1419225</xdr:rowOff>
    </xdr:to>
    <xdr:pic>
      <xdr:nvPicPr>
        <xdr:cNvPr id="36" name="Имя "/>
        <xdr:cNvPicPr>
          <a:picLocks noChangeAspect="1"/>
        </xdr:cNvPicPr>
      </xdr:nvPicPr>
      <xdr:blipFill>
        <a:blip r:embed="rId36" cstate="print"/>
        <a:stretch>
          <a:fillRect/>
        </a:stretch>
      </xdr:blipFill>
      <xdr:spPr>
        <a:xfrm>
          <a:off x="0" y="0"/>
          <a:ext cx="1333500" cy="1333500"/>
        </a:xfrm>
        <a:prstGeom prst="rect"/>
      </xdr:spPr>
    </xdr:pic>
    <xdr:clientData/>
  </xdr:twoCellAnchor>
  <xdr:twoCellAnchor>
    <xdr:from>
      <xdr:col>8</xdr:col>
      <xdr:colOff>114300</xdr:colOff>
      <xdr:row>52</xdr:row>
      <xdr:rowOff>85725</xdr:rowOff>
    </xdr:from>
    <xdr:to>
      <xdr:col>8</xdr:col>
      <xdr:colOff>1447800</xdr:colOff>
      <xdr:row>52</xdr:row>
      <xdr:rowOff>1419225</xdr:rowOff>
    </xdr:to>
    <xdr:pic>
      <xdr:nvPicPr>
        <xdr:cNvPr id="37" name="Имя "/>
        <xdr:cNvPicPr>
          <a:picLocks noChangeAspect="1"/>
        </xdr:cNvPicPr>
      </xdr:nvPicPr>
      <xdr:blipFill>
        <a:blip r:embed="rId37" cstate="print"/>
        <a:stretch>
          <a:fillRect/>
        </a:stretch>
      </xdr:blipFill>
      <xdr:spPr>
        <a:xfrm>
          <a:off x="0" y="0"/>
          <a:ext cx="1333500" cy="1333500"/>
        </a:xfrm>
        <a:prstGeom prst="rect"/>
      </xdr:spPr>
    </xdr:pic>
    <xdr:clientData/>
  </xdr:twoCellAnchor>
  <xdr:twoCellAnchor>
    <xdr:from>
      <xdr:col>8</xdr:col>
      <xdr:colOff>114300</xdr:colOff>
      <xdr:row>53</xdr:row>
      <xdr:rowOff>85725</xdr:rowOff>
    </xdr:from>
    <xdr:to>
      <xdr:col>8</xdr:col>
      <xdr:colOff>1447800</xdr:colOff>
      <xdr:row>53</xdr:row>
      <xdr:rowOff>1419225</xdr:rowOff>
    </xdr:to>
    <xdr:pic>
      <xdr:nvPicPr>
        <xdr:cNvPr id="38" name="Имя "/>
        <xdr:cNvPicPr>
          <a:picLocks noChangeAspect="1"/>
        </xdr:cNvPicPr>
      </xdr:nvPicPr>
      <xdr:blipFill>
        <a:blip r:embed="rId38" cstate="print"/>
        <a:stretch>
          <a:fillRect/>
        </a:stretch>
      </xdr:blipFill>
      <xdr:spPr>
        <a:xfrm>
          <a:off x="0" y="0"/>
          <a:ext cx="1333500" cy="1333500"/>
        </a:xfrm>
        <a:prstGeom prst="rect"/>
      </xdr:spPr>
    </xdr:pic>
    <xdr:clientData/>
  </xdr:twoCellAnchor>
  <xdr:twoCellAnchor>
    <xdr:from>
      <xdr:col>8</xdr:col>
      <xdr:colOff>114300</xdr:colOff>
      <xdr:row>54</xdr:row>
      <xdr:rowOff>85725</xdr:rowOff>
    </xdr:from>
    <xdr:to>
      <xdr:col>8</xdr:col>
      <xdr:colOff>1447800</xdr:colOff>
      <xdr:row>54</xdr:row>
      <xdr:rowOff>1419225</xdr:rowOff>
    </xdr:to>
    <xdr:pic>
      <xdr:nvPicPr>
        <xdr:cNvPr id="39" name="Имя "/>
        <xdr:cNvPicPr>
          <a:picLocks noChangeAspect="1"/>
        </xdr:cNvPicPr>
      </xdr:nvPicPr>
      <xdr:blipFill>
        <a:blip r:embed="rId39" cstate="print"/>
        <a:stretch>
          <a:fillRect/>
        </a:stretch>
      </xdr:blipFill>
      <xdr:spPr>
        <a:xfrm>
          <a:off x="0" y="0"/>
          <a:ext cx="1333500" cy="1333500"/>
        </a:xfrm>
        <a:prstGeom prst="rect"/>
      </xdr:spPr>
    </xdr:pic>
    <xdr:clientData/>
  </xdr:twoCellAnchor>
  <xdr:twoCellAnchor>
    <xdr:from>
      <xdr:col>8</xdr:col>
      <xdr:colOff>114300</xdr:colOff>
      <xdr:row>55</xdr:row>
      <xdr:rowOff>85725</xdr:rowOff>
    </xdr:from>
    <xdr:to>
      <xdr:col>8</xdr:col>
      <xdr:colOff>1447800</xdr:colOff>
      <xdr:row>55</xdr:row>
      <xdr:rowOff>1419225</xdr:rowOff>
    </xdr:to>
    <xdr:pic>
      <xdr:nvPicPr>
        <xdr:cNvPr id="40" name="Имя "/>
        <xdr:cNvPicPr>
          <a:picLocks noChangeAspect="1"/>
        </xdr:cNvPicPr>
      </xdr:nvPicPr>
      <xdr:blipFill>
        <a:blip r:embed="rId40" cstate="print"/>
        <a:stretch>
          <a:fillRect/>
        </a:stretch>
      </xdr:blipFill>
      <xdr:spPr>
        <a:xfrm>
          <a:off x="0" y="0"/>
          <a:ext cx="1333500" cy="1333500"/>
        </a:xfrm>
        <a:prstGeom prst="rect"/>
      </xdr:spPr>
    </xdr:pic>
    <xdr:clientData/>
  </xdr:twoCellAnchor>
  <xdr:twoCellAnchor>
    <xdr:from>
      <xdr:col>8</xdr:col>
      <xdr:colOff>114300</xdr:colOff>
      <xdr:row>56</xdr:row>
      <xdr:rowOff>85725</xdr:rowOff>
    </xdr:from>
    <xdr:to>
      <xdr:col>8</xdr:col>
      <xdr:colOff>1447800</xdr:colOff>
      <xdr:row>56</xdr:row>
      <xdr:rowOff>1419225</xdr:rowOff>
    </xdr:to>
    <xdr:pic>
      <xdr:nvPicPr>
        <xdr:cNvPr id="41" name="Имя "/>
        <xdr:cNvPicPr>
          <a:picLocks noChangeAspect="1"/>
        </xdr:cNvPicPr>
      </xdr:nvPicPr>
      <xdr:blipFill>
        <a:blip r:embed="rId41" cstate="print"/>
        <a:stretch>
          <a:fillRect/>
        </a:stretch>
      </xdr:blipFill>
      <xdr:spPr>
        <a:xfrm>
          <a:off x="0" y="0"/>
          <a:ext cx="1333500" cy="1333500"/>
        </a:xfrm>
        <a:prstGeom prst="rect"/>
      </xdr:spPr>
    </xdr:pic>
    <xdr:clientData/>
  </xdr:twoCellAnchor>
  <xdr:twoCellAnchor>
    <xdr:from>
      <xdr:col>8</xdr:col>
      <xdr:colOff>114300</xdr:colOff>
      <xdr:row>57</xdr:row>
      <xdr:rowOff>85725</xdr:rowOff>
    </xdr:from>
    <xdr:to>
      <xdr:col>8</xdr:col>
      <xdr:colOff>1447800</xdr:colOff>
      <xdr:row>57</xdr:row>
      <xdr:rowOff>1419225</xdr:rowOff>
    </xdr:to>
    <xdr:pic>
      <xdr:nvPicPr>
        <xdr:cNvPr id="42" name="Имя "/>
        <xdr:cNvPicPr>
          <a:picLocks noChangeAspect="1"/>
        </xdr:cNvPicPr>
      </xdr:nvPicPr>
      <xdr:blipFill>
        <a:blip r:embed="rId42" cstate="print"/>
        <a:stretch>
          <a:fillRect/>
        </a:stretch>
      </xdr:blipFill>
      <xdr:spPr>
        <a:xfrm>
          <a:off x="0" y="0"/>
          <a:ext cx="1333500" cy="1333500"/>
        </a:xfrm>
        <a:prstGeom prst="rect"/>
      </xdr:spPr>
    </xdr:pic>
    <xdr:clientData/>
  </xdr:twoCellAnchor>
  <xdr:twoCellAnchor>
    <xdr:from>
      <xdr:col>8</xdr:col>
      <xdr:colOff>114300</xdr:colOff>
      <xdr:row>58</xdr:row>
      <xdr:rowOff>85725</xdr:rowOff>
    </xdr:from>
    <xdr:to>
      <xdr:col>8</xdr:col>
      <xdr:colOff>1447800</xdr:colOff>
      <xdr:row>58</xdr:row>
      <xdr:rowOff>1419225</xdr:rowOff>
    </xdr:to>
    <xdr:pic>
      <xdr:nvPicPr>
        <xdr:cNvPr id="43" name="Имя "/>
        <xdr:cNvPicPr>
          <a:picLocks noChangeAspect="1"/>
        </xdr:cNvPicPr>
      </xdr:nvPicPr>
      <xdr:blipFill>
        <a:blip r:embed="rId43" cstate="print"/>
        <a:stretch>
          <a:fillRect/>
        </a:stretch>
      </xdr:blipFill>
      <xdr:spPr>
        <a:xfrm>
          <a:off x="0" y="0"/>
          <a:ext cx="1333500" cy="1333500"/>
        </a:xfrm>
        <a:prstGeom prst="rect"/>
      </xdr:spPr>
    </xdr:pic>
    <xdr:clientData/>
  </xdr:twoCellAnchor>
  <xdr:twoCellAnchor>
    <xdr:from>
      <xdr:col>8</xdr:col>
      <xdr:colOff>114300</xdr:colOff>
      <xdr:row>59</xdr:row>
      <xdr:rowOff>85725</xdr:rowOff>
    </xdr:from>
    <xdr:to>
      <xdr:col>8</xdr:col>
      <xdr:colOff>1447800</xdr:colOff>
      <xdr:row>59</xdr:row>
      <xdr:rowOff>1419225</xdr:rowOff>
    </xdr:to>
    <xdr:pic>
      <xdr:nvPicPr>
        <xdr:cNvPr id="44" name="Имя "/>
        <xdr:cNvPicPr>
          <a:picLocks noChangeAspect="1"/>
        </xdr:cNvPicPr>
      </xdr:nvPicPr>
      <xdr:blipFill>
        <a:blip r:embed="rId44" cstate="print"/>
        <a:stretch>
          <a:fillRect/>
        </a:stretch>
      </xdr:blipFill>
      <xdr:spPr>
        <a:xfrm>
          <a:off x="0" y="0"/>
          <a:ext cx="1333500" cy="1333500"/>
        </a:xfrm>
        <a:prstGeom prst="rect"/>
      </xdr:spPr>
    </xdr:pic>
    <xdr:clientData/>
  </xdr:twoCellAnchor>
  <xdr:twoCellAnchor>
    <xdr:from>
      <xdr:col>8</xdr:col>
      <xdr:colOff>114300</xdr:colOff>
      <xdr:row>60</xdr:row>
      <xdr:rowOff>85725</xdr:rowOff>
    </xdr:from>
    <xdr:to>
      <xdr:col>8</xdr:col>
      <xdr:colOff>1447800</xdr:colOff>
      <xdr:row>60</xdr:row>
      <xdr:rowOff>1419225</xdr:rowOff>
    </xdr:to>
    <xdr:pic>
      <xdr:nvPicPr>
        <xdr:cNvPr id="45" name="Имя "/>
        <xdr:cNvPicPr>
          <a:picLocks noChangeAspect="1"/>
        </xdr:cNvPicPr>
      </xdr:nvPicPr>
      <xdr:blipFill>
        <a:blip r:embed="rId45" cstate="print"/>
        <a:stretch>
          <a:fillRect/>
        </a:stretch>
      </xdr:blipFill>
      <xdr:spPr>
        <a:xfrm>
          <a:off x="0" y="0"/>
          <a:ext cx="1333500" cy="1333500"/>
        </a:xfrm>
        <a:prstGeom prst="rect"/>
      </xdr:spPr>
    </xdr:pic>
    <xdr:clientData/>
  </xdr:twoCellAnchor>
  <xdr:twoCellAnchor>
    <xdr:from>
      <xdr:col>8</xdr:col>
      <xdr:colOff>114300</xdr:colOff>
      <xdr:row>61</xdr:row>
      <xdr:rowOff>85725</xdr:rowOff>
    </xdr:from>
    <xdr:to>
      <xdr:col>8</xdr:col>
      <xdr:colOff>1447800</xdr:colOff>
      <xdr:row>61</xdr:row>
      <xdr:rowOff>1419225</xdr:rowOff>
    </xdr:to>
    <xdr:pic>
      <xdr:nvPicPr>
        <xdr:cNvPr id="46" name="Имя "/>
        <xdr:cNvPicPr>
          <a:picLocks noChangeAspect="1"/>
        </xdr:cNvPicPr>
      </xdr:nvPicPr>
      <xdr:blipFill>
        <a:blip r:embed="rId46" cstate="print"/>
        <a:stretch>
          <a:fillRect/>
        </a:stretch>
      </xdr:blipFill>
      <xdr:spPr>
        <a:xfrm>
          <a:off x="0" y="0"/>
          <a:ext cx="1333500" cy="1333500"/>
        </a:xfrm>
        <a:prstGeom prst="rect"/>
      </xdr:spPr>
    </xdr:pic>
    <xdr:clientData/>
  </xdr:twoCellAnchor>
  <xdr:twoCellAnchor>
    <xdr:from>
      <xdr:col>8</xdr:col>
      <xdr:colOff>114300</xdr:colOff>
      <xdr:row>62</xdr:row>
      <xdr:rowOff>85725</xdr:rowOff>
    </xdr:from>
    <xdr:to>
      <xdr:col>8</xdr:col>
      <xdr:colOff>1447800</xdr:colOff>
      <xdr:row>62</xdr:row>
      <xdr:rowOff>1419225</xdr:rowOff>
    </xdr:to>
    <xdr:pic>
      <xdr:nvPicPr>
        <xdr:cNvPr id="47" name="Имя "/>
        <xdr:cNvPicPr>
          <a:picLocks noChangeAspect="1"/>
        </xdr:cNvPicPr>
      </xdr:nvPicPr>
      <xdr:blipFill>
        <a:blip r:embed="rId47" cstate="print"/>
        <a:stretch>
          <a:fillRect/>
        </a:stretch>
      </xdr:blipFill>
      <xdr:spPr>
        <a:xfrm>
          <a:off x="0" y="0"/>
          <a:ext cx="1333500" cy="1333500"/>
        </a:xfrm>
        <a:prstGeom prst="rect"/>
      </xdr:spPr>
    </xdr:pic>
    <xdr:clientData/>
  </xdr:twoCellAnchor>
  <xdr:twoCellAnchor>
    <xdr:from>
      <xdr:col>8</xdr:col>
      <xdr:colOff>114300</xdr:colOff>
      <xdr:row>63</xdr:row>
      <xdr:rowOff>85725</xdr:rowOff>
    </xdr:from>
    <xdr:to>
      <xdr:col>8</xdr:col>
      <xdr:colOff>1447800</xdr:colOff>
      <xdr:row>63</xdr:row>
      <xdr:rowOff>1419225</xdr:rowOff>
    </xdr:to>
    <xdr:pic>
      <xdr:nvPicPr>
        <xdr:cNvPr id="48" name="Имя "/>
        <xdr:cNvPicPr>
          <a:picLocks noChangeAspect="1"/>
        </xdr:cNvPicPr>
      </xdr:nvPicPr>
      <xdr:blipFill>
        <a:blip r:embed="rId48" cstate="print"/>
        <a:stretch>
          <a:fillRect/>
        </a:stretch>
      </xdr:blipFill>
      <xdr:spPr>
        <a:xfrm>
          <a:off x="0" y="0"/>
          <a:ext cx="1333500" cy="1333500"/>
        </a:xfrm>
        <a:prstGeom prst="rect"/>
      </xdr:spPr>
    </xdr:pic>
    <xdr:clientData/>
  </xdr:twoCellAnchor>
  <xdr:twoCellAnchor>
    <xdr:from>
      <xdr:col>8</xdr:col>
      <xdr:colOff>114300</xdr:colOff>
      <xdr:row>64</xdr:row>
      <xdr:rowOff>85725</xdr:rowOff>
    </xdr:from>
    <xdr:to>
      <xdr:col>8</xdr:col>
      <xdr:colOff>1447800</xdr:colOff>
      <xdr:row>64</xdr:row>
      <xdr:rowOff>1419225</xdr:rowOff>
    </xdr:to>
    <xdr:pic>
      <xdr:nvPicPr>
        <xdr:cNvPr id="49" name="Имя "/>
        <xdr:cNvPicPr>
          <a:picLocks noChangeAspect="1"/>
        </xdr:cNvPicPr>
      </xdr:nvPicPr>
      <xdr:blipFill>
        <a:blip r:embed="rId49" cstate="print"/>
        <a:stretch>
          <a:fillRect/>
        </a:stretch>
      </xdr:blipFill>
      <xdr:spPr>
        <a:xfrm>
          <a:off x="0" y="0"/>
          <a:ext cx="1333500" cy="1333500"/>
        </a:xfrm>
        <a:prstGeom prst="rect"/>
      </xdr:spPr>
    </xdr:pic>
    <xdr:clientData/>
  </xdr:twoCellAnchor>
  <xdr:twoCellAnchor>
    <xdr:from>
      <xdr:col>8</xdr:col>
      <xdr:colOff>114300</xdr:colOff>
      <xdr:row>65</xdr:row>
      <xdr:rowOff>85725</xdr:rowOff>
    </xdr:from>
    <xdr:to>
      <xdr:col>8</xdr:col>
      <xdr:colOff>1447800</xdr:colOff>
      <xdr:row>65</xdr:row>
      <xdr:rowOff>1419225</xdr:rowOff>
    </xdr:to>
    <xdr:pic>
      <xdr:nvPicPr>
        <xdr:cNvPr id="50" name="Имя "/>
        <xdr:cNvPicPr>
          <a:picLocks noChangeAspect="1"/>
        </xdr:cNvPicPr>
      </xdr:nvPicPr>
      <xdr:blipFill>
        <a:blip r:embed="rId50" cstate="print"/>
        <a:stretch>
          <a:fillRect/>
        </a:stretch>
      </xdr:blipFill>
      <xdr:spPr>
        <a:xfrm>
          <a:off x="0" y="0"/>
          <a:ext cx="1333500" cy="1333500"/>
        </a:xfrm>
        <a:prstGeom prst="rect"/>
      </xdr:spPr>
    </xdr:pic>
    <xdr:clientData/>
  </xdr:twoCellAnchor>
  <xdr:twoCellAnchor>
    <xdr:from>
      <xdr:col>8</xdr:col>
      <xdr:colOff>114300</xdr:colOff>
      <xdr:row>66</xdr:row>
      <xdr:rowOff>85725</xdr:rowOff>
    </xdr:from>
    <xdr:to>
      <xdr:col>8</xdr:col>
      <xdr:colOff>1447800</xdr:colOff>
      <xdr:row>66</xdr:row>
      <xdr:rowOff>1419225</xdr:rowOff>
    </xdr:to>
    <xdr:pic>
      <xdr:nvPicPr>
        <xdr:cNvPr id="51" name="Имя "/>
        <xdr:cNvPicPr>
          <a:picLocks noChangeAspect="1"/>
        </xdr:cNvPicPr>
      </xdr:nvPicPr>
      <xdr:blipFill>
        <a:blip r:embed="rId51" cstate="print"/>
        <a:stretch>
          <a:fillRect/>
        </a:stretch>
      </xdr:blipFill>
      <xdr:spPr>
        <a:xfrm>
          <a:off x="0" y="0"/>
          <a:ext cx="1333500" cy="1333500"/>
        </a:xfrm>
        <a:prstGeom prst="rect"/>
      </xdr:spPr>
    </xdr:pic>
    <xdr:clientData/>
  </xdr:twoCellAnchor>
  <xdr:twoCellAnchor>
    <xdr:from>
      <xdr:col>8</xdr:col>
      <xdr:colOff>114300</xdr:colOff>
      <xdr:row>67</xdr:row>
      <xdr:rowOff>85725</xdr:rowOff>
    </xdr:from>
    <xdr:to>
      <xdr:col>8</xdr:col>
      <xdr:colOff>1447800</xdr:colOff>
      <xdr:row>67</xdr:row>
      <xdr:rowOff>1419225</xdr:rowOff>
    </xdr:to>
    <xdr:pic>
      <xdr:nvPicPr>
        <xdr:cNvPr id="52" name="Имя "/>
        <xdr:cNvPicPr>
          <a:picLocks noChangeAspect="1"/>
        </xdr:cNvPicPr>
      </xdr:nvPicPr>
      <xdr:blipFill>
        <a:blip r:embed="rId52" cstate="print"/>
        <a:stretch>
          <a:fillRect/>
        </a:stretch>
      </xdr:blipFill>
      <xdr:spPr>
        <a:xfrm>
          <a:off x="0" y="0"/>
          <a:ext cx="1333500" cy="1333500"/>
        </a:xfrm>
        <a:prstGeom prst="rect"/>
      </xdr:spPr>
    </xdr:pic>
    <xdr:clientData/>
  </xdr:twoCellAnchor>
  <xdr:twoCellAnchor>
    <xdr:from>
      <xdr:col>8</xdr:col>
      <xdr:colOff>114300</xdr:colOff>
      <xdr:row>68</xdr:row>
      <xdr:rowOff>85725</xdr:rowOff>
    </xdr:from>
    <xdr:to>
      <xdr:col>8</xdr:col>
      <xdr:colOff>1447800</xdr:colOff>
      <xdr:row>68</xdr:row>
      <xdr:rowOff>1419225</xdr:rowOff>
    </xdr:to>
    <xdr:pic>
      <xdr:nvPicPr>
        <xdr:cNvPr id="53" name="Имя "/>
        <xdr:cNvPicPr>
          <a:picLocks noChangeAspect="1"/>
        </xdr:cNvPicPr>
      </xdr:nvPicPr>
      <xdr:blipFill>
        <a:blip r:embed="rId53" cstate="print"/>
        <a:stretch>
          <a:fillRect/>
        </a:stretch>
      </xdr:blipFill>
      <xdr:spPr>
        <a:xfrm>
          <a:off x="0" y="0"/>
          <a:ext cx="1333500" cy="1333500"/>
        </a:xfrm>
        <a:prstGeom prst="rect"/>
      </xdr:spPr>
    </xdr:pic>
    <xdr:clientData/>
  </xdr:twoCellAnchor>
  <xdr:twoCellAnchor>
    <xdr:from>
      <xdr:col>8</xdr:col>
      <xdr:colOff>114300</xdr:colOff>
      <xdr:row>69</xdr:row>
      <xdr:rowOff>85725</xdr:rowOff>
    </xdr:from>
    <xdr:to>
      <xdr:col>8</xdr:col>
      <xdr:colOff>1447800</xdr:colOff>
      <xdr:row>69</xdr:row>
      <xdr:rowOff>1419225</xdr:rowOff>
    </xdr:to>
    <xdr:pic>
      <xdr:nvPicPr>
        <xdr:cNvPr id="54" name="Имя "/>
        <xdr:cNvPicPr>
          <a:picLocks noChangeAspect="1"/>
        </xdr:cNvPicPr>
      </xdr:nvPicPr>
      <xdr:blipFill>
        <a:blip r:embed="rId54" cstate="print"/>
        <a:stretch>
          <a:fillRect/>
        </a:stretch>
      </xdr:blipFill>
      <xdr:spPr>
        <a:xfrm>
          <a:off x="0" y="0"/>
          <a:ext cx="1333500" cy="1333500"/>
        </a:xfrm>
        <a:prstGeom prst="rect"/>
      </xdr:spPr>
    </xdr:pic>
    <xdr:clientData/>
  </xdr:twoCellAnchor>
  <xdr:twoCellAnchor>
    <xdr:from>
      <xdr:col>8</xdr:col>
      <xdr:colOff>114300</xdr:colOff>
      <xdr:row>70</xdr:row>
      <xdr:rowOff>85725</xdr:rowOff>
    </xdr:from>
    <xdr:to>
      <xdr:col>8</xdr:col>
      <xdr:colOff>1447800</xdr:colOff>
      <xdr:row>70</xdr:row>
      <xdr:rowOff>1419225</xdr:rowOff>
    </xdr:to>
    <xdr:pic>
      <xdr:nvPicPr>
        <xdr:cNvPr id="55" name="Имя "/>
        <xdr:cNvPicPr>
          <a:picLocks noChangeAspect="1"/>
        </xdr:cNvPicPr>
      </xdr:nvPicPr>
      <xdr:blipFill>
        <a:blip r:embed="rId55" cstate="print"/>
        <a:stretch>
          <a:fillRect/>
        </a:stretch>
      </xdr:blipFill>
      <xdr:spPr>
        <a:xfrm>
          <a:off x="0" y="0"/>
          <a:ext cx="1333500" cy="1333500"/>
        </a:xfrm>
        <a:prstGeom prst="rect"/>
      </xdr:spPr>
    </xdr:pic>
    <xdr:clientData/>
  </xdr:twoCellAnchor>
  <xdr:twoCellAnchor>
    <xdr:from>
      <xdr:col>8</xdr:col>
      <xdr:colOff>114300</xdr:colOff>
      <xdr:row>71</xdr:row>
      <xdr:rowOff>85725</xdr:rowOff>
    </xdr:from>
    <xdr:to>
      <xdr:col>8</xdr:col>
      <xdr:colOff>1447800</xdr:colOff>
      <xdr:row>71</xdr:row>
      <xdr:rowOff>1419225</xdr:rowOff>
    </xdr:to>
    <xdr:pic>
      <xdr:nvPicPr>
        <xdr:cNvPr id="56" name="Имя "/>
        <xdr:cNvPicPr>
          <a:picLocks noChangeAspect="1"/>
        </xdr:cNvPicPr>
      </xdr:nvPicPr>
      <xdr:blipFill>
        <a:blip r:embed="rId56" cstate="print"/>
        <a:stretch>
          <a:fillRect/>
        </a:stretch>
      </xdr:blipFill>
      <xdr:spPr>
        <a:xfrm>
          <a:off x="0" y="0"/>
          <a:ext cx="1333500" cy="1333500"/>
        </a:xfrm>
        <a:prstGeom prst="rect"/>
      </xdr:spPr>
    </xdr:pic>
    <xdr:clientData/>
  </xdr:twoCellAnchor>
  <xdr:twoCellAnchor>
    <xdr:from>
      <xdr:col>8</xdr:col>
      <xdr:colOff>114300</xdr:colOff>
      <xdr:row>72</xdr:row>
      <xdr:rowOff>85725</xdr:rowOff>
    </xdr:from>
    <xdr:to>
      <xdr:col>8</xdr:col>
      <xdr:colOff>1447800</xdr:colOff>
      <xdr:row>72</xdr:row>
      <xdr:rowOff>1419225</xdr:rowOff>
    </xdr:to>
    <xdr:pic>
      <xdr:nvPicPr>
        <xdr:cNvPr id="57" name="Имя "/>
        <xdr:cNvPicPr>
          <a:picLocks noChangeAspect="1"/>
        </xdr:cNvPicPr>
      </xdr:nvPicPr>
      <xdr:blipFill>
        <a:blip r:embed="rId57" cstate="print"/>
        <a:stretch>
          <a:fillRect/>
        </a:stretch>
      </xdr:blipFill>
      <xdr:spPr>
        <a:xfrm>
          <a:off x="0" y="0"/>
          <a:ext cx="1333500" cy="1333500"/>
        </a:xfrm>
        <a:prstGeom prst="rect"/>
      </xdr:spPr>
    </xdr:pic>
    <xdr:clientData/>
  </xdr:twoCellAnchor>
  <xdr:twoCellAnchor>
    <xdr:from>
      <xdr:col>8</xdr:col>
      <xdr:colOff>114300</xdr:colOff>
      <xdr:row>73</xdr:row>
      <xdr:rowOff>85725</xdr:rowOff>
    </xdr:from>
    <xdr:to>
      <xdr:col>8</xdr:col>
      <xdr:colOff>1447800</xdr:colOff>
      <xdr:row>73</xdr:row>
      <xdr:rowOff>1419225</xdr:rowOff>
    </xdr:to>
    <xdr:pic>
      <xdr:nvPicPr>
        <xdr:cNvPr id="58" name="Имя "/>
        <xdr:cNvPicPr>
          <a:picLocks noChangeAspect="1"/>
        </xdr:cNvPicPr>
      </xdr:nvPicPr>
      <xdr:blipFill>
        <a:blip r:embed="rId58" cstate="print"/>
        <a:stretch>
          <a:fillRect/>
        </a:stretch>
      </xdr:blipFill>
      <xdr:spPr>
        <a:xfrm>
          <a:off x="0" y="0"/>
          <a:ext cx="1333500" cy="1333500"/>
        </a:xfrm>
        <a:prstGeom prst="rect"/>
      </xdr:spPr>
    </xdr:pic>
    <xdr:clientData/>
  </xdr:twoCellAnchor>
  <xdr:twoCellAnchor>
    <xdr:from>
      <xdr:col>8</xdr:col>
      <xdr:colOff>114300</xdr:colOff>
      <xdr:row>74</xdr:row>
      <xdr:rowOff>85725</xdr:rowOff>
    </xdr:from>
    <xdr:to>
      <xdr:col>8</xdr:col>
      <xdr:colOff>1447800</xdr:colOff>
      <xdr:row>74</xdr:row>
      <xdr:rowOff>1419225</xdr:rowOff>
    </xdr:to>
    <xdr:pic>
      <xdr:nvPicPr>
        <xdr:cNvPr id="59" name="Имя "/>
        <xdr:cNvPicPr>
          <a:picLocks noChangeAspect="1"/>
        </xdr:cNvPicPr>
      </xdr:nvPicPr>
      <xdr:blipFill>
        <a:blip r:embed="rId59" cstate="print"/>
        <a:stretch>
          <a:fillRect/>
        </a:stretch>
      </xdr:blipFill>
      <xdr:spPr>
        <a:xfrm>
          <a:off x="0" y="0"/>
          <a:ext cx="1333500" cy="1333500"/>
        </a:xfrm>
        <a:prstGeom prst="rect"/>
      </xdr:spPr>
    </xdr:pic>
    <xdr:clientData/>
  </xdr:twoCellAnchor>
  <xdr:twoCellAnchor>
    <xdr:from>
      <xdr:col>8</xdr:col>
      <xdr:colOff>114300</xdr:colOff>
      <xdr:row>75</xdr:row>
      <xdr:rowOff>85725</xdr:rowOff>
    </xdr:from>
    <xdr:to>
      <xdr:col>8</xdr:col>
      <xdr:colOff>1447800</xdr:colOff>
      <xdr:row>75</xdr:row>
      <xdr:rowOff>1419225</xdr:rowOff>
    </xdr:to>
    <xdr:pic>
      <xdr:nvPicPr>
        <xdr:cNvPr id="60" name="Имя "/>
        <xdr:cNvPicPr>
          <a:picLocks noChangeAspect="1"/>
        </xdr:cNvPicPr>
      </xdr:nvPicPr>
      <xdr:blipFill>
        <a:blip r:embed="rId60" cstate="print"/>
        <a:stretch>
          <a:fillRect/>
        </a:stretch>
      </xdr:blipFill>
      <xdr:spPr>
        <a:xfrm>
          <a:off x="0" y="0"/>
          <a:ext cx="1333500" cy="1333500"/>
        </a:xfrm>
        <a:prstGeom prst="rect"/>
      </xdr:spPr>
    </xdr:pic>
    <xdr:clientData/>
  </xdr:twoCellAnchor>
  <xdr:twoCellAnchor>
    <xdr:from>
      <xdr:col>8</xdr:col>
      <xdr:colOff>114300</xdr:colOff>
      <xdr:row>76</xdr:row>
      <xdr:rowOff>85725</xdr:rowOff>
    </xdr:from>
    <xdr:to>
      <xdr:col>8</xdr:col>
      <xdr:colOff>1447800</xdr:colOff>
      <xdr:row>76</xdr:row>
      <xdr:rowOff>1419225</xdr:rowOff>
    </xdr:to>
    <xdr:pic>
      <xdr:nvPicPr>
        <xdr:cNvPr id="61" name="Имя "/>
        <xdr:cNvPicPr>
          <a:picLocks noChangeAspect="1"/>
        </xdr:cNvPicPr>
      </xdr:nvPicPr>
      <xdr:blipFill>
        <a:blip r:embed="rId61" cstate="print"/>
        <a:stretch>
          <a:fillRect/>
        </a:stretch>
      </xdr:blipFill>
      <xdr:spPr>
        <a:xfrm>
          <a:off x="0" y="0"/>
          <a:ext cx="1333500" cy="1333500"/>
        </a:xfrm>
        <a:prstGeom prst="rect"/>
      </xdr:spPr>
    </xdr:pic>
    <xdr:clientData/>
  </xdr:twoCellAnchor>
  <xdr:twoCellAnchor>
    <xdr:from>
      <xdr:col>8</xdr:col>
      <xdr:colOff>114300</xdr:colOff>
      <xdr:row>77</xdr:row>
      <xdr:rowOff>85725</xdr:rowOff>
    </xdr:from>
    <xdr:to>
      <xdr:col>8</xdr:col>
      <xdr:colOff>1447800</xdr:colOff>
      <xdr:row>77</xdr:row>
      <xdr:rowOff>1419225</xdr:rowOff>
    </xdr:to>
    <xdr:pic>
      <xdr:nvPicPr>
        <xdr:cNvPr id="62" name="Имя "/>
        <xdr:cNvPicPr>
          <a:picLocks noChangeAspect="1"/>
        </xdr:cNvPicPr>
      </xdr:nvPicPr>
      <xdr:blipFill>
        <a:blip r:embed="rId62" cstate="print"/>
        <a:stretch>
          <a:fillRect/>
        </a:stretch>
      </xdr:blipFill>
      <xdr:spPr>
        <a:xfrm>
          <a:off x="0" y="0"/>
          <a:ext cx="1333500" cy="1333500"/>
        </a:xfrm>
        <a:prstGeom prst="rect"/>
      </xdr:spPr>
    </xdr:pic>
    <xdr:clientData/>
  </xdr:twoCellAnchor>
  <xdr:twoCellAnchor>
    <xdr:from>
      <xdr:col>8</xdr:col>
      <xdr:colOff>114300</xdr:colOff>
      <xdr:row>78</xdr:row>
      <xdr:rowOff>85725</xdr:rowOff>
    </xdr:from>
    <xdr:to>
      <xdr:col>8</xdr:col>
      <xdr:colOff>1447800</xdr:colOff>
      <xdr:row>78</xdr:row>
      <xdr:rowOff>1419225</xdr:rowOff>
    </xdr:to>
    <xdr:pic>
      <xdr:nvPicPr>
        <xdr:cNvPr id="63" name="Имя "/>
        <xdr:cNvPicPr>
          <a:picLocks noChangeAspect="1"/>
        </xdr:cNvPicPr>
      </xdr:nvPicPr>
      <xdr:blipFill>
        <a:blip r:embed="rId63" cstate="print"/>
        <a:stretch>
          <a:fillRect/>
        </a:stretch>
      </xdr:blipFill>
      <xdr:spPr>
        <a:xfrm>
          <a:off x="0" y="0"/>
          <a:ext cx="1333500" cy="1333500"/>
        </a:xfrm>
        <a:prstGeom prst="rect"/>
      </xdr:spPr>
    </xdr:pic>
    <xdr:clientData/>
  </xdr:twoCellAnchor>
  <xdr:twoCellAnchor>
    <xdr:from>
      <xdr:col>8</xdr:col>
      <xdr:colOff>114300</xdr:colOff>
      <xdr:row>79</xdr:row>
      <xdr:rowOff>85725</xdr:rowOff>
    </xdr:from>
    <xdr:to>
      <xdr:col>8</xdr:col>
      <xdr:colOff>1447800</xdr:colOff>
      <xdr:row>79</xdr:row>
      <xdr:rowOff>1419225</xdr:rowOff>
    </xdr:to>
    <xdr:pic>
      <xdr:nvPicPr>
        <xdr:cNvPr id="64" name="Имя "/>
        <xdr:cNvPicPr>
          <a:picLocks noChangeAspect="1"/>
        </xdr:cNvPicPr>
      </xdr:nvPicPr>
      <xdr:blipFill>
        <a:blip r:embed="rId64" cstate="print"/>
        <a:stretch>
          <a:fillRect/>
        </a:stretch>
      </xdr:blipFill>
      <xdr:spPr>
        <a:xfrm>
          <a:off x="0" y="0"/>
          <a:ext cx="1333500" cy="1333500"/>
        </a:xfrm>
        <a:prstGeom prst="rect"/>
      </xdr:spPr>
    </xdr:pic>
    <xdr:clientData/>
  </xdr:twoCellAnchor>
  <xdr:twoCellAnchor>
    <xdr:from>
      <xdr:col>8</xdr:col>
      <xdr:colOff>114300</xdr:colOff>
      <xdr:row>80</xdr:row>
      <xdr:rowOff>85725</xdr:rowOff>
    </xdr:from>
    <xdr:to>
      <xdr:col>8</xdr:col>
      <xdr:colOff>1447800</xdr:colOff>
      <xdr:row>80</xdr:row>
      <xdr:rowOff>1419225</xdr:rowOff>
    </xdr:to>
    <xdr:pic>
      <xdr:nvPicPr>
        <xdr:cNvPr id="65" name="Имя "/>
        <xdr:cNvPicPr>
          <a:picLocks noChangeAspect="1"/>
        </xdr:cNvPicPr>
      </xdr:nvPicPr>
      <xdr:blipFill>
        <a:blip r:embed="rId65" cstate="print"/>
        <a:stretch>
          <a:fillRect/>
        </a:stretch>
      </xdr:blipFill>
      <xdr:spPr>
        <a:xfrm>
          <a:off x="0" y="0"/>
          <a:ext cx="1333500" cy="1333500"/>
        </a:xfrm>
        <a:prstGeom prst="rect"/>
      </xdr:spPr>
    </xdr:pic>
    <xdr:clientData/>
  </xdr:twoCellAnchor>
  <xdr:twoCellAnchor>
    <xdr:from>
      <xdr:col>8</xdr:col>
      <xdr:colOff>114300</xdr:colOff>
      <xdr:row>81</xdr:row>
      <xdr:rowOff>85725</xdr:rowOff>
    </xdr:from>
    <xdr:to>
      <xdr:col>8</xdr:col>
      <xdr:colOff>1447800</xdr:colOff>
      <xdr:row>81</xdr:row>
      <xdr:rowOff>1419225</xdr:rowOff>
    </xdr:to>
    <xdr:pic>
      <xdr:nvPicPr>
        <xdr:cNvPr id="66" name="Имя "/>
        <xdr:cNvPicPr>
          <a:picLocks noChangeAspect="1"/>
        </xdr:cNvPicPr>
      </xdr:nvPicPr>
      <xdr:blipFill>
        <a:blip r:embed="rId66" cstate="print"/>
        <a:stretch>
          <a:fillRect/>
        </a:stretch>
      </xdr:blipFill>
      <xdr:spPr>
        <a:xfrm>
          <a:off x="0" y="0"/>
          <a:ext cx="1333500" cy="133350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absoluteAnchor>
    <xdr:pos x="0" y="0"/>
    <xdr:ext cx="0" cy="0"/>
    <xdr:pic>
      <xdr:nvPicPr>
        <xdr:cNvPr id="1" name="Picture 2"/>
        <xdr:cNvPicPr>
          <a:picLocks noChangeAspect="1"/>
        </xdr:cNvPicPr>
      </xdr:nvPicPr>
      <xdr:blipFill>
        <a:blip r:embed="rId1" cstate="print"/>
        <a:stretch>
          <a:fillRect/>
        </a:stretch>
      </xdr:blipFill>
      <xdr:spPr>
        <a:xfrm>
          <a:off x="0" y="0"/>
          <a:ext cx="0" cy="0"/>
        </a:xfrm>
        <a:prstGeom prst="rect"/>
      </xdr:spPr>
    </xdr:pic>
    <xdr:clientData/>
  </xdr:absoluteAnchor>
  <xdr:absoluteAnchor>
    <xdr:pos x="0" y="0"/>
    <xdr:ext cx="0" cy="0"/>
    <xdr:pic>
      <xdr:nvPicPr>
        <xdr:cNvPr id="2" name="Picture 5"/>
        <xdr:cNvPicPr>
          <a:picLocks noChangeAspect="1"/>
        </xdr:cNvPicPr>
      </xdr:nvPicPr>
      <xdr:blipFill>
        <a:blip r:embed="rId2" cstate="print"/>
        <a:stretch>
          <a:fillRect/>
        </a:stretch>
      </xdr:blipFill>
      <xdr:spPr>
        <a:xfrm>
          <a:off x="0" y="0"/>
          <a:ext cx="0" cy="0"/>
        </a:xfrm>
        <a:prstGeom prst="rect"/>
      </xdr:spPr>
    </xdr:pic>
    <xdr:clientData/>
  </xdr:absoluteAnchor>
  <xdr:absoluteAnchor>
    <xdr:pos x="0" y="0"/>
    <xdr:ext cx="0" cy="0"/>
    <xdr:pic>
      <xdr:nvPicPr>
        <xdr:cNvPr id="3" name="Picture 10"/>
        <xdr:cNvPicPr>
          <a:picLocks noChangeAspect="1"/>
        </xdr:cNvPicPr>
      </xdr:nvPicPr>
      <xdr:blipFill>
        <a:blip r:embed="rId3" cstate="print"/>
        <a:stretch>
          <a:fillRect/>
        </a:stretch>
      </xdr:blipFill>
      <xdr:spPr>
        <a:xfrm>
          <a:off x="0" y="0"/>
          <a:ext cx="0" cy="0"/>
        </a:xfrm>
        <a:prstGeom prst="rect"/>
      </xdr:spPr>
    </xdr:pic>
    <xdr:clientData/>
  </xdr:absoluteAnchor>
  <xdr:absoluteAnchor>
    <xdr:pos x="0" y="0"/>
    <xdr:ext cx="0" cy="0"/>
    <xdr:pic>
      <xdr:nvPicPr>
        <xdr:cNvPr id="4" name="Picture 17"/>
        <xdr:cNvPicPr>
          <a:picLocks noChangeAspect="1"/>
        </xdr:cNvPicPr>
      </xdr:nvPicPr>
      <xdr:blipFill>
        <a:blip r:embed="rId5" cstate="print"/>
        <a:stretch>
          <a:fillRect/>
        </a:stretch>
      </xdr:blipFill>
      <xdr:spPr>
        <a:xfrm>
          <a:off x="0" y="0"/>
          <a:ext cx="0" cy="0"/>
        </a:xfrm>
        <a:prstGeom prst="rect"/>
      </xdr:spPr>
    </xdr:pic>
    <xdr:clientData/>
  </xdr:absoluteAnchor>
  <xdr:absoluteAnchor>
    <xdr:pos x="0" y="0"/>
    <xdr:ext cx="0" cy="0"/>
    <xdr:pic>
      <xdr:nvPicPr>
        <xdr:cNvPr id="5" name="Picture 20"/>
        <xdr:cNvPicPr>
          <a:picLocks noChangeAspect="1"/>
        </xdr:cNvPicPr>
      </xdr:nvPicPr>
      <xdr:blipFill>
        <a:blip r:embed="rId6" cstate="print"/>
        <a:stretch>
          <a:fillRect/>
        </a:stretch>
      </xdr:blipFill>
      <xdr:spPr>
        <a:xfrm>
          <a:off x="0" y="0"/>
          <a:ext cx="0" cy="0"/>
        </a:xfrm>
        <a:prstGeom prst="rect"/>
      </xdr:spPr>
    </xdr:pic>
    <xdr:clientData/>
  </xdr:absoluteAnchor>
  <xdr:absoluteAnchor>
    <xdr:pos x="0" y="0"/>
    <xdr:ext cx="0" cy="0"/>
    <xdr:pic>
      <xdr:nvPicPr>
        <xdr:cNvPr id="6" name="Picture 29"/>
        <xdr:cNvPicPr>
          <a:picLocks noChangeAspect="1"/>
        </xdr:cNvPicPr>
      </xdr:nvPicPr>
      <xdr:blipFill>
        <a:blip r:embed="rId7" cstate="print"/>
        <a:stretch>
          <a:fillRect/>
        </a:stretch>
      </xdr:blipFill>
      <xdr:spPr>
        <a:xfrm>
          <a:off x="0" y="0"/>
          <a:ext cx="0" cy="0"/>
        </a:xfrm>
        <a:prstGeom prst="rect"/>
      </xdr:spPr>
    </xdr:pic>
    <xdr:clientData/>
  </xdr:absoluteAnchor>
  <xdr:absoluteAnchor>
    <xdr:pos x="0" y="9525"/>
    <xdr:ext cx="0" cy="0"/>
    <xdr:pic>
      <xdr:nvPicPr>
        <xdr:cNvPr id="7" name="Picture 32"/>
        <xdr:cNvPicPr>
          <a:picLocks noChangeAspect="1"/>
        </xdr:cNvPicPr>
      </xdr:nvPicPr>
      <xdr:blipFill>
        <a:blip r:embed="rId8" cstate="print"/>
        <a:stretch>
          <a:fillRect/>
        </a:stretch>
      </xdr:blipFill>
      <xdr:spPr>
        <a:xfrm>
          <a:off x="0" y="0"/>
          <a:ext cx="0" cy="0"/>
        </a:xfrm>
        <a:prstGeom prst="rect"/>
      </xdr:spPr>
    </xdr:pic>
    <xdr:clientData/>
  </xdr:absoluteAnchor>
  <xdr:absoluteAnchor>
    <xdr:pos x="0" y="9525"/>
    <xdr:ext cx="0" cy="0"/>
    <xdr:pic>
      <xdr:nvPicPr>
        <xdr:cNvPr id="8" name="Picture 35"/>
        <xdr:cNvPicPr>
          <a:picLocks noChangeAspect="1"/>
        </xdr:cNvPicPr>
      </xdr:nvPicPr>
      <xdr:blipFill>
        <a:blip r:embed="rId9" cstate="print"/>
        <a:stretch>
          <a:fillRect/>
        </a:stretch>
      </xdr:blipFill>
      <xdr:spPr>
        <a:xfrm>
          <a:off x="0" y="0"/>
          <a:ext cx="0" cy="0"/>
        </a:xfrm>
        <a:prstGeom prst="rect"/>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vmlDrawing" Target="../drawings/vmlDrawing1.vml" Id="rId68" /><Relationship Type="http://schemas.openxmlformats.org/officeDocument/2006/relationships/printerSettings" Target="../printerSettings/printerSettings1.bin" Id="rId66" /><Relationship Type="http://schemas.openxmlformats.org/officeDocument/2006/relationships/comments" Target="../comments1.xml" Id="rId69" /><Relationship Type="http://schemas.openxmlformats.org/officeDocument/2006/relationships/drawing" Target="../drawings/drawing1.xml" Id="rId67" /><Relationship Type="http://schemas.openxmlformats.org/officeDocument/2006/relationships/hyperlink" Target="http://cdn.eksmo.ru/v2/ASE000000000868679/COVER/cover1.jpg" TargetMode="External" Id="rId70" /><Relationship Type="http://schemas.openxmlformats.org/officeDocument/2006/relationships/hyperlink" Target="http://cdn.eksmo.ru/v2/ASE000000000869857/COVER/cover1.jpg" TargetMode="External" Id="rId71" /><Relationship Type="http://schemas.openxmlformats.org/officeDocument/2006/relationships/hyperlink" Target="http://cdn.eksmo.ru/v2/ASE000000000882383/COVER/cover1.jpg" TargetMode="External" Id="rId72" /><Relationship Type="http://schemas.openxmlformats.org/officeDocument/2006/relationships/hyperlink" Target="http://cdn.eksmo.ru/v2/ASE000000000872208/COVER/cover1.jpg" TargetMode="External" Id="rId73" /><Relationship Type="http://schemas.openxmlformats.org/officeDocument/2006/relationships/hyperlink" Target="http://cdn.eksmo.ru/v2/ASE000000000892121/COVER/cover1.jpg" TargetMode="External" Id="rId74" /><Relationship Type="http://schemas.openxmlformats.org/officeDocument/2006/relationships/hyperlink" Target="http://cdn.eksmo.ru/v2/ASE000000000723629/COVER/cover1.jpg" TargetMode="External" Id="rId75" /><Relationship Type="http://schemas.openxmlformats.org/officeDocument/2006/relationships/hyperlink" Target="http://cdn.eksmo.ru/v2/ASE000000000892067/COVER/cover1.jpg" TargetMode="External" Id="rId76" /><Relationship Type="http://schemas.openxmlformats.org/officeDocument/2006/relationships/hyperlink" Target="http://cdn.eksmo.ru/v2/ASE000000000885987/COVER/cover1.jpg" TargetMode="External" Id="rId77" /><Relationship Type="http://schemas.openxmlformats.org/officeDocument/2006/relationships/hyperlink" Target="http://cdn.eksmo.ru/v2/ASE000000000858781/COVER/cover1.jpg" TargetMode="External" Id="rId78" /><Relationship Type="http://schemas.openxmlformats.org/officeDocument/2006/relationships/hyperlink" Target="http://cdn.eksmo.ru/v2/ASE000000000850809/COVER/cover1.jpg" TargetMode="External" Id="rId79" /><Relationship Type="http://schemas.openxmlformats.org/officeDocument/2006/relationships/hyperlink" Target="http://cdn.eksmo.ru/v2/ASE000000000904034/COVER/cover1.jpg" TargetMode="External" Id="rId80" /><Relationship Type="http://schemas.openxmlformats.org/officeDocument/2006/relationships/hyperlink" Target="http://cdn.eksmo.ru/v2/ASE000000000875403/COVER/cover1.jpg" TargetMode="External" Id="rId81" /><Relationship Type="http://schemas.openxmlformats.org/officeDocument/2006/relationships/hyperlink" Target="http://cdn.eksmo.ru/v2/ASE000000000834617/COVER/cover1.jpg" TargetMode="External" Id="rId82" /><Relationship Type="http://schemas.openxmlformats.org/officeDocument/2006/relationships/hyperlink" Target="http://cdn.eksmo.ru/v2/ASE000000000881484/COVER/cover1.jpg" TargetMode="External" Id="rId83" /><Relationship Type="http://schemas.openxmlformats.org/officeDocument/2006/relationships/hyperlink" Target="http://cdn.eksmo.ru/v2/ASE000000000900358/COVER/cover1.jpg" TargetMode="External" Id="rId84" /><Relationship Type="http://schemas.openxmlformats.org/officeDocument/2006/relationships/hyperlink" Target="http://cdn.eksmo.ru/v2/ASE000000000899964/COVER/cover1.jpg" TargetMode="External" Id="rId85" /><Relationship Type="http://schemas.openxmlformats.org/officeDocument/2006/relationships/hyperlink" Target="http://cdn.eksmo.ru/v2/AST000000000003360/COVER/cover1.jpg" TargetMode="External" Id="rId86" /><Relationship Type="http://schemas.openxmlformats.org/officeDocument/2006/relationships/hyperlink" Target="http://cdn.eksmo.ru/v2/AST000000000007849/COVER/cover1.jpg" TargetMode="External" Id="rId87" /><Relationship Type="http://schemas.openxmlformats.org/officeDocument/2006/relationships/hyperlink" Target="http://cdn.eksmo.ru/v2/ASE000000000829324/COVER/cover1.jpg" TargetMode="External" Id="rId88" /><Relationship Type="http://schemas.openxmlformats.org/officeDocument/2006/relationships/hyperlink" Target="http://cdn.eksmo.ru/v2/ASE000000000900658/COVER/cover1.jpg" TargetMode="External" Id="rId89" /><Relationship Type="http://schemas.openxmlformats.org/officeDocument/2006/relationships/hyperlink" Target="http://cdn.eksmo.ru/v2/ASE000000000901643/COVER/cover1.jpg" TargetMode="External" Id="rId90" /><Relationship Type="http://schemas.openxmlformats.org/officeDocument/2006/relationships/hyperlink" Target="http://cdn.eksmo.ru/v2/ASE000000000873837/COVER/cover1.jpg" TargetMode="External" Id="rId91" /><Relationship Type="http://schemas.openxmlformats.org/officeDocument/2006/relationships/hyperlink" Target="http://cdn.eksmo.ru/v2/ASE000000000901661/COVER/cover1.jpg" TargetMode="External" Id="rId92" /><Relationship Type="http://schemas.openxmlformats.org/officeDocument/2006/relationships/hyperlink" Target="http://cdn.eksmo.ru/v2/ASE000000000902614/COVER/cover1.jpg" TargetMode="External" Id="rId93" /><Relationship Type="http://schemas.openxmlformats.org/officeDocument/2006/relationships/hyperlink" Target="http://cdn.eksmo.ru/v2/ASE000000000834020/COVER/cover1.jpg" TargetMode="External" Id="rId94" /><Relationship Type="http://schemas.openxmlformats.org/officeDocument/2006/relationships/hyperlink" Target="http://cdn.eksmo.ru/v2/ASE000000000872723/COVER/cover1.jpg" TargetMode="External" Id="rId95" /><Relationship Type="http://schemas.openxmlformats.org/officeDocument/2006/relationships/hyperlink" Target="http://cdn.eksmo.ru/v2/ASE000000000897512/COVER/cover1.jpg" TargetMode="External" Id="rId96" /><Relationship Type="http://schemas.openxmlformats.org/officeDocument/2006/relationships/hyperlink" Target="http://cdn.eksmo.ru/v2/ASE000000000866731/COVER/cover1.jpg" TargetMode="External" Id="rId97" /><Relationship Type="http://schemas.openxmlformats.org/officeDocument/2006/relationships/hyperlink" Target="http://cdn.eksmo.ru/v2/ASE000000000900143/COVER/cover1.jpg" TargetMode="External" Id="rId98" /><Relationship Type="http://schemas.openxmlformats.org/officeDocument/2006/relationships/hyperlink" Target="http://cdn.eksmo.ru/v2/ASE000000000855917/COVER/cover1.jpg" TargetMode="External" Id="rId99" /><Relationship Type="http://schemas.openxmlformats.org/officeDocument/2006/relationships/hyperlink" Target="http://cdn.eksmo.ru/v2/ASE000000000899631/COVER/cover1.jpg" TargetMode="External" Id="rId100" /><Relationship Type="http://schemas.openxmlformats.org/officeDocument/2006/relationships/hyperlink" Target="http://cdn.eksmo.ru/v2/ASE000000000882251/COVER/cover1.jpg" TargetMode="External" Id="rId101" /><Relationship Type="http://schemas.openxmlformats.org/officeDocument/2006/relationships/hyperlink" Target="http://cdn.eksmo.ru/v2/ASE000000000901798/COVER/cover1.jpg" TargetMode="External" Id="rId102" /><Relationship Type="http://schemas.openxmlformats.org/officeDocument/2006/relationships/hyperlink" Target="http://cdn.eksmo.ru/v2/ASE000000000886284/COVER/cover1.jpg" TargetMode="External" Id="rId103" /><Relationship Type="http://schemas.openxmlformats.org/officeDocument/2006/relationships/hyperlink" Target="http://cdn.eksmo.ru/v2/ASE000000000900437/COVER/cover1.jpg" TargetMode="External" Id="rId104" /><Relationship Type="http://schemas.openxmlformats.org/officeDocument/2006/relationships/hyperlink" Target="http://cdn.eksmo.ru/v2/ASE000000000898056/COVER/cover1.jpg" TargetMode="External" Id="rId105" /><Relationship Type="http://schemas.openxmlformats.org/officeDocument/2006/relationships/hyperlink" Target="http://cdn.eksmo.ru/v2/ASE000000000897859/COVER/cover1.jpg" TargetMode="External" Id="rId106" /><Relationship Type="http://schemas.openxmlformats.org/officeDocument/2006/relationships/hyperlink" Target="http://cdn.eksmo.ru/v2/ASE000000000899227/COVER/cover1.jpg" TargetMode="External" Id="rId107" /><Relationship Type="http://schemas.openxmlformats.org/officeDocument/2006/relationships/hyperlink" Target="http://cdn.eksmo.ru/v2/AST000000000048272/COVER/cover1.jpg" TargetMode="External" Id="rId108" /><Relationship Type="http://schemas.openxmlformats.org/officeDocument/2006/relationships/hyperlink" Target="http://cdn.eksmo.ru/v2/ASE000000000904056/COVER/cover1.jpg" TargetMode="External" Id="rId109" /><Relationship Type="http://schemas.openxmlformats.org/officeDocument/2006/relationships/hyperlink" Target="http://cdn.eksmo.ru/v2/ASE000000000890727/COVER/cover1.jpg" TargetMode="External" Id="rId110" /><Relationship Type="http://schemas.openxmlformats.org/officeDocument/2006/relationships/hyperlink" Target="http://cdn.eksmo.ru/v2/ASE000000000877657/COVER/cover1.jpg" TargetMode="External" Id="rId111" /><Relationship Type="http://schemas.openxmlformats.org/officeDocument/2006/relationships/hyperlink" Target="http://cdn.eksmo.ru/v2/ASE000000000885903/COVER/cover1.jpg" TargetMode="External" Id="rId112" /><Relationship Type="http://schemas.openxmlformats.org/officeDocument/2006/relationships/hyperlink" Target="http://cdn.eksmo.ru/v2/ASE000000000901128/COVER/cover1.jpg" TargetMode="External" Id="rId113" /><Relationship Type="http://schemas.openxmlformats.org/officeDocument/2006/relationships/hyperlink" Target="http://cdn.eksmo.ru/v2/ASE000000000832461/COVER/cover1.jpg" TargetMode="External" Id="rId114" /><Relationship Type="http://schemas.openxmlformats.org/officeDocument/2006/relationships/hyperlink" Target="http://cdn.eksmo.ru/v2/ASE000000000839532/COVER/cover1.jpg" TargetMode="External" Id="rId115" /><Relationship Type="http://schemas.openxmlformats.org/officeDocument/2006/relationships/hyperlink" Target="http://cdn.eksmo.ru/v2/AST000000000038012/COVER/cover1.jpg" TargetMode="External" Id="rId116" /><Relationship Type="http://schemas.openxmlformats.org/officeDocument/2006/relationships/hyperlink" Target="http://cdn.eksmo.ru/v2/ASE000000000902482/COVER/cover1.jpg" TargetMode="External" Id="rId117" /><Relationship Type="http://schemas.openxmlformats.org/officeDocument/2006/relationships/hyperlink" Target="http://cdn.eksmo.ru/v2/ASE000000000880868/COVER/cover1.jpg" TargetMode="External" Id="rId118" /><Relationship Type="http://schemas.openxmlformats.org/officeDocument/2006/relationships/hyperlink" Target="http://cdn.eksmo.ru/v2/ASE000000000899802/COVER/cover1.jpg" TargetMode="External" Id="rId119" /><Relationship Type="http://schemas.openxmlformats.org/officeDocument/2006/relationships/hyperlink" Target="http://cdn.eksmo.ru/v2/ASE000000000899803/COVER/cover1.jpg" TargetMode="External" Id="rId120" /><Relationship Type="http://schemas.openxmlformats.org/officeDocument/2006/relationships/hyperlink" Target="http://cdn.eksmo.ru/v2/ASE000000000904061/COVER/cover1.jpg" TargetMode="External" Id="rId121" /><Relationship Type="http://schemas.openxmlformats.org/officeDocument/2006/relationships/hyperlink" Target="http://cdn.eksmo.ru/v2/ASE000000000853431/COVER/cover1.jpg" TargetMode="External" Id="rId122" /><Relationship Type="http://schemas.openxmlformats.org/officeDocument/2006/relationships/hyperlink" Target="http://cdn.eksmo.ru/v2/ASE000000000874891/COVER/cover1.jpg" TargetMode="External" Id="rId123" /><Relationship Type="http://schemas.openxmlformats.org/officeDocument/2006/relationships/hyperlink" Target="http://cdn.eksmo.ru/v2/ASE000000000874894/COVER/cover1.jpg" TargetMode="External" Id="rId124" /><Relationship Type="http://schemas.openxmlformats.org/officeDocument/2006/relationships/hyperlink" Target="http://cdn.eksmo.ru/v2/ASE000000000889243/COVER/cover1.jpg" TargetMode="External" Id="rId125" /><Relationship Type="http://schemas.openxmlformats.org/officeDocument/2006/relationships/hyperlink" Target="http://cdn.eksmo.ru/v2/ASE000000000870567/COVER/cover1.jpg" TargetMode="External" Id="rId126" /><Relationship Type="http://schemas.openxmlformats.org/officeDocument/2006/relationships/hyperlink" Target="http://cdn.eksmo.ru/v2/ASE000000000829053/COVER/cover1.jpg" TargetMode="External" Id="rId127" /><Relationship Type="http://schemas.openxmlformats.org/officeDocument/2006/relationships/hyperlink" Target="http://cdn.eksmo.ru/v2/ASE000000000863434/COVER/cover1.jpg" TargetMode="External" Id="rId128" /><Relationship Type="http://schemas.openxmlformats.org/officeDocument/2006/relationships/hyperlink" Target="http://cdn.eksmo.ru/v2/ASE000000000895801/COVER/cover1.jpg" TargetMode="External" Id="rId129" /><Relationship Type="http://schemas.openxmlformats.org/officeDocument/2006/relationships/hyperlink" Target="http://cdn.eksmo.ru/v2/ASE000000000896228/COVER/cover1.jpg" TargetMode="External" Id="rId130" /><Relationship Type="http://schemas.openxmlformats.org/officeDocument/2006/relationships/hyperlink" Target="http://cdn.eksmo.ru/v2/ASE000000000882252/COVER/cover1.jpg" TargetMode="External" Id="rId131" /><Relationship Type="http://schemas.openxmlformats.org/officeDocument/2006/relationships/hyperlink" Target="http://cdn.eksmo.ru/v2/ASE000000000889041/COVER/cover1.jpg" TargetMode="External" Id="rId132" /><Relationship Type="http://schemas.openxmlformats.org/officeDocument/2006/relationships/hyperlink" Target="http://cdn.eksmo.ru/v2/ASE000000000875202/COVER/cover1.jpg" TargetMode="External" Id="rId133" /><Relationship Type="http://schemas.openxmlformats.org/officeDocument/2006/relationships/hyperlink" Target="http://cdn.eksmo.ru/v2/ASE000000000883200/COVER/cover1.jpg" TargetMode="External" Id="rId134"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codeName="PriceSheet">
    <x:tabColor indexed="50"/>
    <x:outlinePr summaryBelow="1" summaryRight="1"/>
    <x:pageSetUpPr fitToPage="1"/>
  </x:sheetPr>
  <x:dimension ref="A1:BJ82"/>
  <x:sheetViews>
    <x:sheetView showGridLines="0" tabSelected="1" showOutlineSymbols="0" zoomScale="85" zoomScaleNormal="85" workbookViewId="0">
      <x:pane xSplit="10" ySplit="17" topLeftCell="K18" activePane="bottomRight" state="frozenSplit"/>
      <x:selection activeCell="I31" sqref="I31"/>
      <x:selection pane="bottomRight" activeCell="I31" sqref="I31"/>
    </x:sheetView>
  </x:sheetViews>
  <x:sheetFormatPr defaultColWidth="1.710938" defaultRowHeight="12.75" outlineLevelCol="1" x14ac:dyDescent="0.2"/>
  <x:cols>
    <x:col min="1" max="1" width="7.710938" style="221" customWidth="1"/>
    <x:col min="2" max="2" width="6.710938" style="221" customWidth="1"/>
    <x:col min="3" max="3" width="7.425781" style="222" customWidth="1"/>
    <x:col min="4" max="4" width="7.285156" style="222" customWidth="1"/>
    <x:col min="5" max="5" width="8.855469" style="223" customWidth="1"/>
    <x:col min="6" max="6" width="20.285156" style="224" customWidth="1"/>
    <x:col min="7" max="7" width="9.425781" style="225" customWidth="1"/>
    <x:col min="8" max="8" width="9" style="225" customWidth="1"/>
    <x:col min="9" max="9" width="25" style="226" customWidth="1"/>
    <x:col min="10" max="10" width="9" style="226" customWidth="1"/>
    <x:col min="11" max="11" width="9.570312" style="71" hidden="1" customWidth="1"/>
    <x:col min="12" max="12" width="9.570312" style="225" hidden="1" customWidth="1"/>
    <x:col min="13" max="13" width="9.570312" style="225" customWidth="1"/>
    <x:col min="14" max="14" width="7.855469" style="225" customWidth="1"/>
    <x:col min="15" max="15" width="10.855469" style="225" customWidth="1"/>
    <x:col min="16" max="16" width="12.285156" style="225" customWidth="1"/>
    <x:col min="17" max="17" width="9.425781" style="225" hidden="1" customWidth="1"/>
    <x:col min="18" max="18" width="7.855469" style="225" customWidth="1"/>
    <x:col min="19" max="19" width="9.140625" style="227" customWidth="1"/>
    <x:col min="20" max="20" width="5.710938" style="228" customWidth="1"/>
    <x:col min="21" max="21" width="6.285156" style="228" customWidth="1"/>
    <x:col min="22" max="22" width="9.140625" style="229" customWidth="1"/>
    <x:col min="23" max="23" width="11" style="229" customWidth="1"/>
    <x:col min="24" max="24" width="5.570312" style="225" customWidth="1"/>
    <x:col min="25" max="25" width="7.710938" style="230" customWidth="1"/>
    <x:col min="26" max="26" width="6.570312" style="231" customWidth="1"/>
    <x:col min="27" max="27" width="10.425781" style="226" customWidth="1"/>
    <x:col min="28" max="28" width="10.140625" style="226" hidden="1" customWidth="1"/>
    <x:col min="29" max="29" width="9" style="226" customWidth="1"/>
    <x:col min="30" max="30" width="6.140625" style="226" customWidth="1"/>
    <x:col min="31" max="31" width="16.140625" style="226" customWidth="1"/>
    <x:col min="32" max="35" width="16.710938" style="226" hidden="1" customWidth="1"/>
    <x:col min="36" max="36" width="8.140625" style="226" customWidth="1"/>
    <x:col min="37" max="37" width="12" style="226" hidden="1" customWidth="1"/>
    <x:col min="38" max="38" width="20.855469" style="226" customWidth="1"/>
    <x:col min="39" max="39" width="10.570312" style="226" customWidth="1"/>
    <x:col min="40" max="40" width="13.425781" style="226" customWidth="1"/>
    <x:col min="41" max="41" width="8" style="149" customWidth="1"/>
    <x:col min="42" max="42" width="10.140625" style="225" customWidth="1"/>
    <x:col min="43" max="43" width="8.425781" style="225" customWidth="1"/>
    <x:col min="44" max="45" width="10" style="232" hidden="1" customWidth="1"/>
    <x:col min="46" max="47" width="10" style="233" hidden="1" customWidth="1"/>
    <x:col min="48" max="48" width="7.140625" style="142" customWidth="1"/>
    <x:col min="49" max="49" width="28.855469" style="221" customWidth="1"/>
    <x:col min="50" max="50" width="11.285156" style="225" hidden="1" customWidth="1"/>
    <x:col min="51" max="51" width="27.285156" style="225" customWidth="1"/>
    <x:col min="52" max="52" width="8.285156" style="225" customWidth="1"/>
    <x:col min="53" max="57" width="8.285156" style="225" hidden="1" customWidth="1"/>
    <x:col min="58" max="58" width="9.425781" style="225" customWidth="1"/>
    <x:col min="59" max="60" width="4.425781" style="0" hidden="1" customWidth="1"/>
    <x:col min="61" max="61" width="4.425781" style="46" customWidth="1"/>
    <x:col min="62" max="62" width="4.425781" style="44" customWidth="1"/>
    <x:col min="63" max="16384" width="1.710938" style="0" customWidth="1"/>
  </x:cols>
  <x:sheetData>
    <x:row r="1" spans="1:62" ht="2.25" customHeight="1" s="234" customFormat="1" x14ac:dyDescent="0.2">
      <x:c r="A1" s="153"/>
      <x:c r="B1" s="235"/>
      <x:c r="C1" s="236"/>
      <x:c r="D1" s="237"/>
      <x:c r="E1" s="238"/>
      <x:c r="F1" s="239"/>
      <x:c r="G1" s="239"/>
      <x:c r="H1" s="239"/>
      <x:c r="I1" s="240"/>
      <x:c r="J1" s="241"/>
      <x:c r="K1" s="70"/>
      <x:c r="L1" s="240"/>
      <x:c r="M1" s="240"/>
      <x:c r="N1" s="240"/>
      <x:c r="O1" s="240"/>
      <x:c r="P1" s="235"/>
      <x:c r="Q1" s="190"/>
      <x:c r="R1" s="190"/>
      <x:c r="S1" s="191"/>
      <x:c r="T1" s="191"/>
      <x:c r="U1" s="192"/>
      <x:c r="V1" s="242"/>
      <x:c r="W1" s="242"/>
      <x:c r="X1" s="235"/>
      <x:c r="Y1" s="243"/>
      <x:c r="Z1" s="244"/>
      <x:c r="AO1" s="148"/>
      <x:c r="AT1" s="245"/>
      <x:c r="AU1" s="245"/>
      <x:c r="AV1" s="107"/>
      <x:c r="AW1" s="235"/>
      <x:c r="AX1" s="246"/>
      <x:c r="AY1" s="246"/>
      <x:c r="AZ1" s="246"/>
      <x:c r="BA1" s="246"/>
      <x:c r="BB1" s="246"/>
      <x:c r="BC1" s="246"/>
      <x:c r="BD1" s="246"/>
      <x:c r="BE1" s="246"/>
      <x:c r="BF1" s="246"/>
      <x:c r="BI1" s="45"/>
      <x:c r="BJ1" s="43"/>
    </x:row>
    <x:row r="2" spans="1:62" s="234" customFormat="1" x14ac:dyDescent="0.2">
      <x:c r="A2" s="171">
        <x:f>TODAY()</x:f>
      </x:c>
      <x:c r="B2" s="171"/>
      <x:c r="C2" s="171"/>
      <x:c r="D2" s="171"/>
      <x:c r="E2" s="171"/>
      <x:c r="F2" s="173"/>
      <x:c r="G2" s="173"/>
      <x:c r="H2" s="173"/>
      <x:c r="I2" s="178"/>
      <x:c r="J2" s="179"/>
      <x:c r="K2" s="247" t="s">
        <x:v>0</x:v>
      </x:c>
      <x:c r="L2" s="247"/>
      <x:c r="M2" s="247"/>
      <x:c r="N2" s="247"/>
      <x:c r="O2" s="247"/>
      <x:c r="P2" s="247"/>
      <x:c r="Q2" s="247"/>
      <x:c r="R2" s="247"/>
      <x:c r="S2" s="247"/>
      <x:c r="T2" s="247"/>
      <x:c r="U2" s="243"/>
      <x:c r="V2" s="242"/>
      <x:c r="W2" s="242"/>
      <x:c r="X2" s="235"/>
      <x:c r="Y2" s="243"/>
      <x:c r="Z2" s="244"/>
      <x:c r="AO2" s="148"/>
      <x:c r="AT2" s="245"/>
      <x:c r="AU2" s="245"/>
      <x:c r="AV2" s="107"/>
      <x:c r="AW2" s="235"/>
      <x:c r="AX2" s="246"/>
      <x:c r="AY2" s="246"/>
      <x:c r="AZ2" s="246"/>
      <x:c r="BA2" s="246"/>
      <x:c r="BB2" s="246"/>
      <x:c r="BC2" s="246"/>
      <x:c r="BD2" s="246"/>
      <x:c r="BE2" s="246"/>
      <x:c r="BF2" s="246"/>
      <x:c r="BI2" s="45"/>
      <x:c r="BJ2" s="43"/>
    </x:row>
    <x:row r="3" spans="1:62" ht="18" customHeight="1" s="234" customFormat="1" x14ac:dyDescent="0.2">
      <x:c r="A3" s="171"/>
      <x:c r="B3" s="171"/>
      <x:c r="C3" s="171"/>
      <x:c r="D3" s="171"/>
      <x:c r="E3" s="171"/>
      <x:c r="F3" s="174" t="s">
        <x:v>1</x:v>
      </x:c>
      <x:c r="G3" s="174"/>
      <x:c r="H3" s="174"/>
      <x:c r="I3" s="180" t="s">
        <x:v>2</x:v>
      </x:c>
      <x:c r="J3" s="181"/>
      <x:c r="K3" s="247"/>
      <x:c r="L3" s="247"/>
      <x:c r="M3" s="247"/>
      <x:c r="N3" s="247"/>
      <x:c r="O3" s="247"/>
      <x:c r="P3" s="247"/>
      <x:c r="Q3" s="247"/>
      <x:c r="R3" s="247"/>
      <x:c r="S3" s="247"/>
      <x:c r="T3" s="247"/>
      <x:c r="U3" s="243"/>
      <x:c r="V3" s="242"/>
      <x:c r="W3" s="242"/>
      <x:c r="X3" s="235"/>
      <x:c r="Y3" s="243"/>
      <x:c r="Z3" s="244"/>
      <x:c r="AO3" s="148"/>
      <x:c r="AR3" s="43"/>
      <x:c r="AS3" s="43"/>
      <x:c r="AT3" s="104"/>
      <x:c r="AU3" s="104"/>
      <x:c r="AV3" s="107"/>
      <x:c r="AW3" s="235"/>
      <x:c r="AX3" s="246"/>
      <x:c r="AY3" s="246"/>
      <x:c r="AZ3" s="246"/>
      <x:c r="BA3" s="246"/>
      <x:c r="BB3" s="246"/>
      <x:c r="BC3" s="246"/>
      <x:c r="BD3" s="246"/>
      <x:c r="BE3" s="246"/>
      <x:c r="BF3" s="246"/>
      <x:c r="BI3" s="45"/>
      <x:c r="BJ3" s="43"/>
    </x:row>
    <x:row r="4" spans="1:62" ht="3" customHeight="1" s="234" customFormat="1" x14ac:dyDescent="0.2">
      <x:c r="A4" s="235"/>
      <x:c r="B4" s="235"/>
      <x:c r="C4" s="248"/>
      <x:c r="D4" s="237"/>
      <x:c r="E4" s="238"/>
      <x:c r="F4" s="249"/>
      <x:c r="G4" s="249"/>
      <x:c r="H4" s="249"/>
      <x:c r="I4" s="250"/>
      <x:c r="J4" s="251"/>
      <x:c r="K4" s="70"/>
      <x:c r="L4" s="252"/>
      <x:c r="M4" s="252"/>
      <x:c r="N4" s="252"/>
      <x:c r="O4" s="252"/>
      <x:c r="P4" s="252"/>
      <x:c r="Q4" s="253"/>
      <x:c r="R4" s="253"/>
      <x:c r="S4" s="252"/>
      <x:c r="T4" s="254"/>
      <x:c r="U4" s="243"/>
      <x:c r="V4" s="242"/>
      <x:c r="W4" s="242"/>
      <x:c r="X4" s="235"/>
      <x:c r="Y4" s="243"/>
      <x:c r="Z4" s="244"/>
      <x:c r="AO4" s="148"/>
      <x:c r="AR4" s="43"/>
      <x:c r="AS4" s="43"/>
      <x:c r="AT4" s="104" t="s">
        <x:v>3</x:v>
      </x:c>
      <x:c r="AU4" s="104"/>
      <x:c r="AV4" s="107"/>
      <x:c r="AW4" s="235"/>
      <x:c r="AX4" s="246"/>
      <x:c r="AY4" s="246"/>
      <x:c r="AZ4" s="246"/>
      <x:c r="BA4" s="246"/>
      <x:c r="BB4" s="246"/>
      <x:c r="BC4" s="246"/>
      <x:c r="BD4" s="246"/>
      <x:c r="BE4" s="246"/>
      <x:c r="BF4" s="246"/>
      <x:c r="BI4" s="45"/>
      <x:c r="BJ4" s="43"/>
    </x:row>
    <x:row r="5" spans="1:62" ht="3" customHeight="1" s="234" customFormat="1" x14ac:dyDescent="0.25">
      <x:c r="A5" s="235"/>
      <x:c r="B5" s="235"/>
      <x:c r="C5" s="248"/>
      <x:c r="D5" s="237"/>
      <x:c r="E5" s="238"/>
      <x:c r="F5" s="249"/>
      <x:c r="G5" s="255"/>
      <x:c r="H5" s="249"/>
      <x:c r="I5" s="250"/>
      <x:c r="J5" s="251"/>
      <x:c r="K5" s="70"/>
      <x:c r="L5" s="252"/>
      <x:c r="M5" s="252"/>
      <x:c r="N5" s="252"/>
      <x:c r="O5" s="252"/>
      <x:c r="P5" s="252"/>
      <x:c r="Q5" s="253"/>
      <x:c r="R5" s="253"/>
      <x:c r="S5" s="252"/>
      <x:c r="T5" s="254"/>
      <x:c r="U5" s="243"/>
      <x:c r="V5" s="242"/>
      <x:c r="W5" s="242"/>
      <x:c r="X5" s="235"/>
      <x:c r="Y5" s="243"/>
      <x:c r="Z5" s="244"/>
      <x:c r="AO5" s="148"/>
      <x:c r="AR5" s="43"/>
      <x:c r="AS5" s="43"/>
      <x:c r="AT5" s="104" t="s">
        <x:v>4</x:v>
      </x:c>
      <x:c r="AU5" s="104"/>
      <x:c r="AV5" s="107"/>
      <x:c r="AW5" s="235"/>
      <x:c r="AX5" s="246"/>
      <x:c r="AY5" s="246"/>
      <x:c r="AZ5" s="246"/>
      <x:c r="BA5" s="246"/>
      <x:c r="BB5" s="246"/>
      <x:c r="BC5" s="246"/>
      <x:c r="BD5" s="246"/>
      <x:c r="BE5" s="246"/>
      <x:c r="BF5" s="246"/>
      <x:c r="BI5" s="45"/>
      <x:c r="BJ5" s="43"/>
    </x:row>
    <x:row r="6" spans="1:62" ht="12" customHeight="1" s="116" customFormat="1" outlineLevel="1" x14ac:dyDescent="0.25">
      <x:c r="A6" s="235"/>
      <x:c r="B6" s="112"/>
      <x:c r="C6" s="256"/>
      <x:c r="D6" s="256"/>
      <x:c r="E6" s="40"/>
      <x:c r="F6" s="175" t="s">
        <x:v>5</x:v>
      </x:c>
      <x:c r="G6" s="176"/>
      <x:c r="H6" s="176"/>
      <x:c r="I6" s="176"/>
      <x:c r="J6" s="177"/>
      <x:c r="K6" s="217" t="s">
        <x:v>6</x:v>
      </x:c>
      <x:c r="L6" s="218"/>
      <x:c r="M6" s="218"/>
      <x:c r="N6" s="218"/>
      <x:c r="O6" s="218"/>
      <x:c r="P6" s="218"/>
      <x:c r="Q6" s="218"/>
      <x:c r="R6" s="218"/>
      <x:c r="S6" s="218"/>
      <x:c r="T6" s="219"/>
      <x:c r="U6" s="257"/>
      <x:c r="V6" s="114"/>
      <x:c r="W6" s="114"/>
      <x:c r="X6" s="112"/>
      <x:c r="Y6" s="113"/>
      <x:c r="Z6" s="115"/>
      <x:c r="AO6" s="113"/>
      <x:c r="AR6" s="117"/>
      <x:c r="AS6" s="117"/>
      <x:c r="AT6" s="118"/>
      <x:c r="AU6" s="118"/>
      <x:c r="AV6" s="119"/>
      <x:c r="AW6" s="112"/>
      <x:c r="AX6" s="120"/>
      <x:c r="AY6" s="120"/>
      <x:c r="AZ6" s="120"/>
      <x:c r="BA6" s="120"/>
      <x:c r="BB6" s="120"/>
      <x:c r="BC6" s="120"/>
      <x:c r="BD6" s="120"/>
      <x:c r="BE6" s="120"/>
      <x:c r="BF6" s="120"/>
      <x:c r="BI6" s="121"/>
      <x:c r="BJ6" s="117"/>
    </x:row>
    <x:row r="7" spans="1:62" ht="7.5" customHeight="1" s="116" customFormat="1" outlineLevel="1" x14ac:dyDescent="0.2">
      <x:c r="A7" s="235"/>
      <x:c r="B7" s="112"/>
      <x:c r="C7" s="258"/>
      <x:c r="D7" s="113"/>
      <x:c r="E7" s="110"/>
      <x:c r="F7" s="29"/>
      <x:c r="G7" s="259"/>
      <x:c r="H7" s="260"/>
      <x:c r="I7" s="260"/>
      <x:c r="J7" s="182" t="s">
        <x:v>7</x:v>
      </x:c>
      <x:c r="K7" s="211" t="s">
        <x:v>9</x:v>
      </x:c>
      <x:c r="L7" s="261"/>
      <x:c r="M7" s="261"/>
      <x:c r="N7" s="261"/>
      <x:c r="O7" s="213"/>
      <x:c r="P7" s="261"/>
      <x:c r="Q7" s="184" t="s">
        <x:v>10</x:v>
      </x:c>
      <x:c r="R7" s="262"/>
      <x:c r="S7" s="262"/>
      <x:c r="T7" s="186"/>
      <x:c r="U7" s="257"/>
      <x:c r="V7" s="114"/>
      <x:c r="W7" s="114"/>
      <x:c r="X7" s="112"/>
      <x:c r="Y7" s="113"/>
      <x:c r="Z7" s="115"/>
      <x:c r="AO7" s="113"/>
      <x:c r="AR7" s="117"/>
      <x:c r="AS7" s="117"/>
      <x:c r="AT7" s="118"/>
      <x:c r="AU7" s="118"/>
      <x:c r="AV7" s="119"/>
      <x:c r="AW7" s="112"/>
      <x:c r="AX7" s="120"/>
      <x:c r="AY7" s="120"/>
      <x:c r="AZ7" s="120"/>
      <x:c r="BA7" s="120"/>
      <x:c r="BB7" s="120"/>
      <x:c r="BC7" s="120"/>
      <x:c r="BD7" s="120"/>
      <x:c r="BE7" s="120"/>
      <x:c r="BF7" s="120"/>
      <x:c r="BI7" s="121"/>
      <x:c r="BJ7" s="117"/>
    </x:row>
    <x:row r="8" spans="1:62" ht="7.5" customHeight="1" s="116" customFormat="1" outlineLevel="1" x14ac:dyDescent="0.25">
      <x:c r="A8" s="235"/>
      <x:c r="B8" s="112"/>
      <x:c r="C8" s="113"/>
      <x:c r="D8" s="113"/>
      <x:c r="E8" s="110"/>
      <x:c r="F8" s="30"/>
      <x:c r="G8" s="31"/>
      <x:c r="H8" s="31"/>
      <x:c r="I8" s="31"/>
      <x:c r="J8" s="183"/>
      <x:c r="K8" s="214"/>
      <x:c r="L8" s="106"/>
      <x:c r="M8" s="106"/>
      <x:c r="N8" s="106"/>
      <x:c r="O8" s="216"/>
      <x:c r="P8" s="106"/>
      <x:c r="Q8" s="187"/>
      <x:c r="R8" s="188"/>
      <x:c r="S8" s="188"/>
      <x:c r="T8" s="189"/>
      <x:c r="U8" s="257"/>
      <x:c r="V8" s="114"/>
      <x:c r="W8" s="114"/>
      <x:c r="X8" s="112"/>
      <x:c r="Y8" s="113"/>
      <x:c r="Z8" s="115"/>
      <x:c r="AO8" s="113"/>
      <x:c r="AR8" s="117"/>
      <x:c r="AS8" s="117"/>
      <x:c r="AT8" s="118"/>
      <x:c r="AU8" s="118"/>
      <x:c r="AV8" s="119"/>
      <x:c r="AW8" s="112"/>
      <x:c r="AX8" s="120"/>
      <x:c r="AY8" s="120"/>
      <x:c r="AZ8" s="120"/>
      <x:c r="BA8" s="120"/>
      <x:c r="BB8" s="120"/>
      <x:c r="BC8" s="120"/>
      <x:c r="BD8" s="120"/>
      <x:c r="BE8" s="120"/>
      <x:c r="BF8" s="120"/>
      <x:c r="BI8" s="121"/>
      <x:c r="BJ8" s="117"/>
    </x:row>
    <x:row r="9" spans="1:62" ht="12.75" customHeight="1" s="116" customFormat="1" outlineLevel="1" x14ac:dyDescent="0.2">
      <x:c r="A9" s="155"/>
      <x:c r="B9" s="112"/>
      <x:c r="C9" s="113"/>
      <x:c r="D9" s="113"/>
      <x:c r="E9" s="110"/>
      <x:c r="F9" s="123" t="s">
        <x:v>8</x:v>
      </x:c>
      <x:c r="G9" s="124"/>
      <x:c r="H9" s="124"/>
      <x:c r="I9" s="124"/>
      <x:c r="J9" s="125">
        <x:f>SUM(BI18:BI82)</x:f>
      </x:c>
      <x:c r="K9" s="263">
        <x:v>0</x:v>
      </x:c>
      <x:c r="L9" s="264"/>
      <x:c r="M9" s="264"/>
      <x:c r="N9" s="264"/>
      <x:c r="O9" s="265"/>
      <x:c r="P9" s="266"/>
      <x:c r="Q9" s="193">
        <x:f>J9*(1-K9)</x:f>
      </x:c>
      <x:c r="R9" s="194"/>
      <x:c r="S9" s="194"/>
      <x:c r="T9" s="195"/>
      <x:c r="U9" s="257"/>
      <x:c r="V9" s="114"/>
      <x:c r="W9" s="114"/>
      <x:c r="X9" s="112"/>
      <x:c r="Y9" s="113"/>
      <x:c r="Z9" s="115"/>
      <x:c r="AO9" s="113"/>
      <x:c r="AR9" s="117"/>
      <x:c r="AS9" s="117"/>
      <x:c r="AT9" s="118"/>
      <x:c r="AU9" s="118"/>
      <x:c r="AV9" s="119"/>
      <x:c r="AW9" s="112"/>
      <x:c r="AX9" s="120"/>
      <x:c r="AY9" s="120"/>
      <x:c r="AZ9" s="120"/>
      <x:c r="BA9" s="120"/>
      <x:c r="BB9" s="120"/>
      <x:c r="BC9" s="120"/>
      <x:c r="BD9" s="120"/>
      <x:c r="BE9" s="120"/>
      <x:c r="BF9" s="120"/>
      <x:c r="BI9" s="121"/>
      <x:c r="BJ9" s="117"/>
    </x:row>
    <x:row r="10" spans="1:62" ht="12.75" customHeight="1" s="116" customFormat="1" outlineLevel="1" x14ac:dyDescent="0.25">
      <x:c r="A10" s="155"/>
      <x:c r="B10" s="112"/>
      <x:c r="C10" s="113"/>
      <x:c r="D10" s="113"/>
      <x:c r="E10" s="110"/>
      <x:c r="F10" s="126" t="s">
        <x:v>11</x:v>
      </x:c>
      <x:c r="G10" s="127"/>
      <x:c r="H10" s="127"/>
      <x:c r="I10" s="127"/>
      <x:c r="J10" s="128">
        <x:f t="array" ref="J10:J10">SUM(IF(IF(C18:C82&gt;0,TRUE,FALSE)+IF(D18:D82&gt;0,TRUE,FALSE),1,0))</x:f>
      </x:c>
      <x:c r="K10" s="267"/>
      <x:c r="L10" s="268"/>
      <x:c r="M10" s="268"/>
      <x:c r="N10" s="268"/>
      <x:c r="O10" s="269"/>
      <x:c r="P10" s="270"/>
      <x:c r="Q10" s="196"/>
      <x:c r="R10" s="197"/>
      <x:c r="S10" s="197"/>
      <x:c r="T10" s="198"/>
      <x:c r="U10" s="257"/>
      <x:c r="V10" s="114"/>
      <x:c r="W10" s="114"/>
      <x:c r="X10" s="112"/>
      <x:c r="Y10" s="113"/>
      <x:c r="Z10" s="115"/>
      <x:c r="AO10" s="113"/>
      <x:c r="AR10" s="117"/>
      <x:c r="AS10" s="117"/>
      <x:c r="AT10" s="118"/>
      <x:c r="AU10" s="118"/>
      <x:c r="AV10" s="119"/>
      <x:c r="AW10" s="112"/>
      <x:c r="AX10" s="120"/>
      <x:c r="AY10" s="120"/>
      <x:c r="AZ10" s="120"/>
      <x:c r="BA10" s="120"/>
      <x:c r="BB10" s="120"/>
      <x:c r="BC10" s="120"/>
      <x:c r="BD10" s="120"/>
      <x:c r="BE10" s="120"/>
      <x:c r="BF10" s="120"/>
      <x:c r="BI10" s="121"/>
      <x:c r="BJ10" s="117"/>
    </x:row>
    <x:row r="11" spans="1:62" ht="12.75" customHeight="1" s="116" customFormat="1" outlineLevel="1" x14ac:dyDescent="0.2">
      <x:c r="A11" s="155"/>
      <x:c r="B11" s="112"/>
      <x:c r="C11" s="113"/>
      <x:c r="D11" s="113"/>
      <x:c r="E11" s="110"/>
      <x:c r="F11" s="126" t="s">
        <x:v>12</x:v>
      </x:c>
      <x:c r="G11" s="127"/>
      <x:c r="H11" s="127"/>
      <x:c r="I11" s="127"/>
      <x:c r="J11" s="128">
        <x:f t="array" ref="J11:J11">SUM(D18:D82)</x:f>
      </x:c>
      <x:c r="K11" s="271" t="s">
        <x:v>13</x:v>
      </x:c>
      <x:c r="L11" s="272"/>
      <x:c r="M11" s="272"/>
      <x:c r="N11" s="272"/>
      <x:c r="O11" s="272"/>
      <x:c r="P11" s="272"/>
      <x:c r="Q11" s="272"/>
      <x:c r="R11" s="272"/>
      <x:c r="S11" s="272"/>
      <x:c r="T11" s="273"/>
      <x:c r="U11" s="257"/>
      <x:c r="V11" s="114"/>
      <x:c r="W11" s="114"/>
      <x:c r="X11" s="112"/>
      <x:c r="Y11" s="113"/>
      <x:c r="Z11" s="115"/>
      <x:c r="AO11" s="113"/>
      <x:c r="AT11" s="119"/>
      <x:c r="AU11" s="119"/>
      <x:c r="AV11" s="119"/>
      <x:c r="AW11" s="112"/>
      <x:c r="AX11" s="120"/>
      <x:c r="AY11" s="120"/>
      <x:c r="AZ11" s="120"/>
      <x:c r="BA11" s="120"/>
      <x:c r="BB11" s="120"/>
      <x:c r="BC11" s="120"/>
      <x:c r="BD11" s="120"/>
      <x:c r="BE11" s="120"/>
      <x:c r="BF11" s="120"/>
      <x:c r="BI11" s="121"/>
      <x:c r="BJ11" s="117"/>
    </x:row>
    <x:row r="12" spans="1:62" ht="12.75" customHeight="1" s="116" customFormat="1" outlineLevel="1" x14ac:dyDescent="0.2">
      <x:c r="A12" s="155"/>
      <x:c r="B12" s="112"/>
      <x:c r="C12" s="274"/>
      <x:c r="D12" s="274"/>
      <x:c r="E12" s="41"/>
      <x:c r="F12" s="126" t="s">
        <x:v>14</x:v>
      </x:c>
      <x:c r="G12" s="127"/>
      <x:c r="H12" s="127"/>
      <x:c r="I12" s="127"/>
      <x:c r="J12" s="128">
        <x:f t="array" ref="J12:J12">SUM(C18:C82)</x:f>
      </x:c>
      <x:c r="K12" s="271"/>
      <x:c r="L12" s="272"/>
      <x:c r="M12" s="272"/>
      <x:c r="N12" s="272"/>
      <x:c r="O12" s="272"/>
      <x:c r="P12" s="272"/>
      <x:c r="Q12" s="272"/>
      <x:c r="R12" s="272"/>
      <x:c r="S12" s="272"/>
      <x:c r="T12" s="273"/>
      <x:c r="U12" s="257"/>
      <x:c r="V12" s="114"/>
      <x:c r="W12" s="114"/>
      <x:c r="X12" s="112"/>
      <x:c r="Y12" s="113"/>
      <x:c r="Z12" s="115"/>
      <x:c r="AO12" s="113"/>
      <x:c r="AT12" s="119"/>
      <x:c r="AU12" s="119"/>
      <x:c r="AV12" s="119"/>
      <x:c r="AW12" s="112"/>
      <x:c r="AX12" s="120"/>
      <x:c r="AY12" s="120"/>
      <x:c r="AZ12" s="120"/>
      <x:c r="BA12" s="120"/>
      <x:c r="BB12" s="120"/>
      <x:c r="BC12" s="120"/>
      <x:c r="BD12" s="120"/>
      <x:c r="BE12" s="120"/>
      <x:c r="BF12" s="120"/>
      <x:c r="BI12" s="121"/>
      <x:c r="BJ12" s="117"/>
    </x:row>
    <x:row r="13" spans="1:62" ht="12.75" customHeight="1" s="116" customFormat="1" outlineLevel="1" x14ac:dyDescent="0.2">
      <x:c r="A13" s="155"/>
      <x:c r="B13" s="112"/>
      <x:c r="C13" s="274"/>
      <x:c r="D13" s="274"/>
      <x:c r="E13" s="41"/>
      <x:c r="F13" s="126" t="s">
        <x:v>15</x:v>
      </x:c>
      <x:c r="G13" s="127"/>
      <x:c r="H13" s="127"/>
      <x:c r="I13" s="127"/>
      <x:c r="J13" s="128">
        <x:f t="array" ref="J13:J13">SUM(C18:C82+IF(U18:U82&gt;0,D18:D82/U18:U82,0))</x:f>
      </x:c>
      <x:c r="K13" s="271"/>
      <x:c r="L13" s="272"/>
      <x:c r="M13" s="272"/>
      <x:c r="N13" s="272"/>
      <x:c r="O13" s="272"/>
      <x:c r="P13" s="272"/>
      <x:c r="Q13" s="272"/>
      <x:c r="R13" s="272"/>
      <x:c r="S13" s="272"/>
      <x:c r="T13" s="273"/>
      <x:c r="U13" s="257"/>
      <x:c r="V13" s="114"/>
      <x:c r="W13" s="114"/>
      <x:c r="X13" s="112"/>
      <x:c r="Y13" s="113"/>
      <x:c r="Z13" s="115"/>
      <x:c r="AO13" s="113"/>
      <x:c r="AT13" s="119"/>
      <x:c r="AU13" s="119"/>
      <x:c r="AV13" s="119"/>
      <x:c r="AW13" s="112"/>
      <x:c r="AX13" s="120"/>
      <x:c r="AY13" s="120"/>
      <x:c r="AZ13" s="120"/>
      <x:c r="BA13" s="120"/>
      <x:c r="BB13" s="120"/>
      <x:c r="BC13" s="120"/>
      <x:c r="BD13" s="120"/>
      <x:c r="BE13" s="120"/>
      <x:c r="BF13" s="120"/>
      <x:c r="BI13" s="121"/>
      <x:c r="BJ13" s="117"/>
    </x:row>
    <x:row r="14" spans="1:62" ht="12.75" customHeight="1" s="116" customFormat="1" outlineLevel="1" x14ac:dyDescent="0.2">
      <x:c r="A14" s="155"/>
      <x:c r="B14" s="112"/>
      <x:c r="C14" s="113"/>
      <x:c r="D14" s="113"/>
      <x:c r="E14" s="110"/>
      <x:c r="F14" s="126" t="s">
        <x:v>16</x:v>
      </x:c>
      <x:c r="G14" s="127"/>
      <x:c r="H14" s="127"/>
      <x:c r="I14" s="127"/>
      <x:c r="J14" s="128">
        <x:f t="array" ref="J14:J14">SUM(AO18:AO82)</x:f>
      </x:c>
      <x:c r="K14" s="271"/>
      <x:c r="L14" s="272"/>
      <x:c r="M14" s="272"/>
      <x:c r="N14" s="272"/>
      <x:c r="O14" s="272"/>
      <x:c r="P14" s="272"/>
      <x:c r="Q14" s="272"/>
      <x:c r="R14" s="272"/>
      <x:c r="S14" s="272"/>
      <x:c r="T14" s="273"/>
      <x:c r="U14" s="257"/>
      <x:c r="V14" s="114"/>
      <x:c r="W14" s="114"/>
      <x:c r="X14" s="112"/>
      <x:c r="Y14" s="113"/>
      <x:c r="Z14" s="115"/>
      <x:c r="AO14" s="113"/>
      <x:c r="AT14" s="119"/>
      <x:c r="AU14" s="119"/>
      <x:c r="AV14" s="119"/>
      <x:c r="AW14" s="112"/>
      <x:c r="AX14" s="120"/>
      <x:c r="AY14" s="120"/>
      <x:c r="AZ14" s="120"/>
      <x:c r="BA14" s="120"/>
      <x:c r="BB14" s="120"/>
      <x:c r="BC14" s="120"/>
      <x:c r="BD14" s="120"/>
      <x:c r="BE14" s="120"/>
      <x:c r="BF14" s="120"/>
      <x:c r="BI14" s="121"/>
      <x:c r="BJ14" s="117"/>
    </x:row>
    <x:row r="15" spans="1:62" ht="12.75" customHeight="1" s="116" customFormat="1" outlineLevel="1" x14ac:dyDescent="0.25">
      <x:c r="A15" s="155"/>
      <x:c r="B15" s="112"/>
      <x:c r="C15" s="113"/>
      <x:c r="D15" s="113"/>
      <x:c r="E15" s="110"/>
      <x:c r="F15" s="129" t="s">
        <x:v>17</x:v>
      </x:c>
      <x:c r="G15" s="130"/>
      <x:c r="H15" s="130"/>
      <x:c r="I15" s="130"/>
      <x:c r="J15" s="131">
        <x:f>SUM(BJ18:BJ82)</x:f>
      </x:c>
      <x:c r="K15" s="275"/>
      <x:c r="L15" s="276"/>
      <x:c r="M15" s="276"/>
      <x:c r="N15" s="276"/>
      <x:c r="O15" s="276"/>
      <x:c r="P15" s="276"/>
      <x:c r="Q15" s="276"/>
      <x:c r="R15" s="276"/>
      <x:c r="S15" s="276"/>
      <x:c r="T15" s="277"/>
      <x:c r="U15" s="257"/>
      <x:c r="V15" s="114"/>
      <x:c r="W15" s="114"/>
      <x:c r="X15" s="112"/>
      <x:c r="Y15" s="113"/>
      <x:c r="Z15" s="115"/>
      <x:c r="AO15" s="113"/>
      <x:c r="AT15" s="119"/>
      <x:c r="AU15" s="119"/>
      <x:c r="AV15" s="119"/>
      <x:c r="AW15" s="112"/>
      <x:c r="AX15" s="120"/>
      <x:c r="AY15" s="120"/>
      <x:c r="AZ15" s="120"/>
      <x:c r="BA15" s="120"/>
      <x:c r="BB15" s="120"/>
      <x:c r="BC15" s="120"/>
      <x:c r="BD15" s="120"/>
      <x:c r="BE15" s="120"/>
      <x:c r="BF15" s="120"/>
      <x:c r="BI15" s="121"/>
      <x:c r="BJ15" s="117"/>
    </x:row>
    <x:row r="16" spans="1:62" ht="4.5" customHeight="1" s="234" customFormat="1" x14ac:dyDescent="0.25">
      <x:c r="A16" s="235"/>
      <x:c r="B16" s="235"/>
      <x:c r="C16" s="237"/>
      <x:c r="D16" s="237"/>
      <x:c r="E16" s="238"/>
      <x:c r="F16" s="278"/>
      <x:c r="G16" s="278"/>
      <x:c r="H16" s="278"/>
      <x:c r="I16" s="235"/>
      <x:c r="J16" s="279"/>
      <x:c r="K16" s="70"/>
      <x:c r="L16" s="278"/>
      <x:c r="M16" s="278"/>
      <x:c r="N16" s="278"/>
      <x:c r="O16" s="279"/>
      <x:c r="P16" s="279"/>
      <x:c r="Q16" s="278"/>
      <x:c r="R16" s="278"/>
      <x:c r="S16" s="279"/>
      <x:c r="T16" s="280"/>
      <x:c r="U16" s="280"/>
      <x:c r="V16" s="281"/>
      <x:c r="W16" s="282"/>
      <x:c r="X16" s="279"/>
      <x:c r="Y16" s="283"/>
      <x:c r="Z16" s="284"/>
      <x:c r="AA16" s="235"/>
      <x:c r="AB16" s="235"/>
      <x:c r="AC16" s="285"/>
      <x:c r="AD16" s="285"/>
      <x:c r="AE16" s="235"/>
      <x:c r="AF16" s="235"/>
      <x:c r="AG16" s="235"/>
      <x:c r="AH16" s="235"/>
      <x:c r="AI16" s="235"/>
      <x:c r="AJ16" s="235"/>
      <x:c r="AK16" s="235"/>
      <x:c r="AL16" s="235"/>
      <x:c r="AM16" s="235"/>
      <x:c r="AN16" s="235"/>
      <x:c r="AO16" s="148"/>
      <x:c r="AT16" s="245"/>
      <x:c r="AU16" s="245"/>
      <x:c r="AV16" s="107"/>
      <x:c r="AW16" s="235"/>
      <x:c r="AX16" s="278"/>
      <x:c r="AY16" s="278"/>
      <x:c r="AZ16" s="278"/>
      <x:c r="BA16" s="278"/>
      <x:c r="BB16" s="278"/>
      <x:c r="BC16" s="278"/>
      <x:c r="BD16" s="278"/>
      <x:c r="BE16" s="278"/>
      <x:c r="BF16" s="278"/>
      <x:c r="BI16" s="45"/>
      <x:c r="BJ16" s="43"/>
    </x:row>
    <x:row r="17" spans="1:62" ht="39" customHeight="1" s="145" customFormat="1" x14ac:dyDescent="0.25">
      <x:c r="A17" s="21" t="s">
        <x:v>18</x:v>
      </x:c>
      <x:c r="B17" s="21" t="s">
        <x:v>19</x:v>
      </x:c>
      <x:c r="C17" s="286" t="s">
        <x:v>20</x:v>
      </x:c>
      <x:c r="D17" s="286" t="s">
        <x:v>21</x:v>
      </x:c>
      <x:c r="E17" s="137" t="s">
        <x:v>22</x:v>
      </x:c>
      <x:c r="F17" s="21" t="s">
        <x:v>23</x:v>
      </x:c>
      <x:c r="G17" s="21" t="s">
        <x:v>24</x:v>
      </x:c>
      <x:c r="H17" s="21" t="s">
        <x:v>25</x:v>
      </x:c>
      <x:c r="I17" s="287" t="s">
        <x:v>26</x:v>
      </x:c>
      <x:c r="J17" s="152" t="s">
        <x:v>27</x:v>
      </x:c>
      <x:c r="K17" s="160" t="s">
        <x:v>28</x:v>
      </x:c>
      <x:c r="L17" s="161" t="s">
        <x:v>29</x:v>
      </x:c>
      <x:c r="M17" s="22" t="s">
        <x:v>30</x:v>
      </x:c>
      <x:c r="N17" s="22" t="s">
        <x:v>31</x:v>
      </x:c>
      <x:c r="O17" s="22" t="s">
        <x:v>32</x:v>
      </x:c>
      <x:c r="P17" s="22" t="s">
        <x:v>33</x:v>
      </x:c>
      <x:c r="Q17" s="21" t="s">
        <x:v>34</x:v>
      </x:c>
      <x:c r="R17" s="21" t="s">
        <x:v>35</x:v>
      </x:c>
      <x:c r="S17" s="22" t="s">
        <x:v>36</x:v>
      </x:c>
      <x:c r="T17" s="22" t="s">
        <x:v>37</x:v>
      </x:c>
      <x:c r="U17" s="38" t="s">
        <x:v>38</x:v>
      </x:c>
      <x:c r="V17" s="158" t="s">
        <x:v>39</x:v>
      </x:c>
      <x:c r="W17" s="67" t="s">
        <x:v>40</x:v>
      </x:c>
      <x:c r="X17" s="22" t="s">
        <x:v>41</x:v>
      </x:c>
      <x:c r="Y17" s="51" t="s">
        <x:v>42</x:v>
      </x:c>
      <x:c r="Z17" s="55" t="s">
        <x:v>43</x:v>
      </x:c>
      <x:c r="AA17" s="22" t="s">
        <x:v>44</x:v>
      </x:c>
      <x:c r="AB17" s="22" t="s">
        <x:v>45</x:v>
      </x:c>
      <x:c r="AC17" s="22" t="s">
        <x:v>46</x:v>
      </x:c>
      <x:c r="AD17" s="22" t="s">
        <x:v>47</x:v>
      </x:c>
      <x:c r="AE17" s="288" t="s">
        <x:v>49</x:v>
      </x:c>
      <x:c r="AF17" s="22" t="s">
        <x:v>48</x:v>
      </x:c>
      <x:c r="AG17" s="161" t="s">
        <x:v>50</x:v>
      </x:c>
      <x:c r="AH17" s="161" t="s">
        <x:v>51</x:v>
      </x:c>
      <x:c r="AI17" s="22" t="s">
        <x:v>52</x:v>
      </x:c>
      <x:c r="AJ17" s="22" t="s">
        <x:v>53</x:v>
      </x:c>
      <x:c r="AK17" s="22" t="s">
        <x:v>54</x:v>
      </x:c>
      <x:c r="AL17" s="289" t="s">
        <x:v>55</x:v>
      </x:c>
      <x:c r="AM17" s="22" t="s">
        <x:v>56</x:v>
      </x:c>
      <x:c r="AN17" s="22" t="s">
        <x:v>57</x:v>
      </x:c>
      <x:c r="AO17" s="144" t="s">
        <x:v>58</x:v>
      </x:c>
      <x:c r="AP17" s="290" t="s">
        <x:v>59</x:v>
      </x:c>
      <x:c r="AQ17" s="22" t="s">
        <x:v>60</x:v>
      </x:c>
      <x:c r="AR17" s="161" t="s">
        <x:v>61</x:v>
      </x:c>
      <x:c r="AS17" s="161" t="s">
        <x:v>62</x:v>
      </x:c>
      <x:c r="AT17" s="161" t="s">
        <x:v>63</x:v>
      </x:c>
      <x:c r="AU17" s="162" t="s">
        <x:v>64</x:v>
      </x:c>
      <x:c r="AV17" s="288" t="s">
        <x:v>65</x:v>
      </x:c>
      <x:c r="AW17" s="291" t="s">
        <x:v>66</x:v>
      </x:c>
      <x:c r="AX17" s="139" t="s">
        <x:v>67</x:v>
      </x:c>
      <x:c r="AY17" s="139" t="s">
        <x:v>68</x:v>
      </x:c>
      <x:c r="AZ17" s="140" t="s">
        <x:v>69</x:v>
      </x:c>
      <x:c r="BA17" s="161" t="s">
        <x:v>70</x:v>
      </x:c>
      <x:c r="BB17" s="161" t="s">
        <x:v>26</x:v>
      </x:c>
      <x:c r="BC17" s="161" t="s">
        <x:v>71</x:v>
      </x:c>
      <x:c r="BD17" s="161" t="s">
        <x:v>72</x:v>
      </x:c>
      <x:c r="BE17" s="161" t="s">
        <x:v>73</x:v>
      </x:c>
      <x:c r="BF17" s="292" t="s">
        <x:v>74</x:v>
      </x:c>
      <x:c r="BI17" s="146"/>
      <x:c r="BJ17" s="147"/>
    </x:row>
    <x:row r="18" spans="1:62" ht="120" customHeight="1" x14ac:dyDescent="0.2">
      <x:c r="A18" s="170" t="s">
        <x:v>75</x:v>
      </x:c>
      <x:c r="B18" s="293"/>
      <x:c r="C18" s="294">
        <x:v>0</x:v>
      </x:c>
      <x:c r="D18" s="294">
        <x:v>0</x:v>
      </x:c>
      <x:c r="E18" s="133">
        <x:v>541.8</x:v>
      </x:c>
      <x:c r="F18" s="134" t="s">
        <x:v>76</x:v>
      </x:c>
      <x:c r="G18" s="295" t="s">
        <x:v>77</x:v>
      </x:c>
      <x:c r="H18" s="295" t="s">
        <x:v>78</x:v>
      </x:c>
      <x:c r="I18" s="89"/>
      <x:c r="J18" s="90">
        <x:v>7</x:v>
      </x:c>
      <x:c r="K18" s="295"/>
      <x:c r="L18" s="295"/>
      <x:c r="M18" s="296" t="s">
        <x:v>79</x:v>
      </x:c>
      <x:c r="N18" s="295" t="s">
        <x:v>80</x:v>
      </x:c>
      <x:c r="O18" s="297" t="s">
        <x:v>81</x:v>
      </x:c>
      <x:c r="P18" s="297" t="s">
        <x:v>81</x:v>
      </x:c>
      <x:c r="Q18" s="298" t="s">
        <x:v>82</x:v>
      </x:c>
      <x:c r="R18" s="298" t="s">
        <x:v>83</x:v>
      </x:c>
      <x:c r="S18" s="298" t="s">
        <x:v>84</x:v>
      </x:c>
      <x:c r="T18" s="296">
        <x:v>10</x:v>
      </x:c>
      <x:c r="U18" s="299">
        <x:v>8</x:v>
      </x:c>
      <x:c r="V18" s="300">
        <x:v>44861</x:v>
      </x:c>
      <x:c r="W18" s="300">
        <x:v>46285</x:v>
      </x:c>
      <x:c r="X18" s="301">
        <x:v>9785171523398</x:v>
      </x:c>
      <x:c r="Y18" s="302">
        <x:v>384</x:v>
      </x:c>
      <x:c r="Z18" s="303">
        <x:v>0.295</x:v>
      </x:c>
      <x:c r="AA18" s="304" t="s">
        <x:v>85</x:v>
      </x:c>
      <x:c r="AB18" s="304" t="s">
        <x:v>86</x:v>
      </x:c>
      <x:c r="AC18" s="304" t="s">
        <x:v>87</x:v>
      </x:c>
      <x:c r="AD18" s="298">
        <x:v>3</x:v>
      </x:c>
      <x:c r="AE18" s="135" t="s">
        <x:v>88</x:v>
      </x:c>
      <x:c r="AF18" s="168"/>
      <x:c r="AG18" s="304" t="s">
        <x:v>89</x:v>
      </x:c>
      <x:c r="AH18" s="304"/>
      <x:c r="AI18" s="295" t="s">
        <x:v>90</x:v>
      </x:c>
      <x:c r="AJ18" s="179"/>
      <x:c r="AK18" s="298"/>
      <x:c r="AL18" s="305" t="s">
        <x:v>91</x:v>
      </x:c>
      <x:c r="AM18" s="295" t="s">
        <x:v>92</x:v>
      </x:c>
      <x:c r="AN18" s="295" t="s">
        <x:v>93</x:v>
      </x:c>
      <x:c r="AO18" s="143">
        <x:f>C18*U18+D18</x:f>
      </x:c>
      <x:c r="AP18" s="85" t="s">
        <x:v>94</x:v>
      </x:c>
      <x:c r="AQ18" s="305" t="s">
        <x:v>95</x:v>
      </x:c>
      <x:c r="AR18" s="303" t="s">
        <x:v>96</x:v>
      </x:c>
      <x:c r="AV18" s="99"/>
      <x:c r="AW18" s="159" t="s">
        <x:v>97</x:v>
      </x:c>
      <x:c r="AX18" s="306"/>
      <x:c r="AY18" s="307" t="s">
        <x:v>98</x:v>
      </x:c>
      <x:c r="AZ18" s="159"/>
      <x:c r="BF18" s="103">
        <x:v>46301</x:v>
      </x:c>
      <x:c r="BG18" s="46"/>
      <x:c r="BH18" s="46"/>
      <x:c r="BI18" s="46">
        <x:f>AO18*E18</x:f>
      </x:c>
      <x:c r="BJ18" s="46">
        <x:f>AO18*Z18</x:f>
      </x:c>
    </x:row>
    <x:row r="19" spans="1:62" ht="120" customHeight="1" x14ac:dyDescent="0.2">
      <x:c r="A19" s="170" t="s">
        <x:v>75</x:v>
      </x:c>
      <x:c r="B19" s="293"/>
      <x:c r="C19" s="294">
        <x:v>0</x:v>
      </x:c>
      <x:c r="D19" s="294">
        <x:v>0</x:v>
      </x:c>
      <x:c r="E19" s="133">
        <x:v>541.8</x:v>
      </x:c>
      <x:c r="F19" s="134" t="s">
        <x:v>99</x:v>
      </x:c>
      <x:c r="G19" s="295" t="s">
        <x:v>100</x:v>
      </x:c>
      <x:c r="H19" s="295" t="s">
        <x:v>78</x:v>
      </x:c>
      <x:c r="I19" s="89"/>
      <x:c r="J19" s="90">
        <x:v>5</x:v>
      </x:c>
      <x:c r="K19" s="295"/>
      <x:c r="L19" s="295"/>
      <x:c r="M19" s="296" t="s">
        <x:v>79</x:v>
      </x:c>
      <x:c r="N19" s="295" t="s">
        <x:v>80</x:v>
      </x:c>
      <x:c r="O19" s="297" t="s">
        <x:v>81</x:v>
      </x:c>
      <x:c r="P19" s="297" t="s">
        <x:v>81</x:v>
      </x:c>
      <x:c r="Q19" s="298" t="s">
        <x:v>82</x:v>
      </x:c>
      <x:c r="R19" s="298" t="s">
        <x:v>83</x:v>
      </x:c>
      <x:c r="S19" s="298" t="s">
        <x:v>101</x:v>
      </x:c>
      <x:c r="T19" s="296">
        <x:v>10</x:v>
      </x:c>
      <x:c r="U19" s="299">
        <x:v>10</x:v>
      </x:c>
      <x:c r="V19" s="300">
        <x:v>44916</x:v>
      </x:c>
      <x:c r="W19" s="300">
        <x:v>46285</x:v>
      </x:c>
      <x:c r="X19" s="301">
        <x:v>9785171534561</x:v>
      </x:c>
      <x:c r="Y19" s="302">
        <x:v>320</x:v>
      </x:c>
      <x:c r="Z19" s="303">
        <x:v>0.236</x:v>
      </x:c>
      <x:c r="AA19" s="304" t="s">
        <x:v>85</x:v>
      </x:c>
      <x:c r="AB19" s="304" t="s">
        <x:v>86</x:v>
      </x:c>
      <x:c r="AC19" s="304" t="s">
        <x:v>87</x:v>
      </x:c>
      <x:c r="AD19" s="298">
        <x:v>3</x:v>
      </x:c>
      <x:c r="AE19" s="135" t="s">
        <x:v>88</x:v>
      </x:c>
      <x:c r="AF19" s="168"/>
      <x:c r="AG19" s="304" t="s">
        <x:v>102</x:v>
      </x:c>
      <x:c r="AH19" s="304"/>
      <x:c r="AI19" s="295" t="s">
        <x:v>90</x:v>
      </x:c>
      <x:c r="AJ19" s="179"/>
      <x:c r="AK19" s="298"/>
      <x:c r="AL19" s="305" t="s">
        <x:v>103</x:v>
      </x:c>
      <x:c r="AM19" s="295" t="s">
        <x:v>92</x:v>
      </x:c>
      <x:c r="AN19" s="295" t="s">
        <x:v>93</x:v>
      </x:c>
      <x:c r="AO19" s="143">
        <x:f>C19*U19+D19</x:f>
      </x:c>
      <x:c r="AP19" s="85" t="s">
        <x:v>104</x:v>
      </x:c>
      <x:c r="AQ19" s="305" t="s">
        <x:v>105</x:v>
      </x:c>
      <x:c r="AR19" s="303" t="s">
        <x:v>96</x:v>
      </x:c>
      <x:c r="AV19" s="99"/>
      <x:c r="AW19" s="159" t="s">
        <x:v>106</x:v>
      </x:c>
      <x:c r="AX19" s="306"/>
      <x:c r="AY19" s="307" t="s">
        <x:v>107</x:v>
      </x:c>
      <x:c r="AZ19" s="159"/>
      <x:c r="BF19" s="103">
        <x:v>46301</x:v>
      </x:c>
      <x:c r="BG19" s="46"/>
      <x:c r="BH19" s="46"/>
      <x:c r="BI19" s="46">
        <x:f>AO19*E19</x:f>
      </x:c>
      <x:c r="BJ19" s="46">
        <x:f>AO19*Z19</x:f>
      </x:c>
    </x:row>
    <x:row r="20" spans="1:62" ht="120" customHeight="1" x14ac:dyDescent="0.2">
      <x:c r="A20" s="170" t="s">
        <x:v>75</x:v>
      </x:c>
      <x:c r="B20" s="293"/>
      <x:c r="C20" s="294">
        <x:v>0</x:v>
      </x:c>
      <x:c r="D20" s="294">
        <x:v>0</x:v>
      </x:c>
      <x:c r="E20" s="133">
        <x:v>269.85</x:v>
      </x:c>
      <x:c r="F20" s="134" t="s">
        <x:v>108</x:v>
      </x:c>
      <x:c r="G20" s="295" t="s">
        <x:v>109</x:v>
      </x:c>
      <x:c r="H20" s="295" t="s">
        <x:v>110</x:v>
      </x:c>
      <x:c r="I20" s="89"/>
      <x:c r="J20" s="90">
        <x:v>6</x:v>
      </x:c>
      <x:c r="K20" s="295"/>
      <x:c r="L20" s="295"/>
      <x:c r="M20" s="296" t="s">
        <x:v>79</x:v>
      </x:c>
      <x:c r="N20" s="295" t="s">
        <x:v>80</x:v>
      </x:c>
      <x:c r="O20" s="297" t="s">
        <x:v>81</x:v>
      </x:c>
      <x:c r="P20" s="297" t="s">
        <x:v>81</x:v>
      </x:c>
      <x:c r="Q20" s="298" t="s">
        <x:v>82</x:v>
      </x:c>
      <x:c r="R20" s="298" t="s">
        <x:v>83</x:v>
      </x:c>
      <x:c r="S20" s="298" t="s">
        <x:v>111</x:v>
      </x:c>
      <x:c r="T20" s="296">
        <x:v>10</x:v>
      </x:c>
      <x:c r="U20" s="299">
        <x:v>32</x:v>
      </x:c>
      <x:c r="V20" s="300">
        <x:v>45450</x:v>
      </x:c>
      <x:c r="W20" s="300">
        <x:v>46296</x:v>
      </x:c>
      <x:c r="X20" s="301">
        <x:v>9785171652067</x:v>
      </x:c>
      <x:c r="Y20" s="302">
        <x:v>128</x:v>
      </x:c>
      <x:c r="Z20" s="303">
        <x:v>0.126</x:v>
      </x:c>
      <x:c r="AA20" s="304" t="s">
        <x:v>112</x:v>
      </x:c>
      <x:c r="AB20" s="304" t="s">
        <x:v>113</x:v>
      </x:c>
      <x:c r="AC20" s="304" t="s">
        <x:v>114</x:v>
      </x:c>
      <x:c r="AD20" s="298">
        <x:v>3</x:v>
      </x:c>
      <x:c r="AE20" s="135" t="s">
        <x:v>88</x:v>
      </x:c>
      <x:c r="AF20" s="168"/>
      <x:c r="AG20" s="304" t="s">
        <x:v>115</x:v>
      </x:c>
      <x:c r="AH20" s="304"/>
      <x:c r="AI20" s="295" t="s">
        <x:v>116</x:v>
      </x:c>
      <x:c r="AJ20" s="179"/>
      <x:c r="AK20" s="298"/>
      <x:c r="AL20" s="305" t="s">
        <x:v>117</x:v>
      </x:c>
      <x:c r="AM20" s="295" t="s">
        <x:v>92</x:v>
      </x:c>
      <x:c r="AN20" s="295" t="s">
        <x:v>93</x:v>
      </x:c>
      <x:c r="AO20" s="143">
        <x:f>C20*U20+D20</x:f>
      </x:c>
      <x:c r="AP20" s="85" t="s">
        <x:v>118</x:v>
      </x:c>
      <x:c r="AQ20" s="305" t="s">
        <x:v>105</x:v>
      </x:c>
      <x:c r="AR20" s="303" t="s">
        <x:v>96</x:v>
      </x:c>
      <x:c r="AV20" s="99"/>
      <x:c r="AW20" s="159" t="s">
        <x:v>119</x:v>
      </x:c>
      <x:c r="AX20" s="306"/>
      <x:c r="AY20" s="307" t="s">
        <x:v>120</x:v>
      </x:c>
      <x:c r="AZ20" s="159"/>
      <x:c r="BF20" s="103">
        <x:v>46301</x:v>
      </x:c>
      <x:c r="BG20" s="46"/>
      <x:c r="BH20" s="46"/>
      <x:c r="BI20" s="46">
        <x:f>AO20*E20</x:f>
      </x:c>
      <x:c r="BJ20" s="46">
        <x:f>AO20*Z20</x:f>
      </x:c>
    </x:row>
    <x:row r="21" spans="1:62" ht="120" customHeight="1" x14ac:dyDescent="0.2">
      <x:c r="A21" s="170" t="s">
        <x:v>75</x:v>
      </x:c>
      <x:c r="B21" s="293"/>
      <x:c r="C21" s="294">
        <x:v>0</x:v>
      </x:c>
      <x:c r="D21" s="294">
        <x:v>0</x:v>
      </x:c>
      <x:c r="E21" s="133">
        <x:v>875.7</x:v>
      </x:c>
      <x:c r="F21" s="134" t="s">
        <x:v>121</x:v>
      </x:c>
      <x:c r="G21" s="295" t="s">
        <x:v>122</x:v>
      </x:c>
      <x:c r="H21" s="295" t="s">
        <x:v>123</x:v>
      </x:c>
      <x:c r="I21" s="89"/>
      <x:c r="J21" s="90">
        <x:v>4</x:v>
      </x:c>
      <x:c r="K21" s="295"/>
      <x:c r="L21" s="295"/>
      <x:c r="M21" s="296" t="s">
        <x:v>124</x:v>
      </x:c>
      <x:c r="N21" s="295" t="s">
        <x:v>80</x:v>
      </x:c>
      <x:c r="O21" s="297" t="s">
        <x:v>125</x:v>
      </x:c>
      <x:c r="P21" s="297" t="s">
        <x:v>126</x:v>
      </x:c>
      <x:c r="Q21" s="298" t="s">
        <x:v>82</x:v>
      </x:c>
      <x:c r="R21" s="298" t="s">
        <x:v>83</x:v>
      </x:c>
      <x:c r="S21" s="298" t="s">
        <x:v>127</x:v>
      </x:c>
      <x:c r="T21" s="296">
        <x:v>10</x:v>
      </x:c>
      <x:c r="U21" s="299">
        <x:v>6</x:v>
      </x:c>
      <x:c r="V21" s="300">
        <x:v>45050</x:v>
      </x:c>
      <x:c r="W21" s="300">
        <x:v>46295</x:v>
      </x:c>
      <x:c r="X21" s="301">
        <x:v>9785171556761</x:v>
      </x:c>
      <x:c r="Y21" s="302">
        <x:v>496</x:v>
      </x:c>
      <x:c r="Z21" s="303">
        <x:v>0.583</x:v>
      </x:c>
      <x:c r="AA21" s="304" t="s">
        <x:v>112</x:v>
      </x:c>
      <x:c r="AB21" s="304" t="s">
        <x:v>128</x:v>
      </x:c>
      <x:c r="AC21" s="304" t="s">
        <x:v>114</x:v>
      </x:c>
      <x:c r="AD21" s="298" t="s">
        <x:v>129</x:v>
      </x:c>
      <x:c r="AE21" s="135" t="s">
        <x:v>88</x:v>
      </x:c>
      <x:c r="AF21" s="168"/>
      <x:c r="AG21" s="304" t="s">
        <x:v>130</x:v>
      </x:c>
      <x:c r="AH21" s="304"/>
      <x:c r="AI21" s="295" t="s">
        <x:v>131</x:v>
      </x:c>
      <x:c r="AJ21" s="179"/>
      <x:c r="AK21" s="298"/>
      <x:c r="AL21" s="305" t="s">
        <x:v>132</x:v>
      </x:c>
      <x:c r="AM21" s="295" t="s">
        <x:v>133</x:v>
      </x:c>
      <x:c r="AN21" s="295" t="s">
        <x:v>134</x:v>
      </x:c>
      <x:c r="AO21" s="143">
        <x:f>C21*U21+D21</x:f>
      </x:c>
      <x:c r="AP21" s="85" t="s">
        <x:v>135</x:v>
      </x:c>
      <x:c r="AQ21" s="305" t="s">
        <x:v>105</x:v>
      </x:c>
      <x:c r="AR21" s="303" t="s">
        <x:v>96</x:v>
      </x:c>
      <x:c r="AV21" s="99"/>
      <x:c r="AW21" s="159" t="s">
        <x:v>136</x:v>
      </x:c>
      <x:c r="AX21" s="306"/>
      <x:c r="AY21" s="307" t="s">
        <x:v>137</x:v>
      </x:c>
      <x:c r="AZ21" s="159"/>
      <x:c r="BF21" s="103">
        <x:v>46301</x:v>
      </x:c>
      <x:c r="BG21" s="46"/>
      <x:c r="BH21" s="46"/>
      <x:c r="BI21" s="46">
        <x:f>AO21*E21</x:f>
      </x:c>
      <x:c r="BJ21" s="46">
        <x:f>AO21*Z21</x:f>
      </x:c>
    </x:row>
    <x:row r="22" spans="1:62" ht="120" customHeight="1" x14ac:dyDescent="0.2">
      <x:c r="A22" s="170" t="s">
        <x:v>75</x:v>
      </x:c>
      <x:c r="B22" s="293"/>
      <x:c r="C22" s="294">
        <x:v>0</x:v>
      </x:c>
      <x:c r="D22" s="294">
        <x:v>0</x:v>
      </x:c>
      <x:c r="E22" s="133">
        <x:v>585.9</x:v>
      </x:c>
      <x:c r="F22" s="134" t="s">
        <x:v>138</x:v>
      </x:c>
      <x:c r="G22" s="295" t="s">
        <x:v>139</x:v>
      </x:c>
      <x:c r="H22" s="295" t="s">
        <x:v>140</x:v>
      </x:c>
      <x:c r="I22" s="89"/>
      <x:c r="J22" s="90">
        <x:v>7</x:v>
      </x:c>
      <x:c r="K22" s="295"/>
      <x:c r="L22" s="295"/>
      <x:c r="M22" s="296" t="s">
        <x:v>79</x:v>
      </x:c>
      <x:c r="N22" s="295" t="s">
        <x:v>80</x:v>
      </x:c>
      <x:c r="O22" s="297" t="s">
        <x:v>141</x:v>
      </x:c>
      <x:c r="P22" s="297" t="s">
        <x:v>141</x:v>
      </x:c>
      <x:c r="Q22" s="298" t="s">
        <x:v>82</x:v>
      </x:c>
      <x:c r="R22" s="298" t="s">
        <x:v>83</x:v>
      </x:c>
      <x:c r="S22" s="298" t="s">
        <x:v>142</x:v>
      </x:c>
      <x:c r="T22" s="296">
        <x:v>10</x:v>
      </x:c>
      <x:c r="U22" s="299">
        <x:v>14</x:v>
      </x:c>
      <x:c r="V22" s="300">
        <x:v>45950</x:v>
      </x:c>
      <x:c r="W22" s="300">
        <x:v>46297</x:v>
      </x:c>
      <x:c r="X22" s="301">
        <x:v>9785171779481</x:v>
      </x:c>
      <x:c r="Y22" s="302">
        <x:v>256</x:v>
      </x:c>
      <x:c r="Z22" s="303">
        <x:v>0.289</x:v>
      </x:c>
      <x:c r="AA22" s="304" t="s">
        <x:v>112</x:v>
      </x:c>
      <x:c r="AB22" s="304" t="s">
        <x:v>128</x:v>
      </x:c>
      <x:c r="AC22" s="304" t="s">
        <x:v>114</x:v>
      </x:c>
      <x:c r="AD22" s="298" t="s">
        <x:v>129</x:v>
      </x:c>
      <x:c r="AE22" s="135" t="s">
        <x:v>88</x:v>
      </x:c>
      <x:c r="AF22" s="168"/>
      <x:c r="AG22" s="304" t="s">
        <x:v>143</x:v>
      </x:c>
      <x:c r="AH22" s="304"/>
      <x:c r="AI22" s="295" t="s">
        <x:v>144</x:v>
      </x:c>
      <x:c r="AJ22" s="179" t="s">
        <x:v>105</x:v>
      </x:c>
      <x:c r="AK22" s="298"/>
      <x:c r="AL22" s="305" t="s">
        <x:v>145</x:v>
      </x:c>
      <x:c r="AM22" s="295" t="s">
        <x:v>146</x:v>
      </x:c>
      <x:c r="AN22" s="295" t="s">
        <x:v>147</x:v>
      </x:c>
      <x:c r="AO22" s="143">
        <x:f>C22*U22+D22</x:f>
      </x:c>
      <x:c r="AP22" s="85" t="s">
        <x:v>148</x:v>
      </x:c>
      <x:c r="AQ22" s="305" t="s">
        <x:v>105</x:v>
      </x:c>
      <x:c r="AR22" s="303" t="s">
        <x:v>96</x:v>
      </x:c>
      <x:c r="AV22" s="99"/>
      <x:c r="AW22" s="159" t="s">
        <x:v>149</x:v>
      </x:c>
      <x:c r="AX22" s="306"/>
      <x:c r="AY22" s="307" t="s">
        <x:v>150</x:v>
      </x:c>
      <x:c r="AZ22" s="159"/>
      <x:c r="BF22" s="103">
        <x:v>46301</x:v>
      </x:c>
      <x:c r="BG22" s="46"/>
      <x:c r="BH22" s="46"/>
      <x:c r="BI22" s="46">
        <x:f>AO22*E22</x:f>
      </x:c>
      <x:c r="BJ22" s="46">
        <x:f>AO22*Z22</x:f>
      </x:c>
    </x:row>
    <x:row r="23" spans="1:62" ht="120" customHeight="1" x14ac:dyDescent="0.2">
      <x:c r="A23" s="170" t="s">
        <x:v>75</x:v>
      </x:c>
      <x:c r="B23" s="293"/>
      <x:c r="C23" s="294">
        <x:v>0</x:v>
      </x:c>
      <x:c r="D23" s="294">
        <x:v>0</x:v>
      </x:c>
      <x:c r="E23" s="133">
        <x:v>363.3</x:v>
      </x:c>
      <x:c r="F23" s="134" t="s">
        <x:v>151</x:v>
      </x:c>
      <x:c r="G23" s="295" t="s">
        <x:v>152</x:v>
      </x:c>
      <x:c r="H23" s="295" t="s">
        <x:v>153</x:v>
      </x:c>
      <x:c r="I23" s="89"/>
      <x:c r="J23" s="90">
        <x:v>3</x:v>
      </x:c>
      <x:c r="K23" s="295"/>
      <x:c r="L23" s="295"/>
      <x:c r="M23" s="296" t="s">
        <x:v>154</x:v>
      </x:c>
      <x:c r="N23" s="295" t="s">
        <x:v>80</x:v>
      </x:c>
      <x:c r="O23" s="297" t="s">
        <x:v>155</x:v>
      </x:c>
      <x:c r="P23" s="297" t="s">
        <x:v>156</x:v>
      </x:c>
      <x:c r="Q23" s="298" t="s">
        <x:v>82</x:v>
      </x:c>
      <x:c r="R23" s="298" t="s">
        <x:v>83</x:v>
      </x:c>
      <x:c r="S23" s="298" t="s">
        <x:v>157</x:v>
      </x:c>
      <x:c r="T23" s="296">
        <x:v>10</x:v>
      </x:c>
      <x:c r="U23" s="299">
        <x:v>16</x:v>
      </x:c>
      <x:c r="V23" s="300">
        <x:v>42496</x:v>
      </x:c>
      <x:c r="W23" s="300">
        <x:v>46296</x:v>
      </x:c>
      <x:c r="X23" s="301">
        <x:v>9785170985579</x:v>
      </x:c>
      <x:c r="Y23" s="302">
        <x:v>352</x:v>
      </x:c>
      <x:c r="Z23" s="303">
        <x:v>0.259</x:v>
      </x:c>
      <x:c r="AA23" s="304" t="s">
        <x:v>112</x:v>
      </x:c>
      <x:c r="AB23" s="304" t="s">
        <x:v>158</x:v>
      </x:c>
      <x:c r="AC23" s="304" t="s">
        <x:v>114</x:v>
      </x:c>
      <x:c r="AD23" s="298">
        <x:v>3</x:v>
      </x:c>
      <x:c r="AE23" s="135" t="s">
        <x:v>88</x:v>
      </x:c>
      <x:c r="AF23" s="168"/>
      <x:c r="AG23" s="304" t="s">
        <x:v>159</x:v>
      </x:c>
      <x:c r="AH23" s="304"/>
      <x:c r="AI23" s="295" t="s">
        <x:v>160</x:v>
      </x:c>
      <x:c r="AJ23" s="179" t="s">
        <x:v>161</x:v>
      </x:c>
      <x:c r="AK23" s="298"/>
      <x:c r="AL23" s="305" t="s">
        <x:v>162</x:v>
      </x:c>
      <x:c r="AM23" s="295" t="s">
        <x:v>163</x:v>
      </x:c>
      <x:c r="AN23" s="295" t="s">
        <x:v>147</x:v>
      </x:c>
      <x:c r="AO23" s="143">
        <x:f>C23*U23+D23</x:f>
      </x:c>
      <x:c r="AP23" s="85" t="s">
        <x:v>164</x:v>
      </x:c>
      <x:c r="AQ23" s="305" t="s">
        <x:v>165</x:v>
      </x:c>
      <x:c r="AR23" s="303" t="s">
        <x:v>96</x:v>
      </x:c>
      <x:c r="AV23" s="99"/>
      <x:c r="AW23" s="159" t="s">
        <x:v>166</x:v>
      </x:c>
      <x:c r="AX23" s="306" t="s">
        <x:v>167</x:v>
      </x:c>
      <x:c r="AY23" s="307" t="s">
        <x:v>167</x:v>
      </x:c>
      <x:c r="AZ23" s="159"/>
      <x:c r="BF23" s="103">
        <x:v>46301</x:v>
      </x:c>
      <x:c r="BG23" s="46"/>
      <x:c r="BH23" s="46"/>
      <x:c r="BI23" s="46">
        <x:f>AO23*E23</x:f>
      </x:c>
      <x:c r="BJ23" s="46">
        <x:f>AO23*Z23</x:f>
      </x:c>
    </x:row>
    <x:row r="24" spans="1:62" ht="120" customHeight="1" x14ac:dyDescent="0.2">
      <x:c r="A24" s="170" t="s">
        <x:v>75</x:v>
      </x:c>
      <x:c r="B24" s="293"/>
      <x:c r="C24" s="294">
        <x:v>0</x:v>
      </x:c>
      <x:c r="D24" s="294">
        <x:v>0</x:v>
      </x:c>
      <x:c r="E24" s="133">
        <x:v>299.25</x:v>
      </x:c>
      <x:c r="F24" s="134" t="s">
        <x:v>168</x:v>
      </x:c>
      <x:c r="G24" s="295" t="s">
        <x:v>169</x:v>
      </x:c>
      <x:c r="H24" s="295" t="s">
        <x:v>170</x:v>
      </x:c>
      <x:c r="I24" s="89"/>
      <x:c r="J24" s="90">
        <x:v>4</x:v>
      </x:c>
      <x:c r="K24" s="295"/>
      <x:c r="L24" s="295"/>
      <x:c r="M24" s="296" t="s">
        <x:v>171</x:v>
      </x:c>
      <x:c r="N24" s="295" t="s">
        <x:v>80</x:v>
      </x:c>
      <x:c r="O24" s="297" t="s">
        <x:v>172</x:v>
      </x:c>
      <x:c r="P24" s="297" t="s">
        <x:v>173</x:v>
      </x:c>
      <x:c r="Q24" s="298" t="s">
        <x:v>82</x:v>
      </x:c>
      <x:c r="R24" s="298" t="s">
        <x:v>83</x:v>
      </x:c>
      <x:c r="S24" s="298" t="s">
        <x:v>174</x:v>
      </x:c>
      <x:c r="T24" s="296">
        <x:v>10</x:v>
      </x:c>
      <x:c r="U24" s="299">
        <x:v>24</x:v>
      </x:c>
      <x:c r="V24" s="300">
        <x:v>45850</x:v>
      </x:c>
      <x:c r="W24" s="300">
        <x:v>46296</x:v>
      </x:c>
      <x:c r="X24" s="301">
        <x:v>9785171779047</x:v>
      </x:c>
      <x:c r="Y24" s="302">
        <x:v>48</x:v>
      </x:c>
      <x:c r="Z24" s="303">
        <x:v>0.084</x:v>
      </x:c>
      <x:c r="AA24" s="304" t="s">
        <x:v>175</x:v>
      </x:c>
      <x:c r="AB24" s="304" t="s">
        <x:v>176</x:v>
      </x:c>
      <x:c r="AC24" s="304" t="s">
        <x:v>177</x:v>
      </x:c>
      <x:c r="AD24" s="298">
        <x:v>3</x:v>
      </x:c>
      <x:c r="AE24" s="135" t="s">
        <x:v>88</x:v>
      </x:c>
      <x:c r="AF24" s="168"/>
      <x:c r="AG24" s="304" t="s">
        <x:v>178</x:v>
      </x:c>
      <x:c r="AH24" s="304"/>
      <x:c r="AI24" s="295" t="s">
        <x:v>179</x:v>
      </x:c>
      <x:c r="AJ24" s="179"/>
      <x:c r="AK24" s="298"/>
      <x:c r="AL24" s="305" t="s">
        <x:v>180</x:v>
      </x:c>
      <x:c r="AM24" s="295" t="s">
        <x:v>181</x:v>
      </x:c>
      <x:c r="AN24" s="295" t="s">
        <x:v>93</x:v>
      </x:c>
      <x:c r="AO24" s="143">
        <x:f>C24*U24+D24</x:f>
      </x:c>
      <x:c r="AP24" s="85" t="s">
        <x:v>182</x:v>
      </x:c>
      <x:c r="AQ24" s="305" t="s">
        <x:v>183</x:v>
      </x:c>
      <x:c r="AR24" s="303" t="s">
        <x:v>96</x:v>
      </x:c>
      <x:c r="AV24" s="99"/>
      <x:c r="AW24" s="159" t="s">
        <x:v>184</x:v>
      </x:c>
      <x:c r="AX24" s="306"/>
      <x:c r="AY24" s="307" t="s">
        <x:v>185</x:v>
      </x:c>
      <x:c r="AZ24" s="159"/>
      <x:c r="BF24" s="103">
        <x:v>46301</x:v>
      </x:c>
      <x:c r="BG24" s="46"/>
      <x:c r="BH24" s="46"/>
      <x:c r="BI24" s="46">
        <x:f>AO24*E24</x:f>
      </x:c>
      <x:c r="BJ24" s="46">
        <x:f>AO24*Z24</x:f>
      </x:c>
    </x:row>
    <x:row r="25" spans="1:62" ht="120" customHeight="1" x14ac:dyDescent="0.2">
      <x:c r="A25" s="170" t="s">
        <x:v>75</x:v>
      </x:c>
      <x:c r="B25" s="293"/>
      <x:c r="C25" s="294">
        <x:v>0</x:v>
      </x:c>
      <x:c r="D25" s="294">
        <x:v>0</x:v>
      </x:c>
      <x:c r="E25" s="133">
        <x:v>3068.1</x:v>
      </x:c>
      <x:c r="F25" s="134" t="s">
        <x:v>186</x:v>
      </x:c>
      <x:c r="G25" s="295" t="s">
        <x:v>187</x:v>
      </x:c>
      <x:c r="H25" s="295" t="s">
        <x:v>188</x:v>
      </x:c>
      <x:c r="I25" s="89"/>
      <x:c r="J25" s="90">
        <x:v>4</x:v>
      </x:c>
      <x:c r="K25" s="295"/>
      <x:c r="L25" s="295"/>
      <x:c r="M25" s="296" t="s">
        <x:v>171</x:v>
      </x:c>
      <x:c r="N25" s="295" t="s">
        <x:v>80</x:v>
      </x:c>
      <x:c r="O25" s="297" t="s">
        <x:v>189</x:v>
      </x:c>
      <x:c r="P25" s="297" t="s">
        <x:v>190</x:v>
      </x:c>
      <x:c r="Q25" s="298" t="s">
        <x:v>82</x:v>
      </x:c>
      <x:c r="R25" s="298" t="s">
        <x:v>83</x:v>
      </x:c>
      <x:c r="S25" s="298" t="s">
        <x:v>191</x:v>
      </x:c>
      <x:c r="T25" s="296">
        <x:v>10</x:v>
      </x:c>
      <x:c r="U25" s="299">
        <x:v>5</x:v>
      </x:c>
      <x:c r="V25" s="300">
        <x:v>45756</x:v>
      </x:c>
      <x:c r="W25" s="300">
        <x:v>46295</x:v>
      </x:c>
      <x:c r="X25" s="301">
        <x:v>9785171700454</x:v>
      </x:c>
      <x:c r="Y25" s="302">
        <x:v>440</x:v>
      </x:c>
      <x:c r="Z25" s="303">
        <x:v>1.24</x:v>
      </x:c>
      <x:c r="AA25" s="304" t="s">
        <x:v>192</x:v>
      </x:c>
      <x:c r="AB25" s="304" t="s">
        <x:v>176</x:v>
      </x:c>
      <x:c r="AC25" s="304" t="s">
        <x:v>193</x:v>
      </x:c>
      <x:c r="AD25" s="298" t="s">
        <x:v>129</x:v>
      </x:c>
      <x:c r="AE25" s="135" t="s">
        <x:v>88</x:v>
      </x:c>
      <x:c r="AF25" s="168"/>
      <x:c r="AG25" s="304" t="s">
        <x:v>194</x:v>
      </x:c>
      <x:c r="AH25" s="304"/>
      <x:c r="AI25" s="295" t="s">
        <x:v>195</x:v>
      </x:c>
      <x:c r="AJ25" s="179"/>
      <x:c r="AK25" s="298"/>
      <x:c r="AL25" s="305" t="s">
        <x:v>196</x:v>
      </x:c>
      <x:c r="AM25" s="295" t="s">
        <x:v>197</x:v>
      </x:c>
      <x:c r="AN25" s="295" t="s">
        <x:v>93</x:v>
      </x:c>
      <x:c r="AO25" s="143">
        <x:f>C25*U25+D25</x:f>
      </x:c>
      <x:c r="AP25" s="85" t="s">
        <x:v>198</x:v>
      </x:c>
      <x:c r="AQ25" s="305" t="s">
        <x:v>105</x:v>
      </x:c>
      <x:c r="AR25" s="303" t="s">
        <x:v>96</x:v>
      </x:c>
      <x:c r="AV25" s="99"/>
      <x:c r="AW25" s="159" t="s">
        <x:v>199</x:v>
      </x:c>
      <x:c r="AX25" s="306"/>
      <x:c r="AY25" s="307" t="s">
        <x:v>200</x:v>
      </x:c>
      <x:c r="AZ25" s="159"/>
      <x:c r="BF25" s="103">
        <x:v>46301</x:v>
      </x:c>
      <x:c r="BG25" s="46"/>
      <x:c r="BH25" s="46"/>
      <x:c r="BI25" s="46">
        <x:f>AO25*E25</x:f>
      </x:c>
      <x:c r="BJ25" s="46">
        <x:f>AO25*Z25</x:f>
      </x:c>
    </x:row>
    <x:row r="26" spans="1:62" ht="120" customHeight="1" x14ac:dyDescent="0.2">
      <x:c r="A26" s="170" t="s">
        <x:v>75</x:v>
      </x:c>
      <x:c r="B26" s="293"/>
      <x:c r="C26" s="294">
        <x:v>0</x:v>
      </x:c>
      <x:c r="D26" s="294">
        <x:v>0</x:v>
      </x:c>
      <x:c r="E26" s="133">
        <x:v>332.85</x:v>
      </x:c>
      <x:c r="F26" s="134" t="s">
        <x:v>201</x:v>
      </x:c>
      <x:c r="G26" s="295" t="s">
        <x:v>202</x:v>
      </x:c>
      <x:c r="H26" s="295" t="s">
        <x:v>203</x:v>
      </x:c>
      <x:c r="I26" s="89"/>
      <x:c r="J26" s="90">
        <x:v>3</x:v>
      </x:c>
      <x:c r="K26" s="295"/>
      <x:c r="L26" s="295"/>
      <x:c r="M26" s="296" t="s">
        <x:v>204</x:v>
      </x:c>
      <x:c r="N26" s="295" t="s">
        <x:v>80</x:v>
      </x:c>
      <x:c r="O26" s="297" t="s">
        <x:v>205</x:v>
      </x:c>
      <x:c r="P26" s="297" t="s">
        <x:v>206</x:v>
      </x:c>
      <x:c r="Q26" s="298" t="s">
        <x:v>82</x:v>
      </x:c>
      <x:c r="R26" s="298" t="s">
        <x:v>83</x:v>
      </x:c>
      <x:c r="S26" s="298" t="s">
        <x:v>207</x:v>
      </x:c>
      <x:c r="T26" s="296">
        <x:v>10</x:v>
      </x:c>
      <x:c r="U26" s="299">
        <x:v>32</x:v>
      </x:c>
      <x:c r="V26" s="300">
        <x:v>44469</x:v>
      </x:c>
      <x:c r="W26" s="300">
        <x:v>46296</x:v>
      </x:c>
      <x:c r="X26" s="301">
        <x:v>9785171379155</x:v>
      </x:c>
      <x:c r="Y26" s="302">
        <x:v>64</x:v>
      </x:c>
      <x:c r="Z26" s="303">
        <x:v>0.181</x:v>
      </x:c>
      <x:c r="AA26" s="304" t="s">
        <x:v>208</x:v>
      </x:c>
      <x:c r="AB26" s="304" t="s">
        <x:v>176</x:v>
      </x:c>
      <x:c r="AC26" s="304" t="s">
        <x:v>209</x:v>
      </x:c>
      <x:c r="AD26" s="298" t="s">
        <x:v>129</x:v>
      </x:c>
      <x:c r="AE26" s="135" t="s">
        <x:v>88</x:v>
      </x:c>
      <x:c r="AF26" s="168"/>
      <x:c r="AG26" s="304" t="s">
        <x:v>210</x:v>
      </x:c>
      <x:c r="AH26" s="304"/>
      <x:c r="AI26" s="295" t="s">
        <x:v>211</x:v>
      </x:c>
      <x:c r="AJ26" s="179" t="s">
        <x:v>212</x:v>
      </x:c>
      <x:c r="AK26" s="298"/>
      <x:c r="AL26" s="305" t="s">
        <x:v>213</x:v>
      </x:c>
      <x:c r="AM26" s="295" t="s">
        <x:v>214</x:v>
      </x:c>
      <x:c r="AN26" s="295" t="s">
        <x:v>147</x:v>
      </x:c>
      <x:c r="AO26" s="143">
        <x:f>C26*U26+D26</x:f>
      </x:c>
      <x:c r="AP26" s="85" t="s">
        <x:v>215</x:v>
      </x:c>
      <x:c r="AQ26" s="305" t="s">
        <x:v>183</x:v>
      </x:c>
      <x:c r="AR26" s="303" t="s">
        <x:v>96</x:v>
      </x:c>
      <x:c r="AV26" s="99"/>
      <x:c r="AW26" s="159" t="s">
        <x:v>216</x:v>
      </x:c>
      <x:c r="AX26" s="306"/>
      <x:c r="AY26" s="307" t="s">
        <x:v>217</x:v>
      </x:c>
      <x:c r="AZ26" s="159"/>
      <x:c r="BF26" s="103">
        <x:v>46301</x:v>
      </x:c>
      <x:c r="BG26" s="46"/>
      <x:c r="BH26" s="46"/>
      <x:c r="BI26" s="46">
        <x:f>AO26*E26</x:f>
      </x:c>
      <x:c r="BJ26" s="46">
        <x:f>AO26*Z26</x:f>
      </x:c>
    </x:row>
    <x:row r="27" spans="1:62" ht="120" customHeight="1" x14ac:dyDescent="0.2">
      <x:c r="A27" s="170" t="s">
        <x:v>75</x:v>
      </x:c>
      <x:c r="B27" s="293"/>
      <x:c r="C27" s="294">
        <x:v>0</x:v>
      </x:c>
      <x:c r="D27" s="294">
        <x:v>0</x:v>
      </x:c>
      <x:c r="E27" s="133">
        <x:v>307.65</x:v>
      </x:c>
      <x:c r="F27" s="134" t="s">
        <x:v>218</x:v>
      </x:c>
      <x:c r="G27" s="295" t="s">
        <x:v>219</x:v>
      </x:c>
      <x:c r="H27" s="295" t="s">
        <x:v>220</x:v>
      </x:c>
      <x:c r="I27" s="89"/>
      <x:c r="J27" s="90">
        <x:v>4</x:v>
      </x:c>
      <x:c r="K27" s="295"/>
      <x:c r="L27" s="295"/>
      <x:c r="M27" s="296" t="s">
        <x:v>204</x:v>
      </x:c>
      <x:c r="N27" s="295" t="s">
        <x:v>80</x:v>
      </x:c>
      <x:c r="O27" s="297" t="s">
        <x:v>221</x:v>
      </x:c>
      <x:c r="P27" s="297" t="s">
        <x:v>222</x:v>
      </x:c>
      <x:c r="Q27" s="298" t="s">
        <x:v>82</x:v>
      </x:c>
      <x:c r="R27" s="298" t="s">
        <x:v>83</x:v>
      </x:c>
      <x:c r="S27" s="298" t="s">
        <x:v>223</x:v>
      </x:c>
      <x:c r="T27" s="296">
        <x:v>10</x:v>
      </x:c>
      <x:c r="U27" s="299">
        <x:v>32</x:v>
      </x:c>
      <x:c r="V27" s="300">
        <x:v>43931</x:v>
      </x:c>
      <x:c r="W27" s="300">
        <x:v>46296</x:v>
      </x:c>
      <x:c r="X27" s="301">
        <x:v>9785171223250</x:v>
      </x:c>
      <x:c r="Y27" s="302">
        <x:v>64</x:v>
      </x:c>
      <x:c r="Z27" s="303">
        <x:v>0.175</x:v>
      </x:c>
      <x:c r="AA27" s="304" t="s">
        <x:v>224</x:v>
      </x:c>
      <x:c r="AB27" s="304" t="s">
        <x:v>176</x:v>
      </x:c>
      <x:c r="AC27" s="304" t="s">
        <x:v>209</x:v>
      </x:c>
      <x:c r="AD27" s="298" t="s">
        <x:v>129</x:v>
      </x:c>
      <x:c r="AE27" s="135" t="s">
        <x:v>88</x:v>
      </x:c>
      <x:c r="AF27" s="168"/>
      <x:c r="AG27" s="304" t="s">
        <x:v>210</x:v>
      </x:c>
      <x:c r="AH27" s="304"/>
      <x:c r="AI27" s="295" t="s">
        <x:v>225</x:v>
      </x:c>
      <x:c r="AJ27" s="179" t="s">
        <x:v>161</x:v>
      </x:c>
      <x:c r="AK27" s="298"/>
      <x:c r="AL27" s="305" t="s">
        <x:v>226</x:v>
      </x:c>
      <x:c r="AM27" s="295" t="s">
        <x:v>227</x:v>
      </x:c>
      <x:c r="AN27" s="295" t="s">
        <x:v>147</x:v>
      </x:c>
      <x:c r="AO27" s="143">
        <x:f>C27*U27+D27</x:f>
      </x:c>
      <x:c r="AP27" s="85" t="s">
        <x:v>228</x:v>
      </x:c>
      <x:c r="AQ27" s="305" t="s">
        <x:v>165</x:v>
      </x:c>
      <x:c r="AR27" s="303" t="s">
        <x:v>96</x:v>
      </x:c>
      <x:c r="AV27" s="99"/>
      <x:c r="AW27" s="159" t="s">
        <x:v>229</x:v>
      </x:c>
      <x:c r="AX27" s="306"/>
      <x:c r="AY27" s="307" t="s">
        <x:v>230</x:v>
      </x:c>
      <x:c r="AZ27" s="159"/>
      <x:c r="BF27" s="103">
        <x:v>46301</x:v>
      </x:c>
      <x:c r="BG27" s="46"/>
      <x:c r="BH27" s="46"/>
      <x:c r="BI27" s="46">
        <x:f>AO27*E27</x:f>
      </x:c>
      <x:c r="BJ27" s="46">
        <x:f>AO27*Z27</x:f>
      </x:c>
    </x:row>
    <x:row r="28" spans="1:62" ht="120" customHeight="1" x14ac:dyDescent="0.2">
      <x:c r="A28" s="170" t="s">
        <x:v>75</x:v>
      </x:c>
      <x:c r="B28" s="293"/>
      <x:c r="C28" s="294">
        <x:v>0</x:v>
      </x:c>
      <x:c r="D28" s="294">
        <x:v>0</x:v>
      </x:c>
      <x:c r="E28" s="133">
        <x:v>674.1</x:v>
      </x:c>
      <x:c r="F28" s="134" t="s">
        <x:v>231</x:v>
      </x:c>
      <x:c r="G28" s="295" t="s">
        <x:v>232</x:v>
      </x:c>
      <x:c r="H28" s="295" t="s">
        <x:v>233</x:v>
      </x:c>
      <x:c r="I28" s="89"/>
      <x:c r="J28" s="90" t="s">
        <x:v>234</x:v>
      </x:c>
      <x:c r="K28" s="295"/>
      <x:c r="L28" s="295"/>
      <x:c r="M28" s="296" t="s">
        <x:v>79</x:v>
      </x:c>
      <x:c r="N28" s="295" t="s">
        <x:v>80</x:v>
      </x:c>
      <x:c r="O28" s="297" t="s">
        <x:v>235</x:v>
      </x:c>
      <x:c r="P28" s="297" t="s">
        <x:v>235</x:v>
      </x:c>
      <x:c r="Q28" s="298" t="s">
        <x:v>82</x:v>
      </x:c>
      <x:c r="R28" s="298" t="s">
        <x:v>83</x:v>
      </x:c>
      <x:c r="S28" s="298" t="s">
        <x:v>236</x:v>
      </x:c>
      <x:c r="T28" s="296">
        <x:v>10</x:v>
      </x:c>
      <x:c r="U28" s="299">
        <x:v>12</x:v>
      </x:c>
      <x:c r="V28" s="300">
        <x:v>46296</x:v>
      </x:c>
      <x:c r="W28" s="300">
        <x:v>46296</x:v>
      </x:c>
      <x:c r="X28" s="301">
        <x:v>9785171926847</x:v>
      </x:c>
      <x:c r="Y28" s="302">
        <x:v>352</x:v>
      </x:c>
      <x:c r="Z28" s="303">
        <x:v>0.285</x:v>
      </x:c>
      <x:c r="AA28" s="304" t="s">
        <x:v>112</x:v>
      </x:c>
      <x:c r="AB28" s="304" t="s">
        <x:v>237</x:v>
      </x:c>
      <x:c r="AC28" s="304" t="s">
        <x:v>114</x:v>
      </x:c>
      <x:c r="AD28" s="298" t="s">
        <x:v>129</x:v>
      </x:c>
      <x:c r="AE28" s="169" t="s">
        <x:v>238</x:v>
      </x:c>
      <x:c r="AF28" s="168"/>
      <x:c r="AG28" s="304" t="s">
        <x:v>239</x:v>
      </x:c>
      <x:c r="AH28" s="304"/>
      <x:c r="AI28" s="295" t="s">
        <x:v>240</x:v>
      </x:c>
      <x:c r="AJ28" s="179"/>
      <x:c r="AK28" s="298"/>
      <x:c r="AL28" s="305" t="s">
        <x:v>241</x:v>
      </x:c>
      <x:c r="AM28" s="295" t="s">
        <x:v>242</x:v>
      </x:c>
      <x:c r="AN28" s="295" t="s">
        <x:v>134</x:v>
      </x:c>
      <x:c r="AO28" s="143">
        <x:f>C28*U28+D28</x:f>
      </x:c>
      <x:c r="AP28" s="85" t="s">
        <x:v>243</x:v>
      </x:c>
      <x:c r="AQ28" s="305" t="s">
        <x:v>105</x:v>
      </x:c>
      <x:c r="AR28" s="303" t="s">
        <x:v>96</x:v>
      </x:c>
      <x:c r="AV28" s="99"/>
      <x:c r="AW28" s="159" t="s">
        <x:v>244</x:v>
      </x:c>
      <x:c r="AX28" s="306"/>
      <x:c r="AY28" s="307" t="s">
        <x:v>245</x:v>
      </x:c>
      <x:c r="AZ28" s="159"/>
      <x:c r="BF28" s="103">
        <x:v>46301</x:v>
      </x:c>
      <x:c r="BG28" s="46"/>
      <x:c r="BH28" s="46"/>
      <x:c r="BI28" s="46">
        <x:f>AO28*E28</x:f>
      </x:c>
      <x:c r="BJ28" s="46">
        <x:f>AO28*Z28</x:f>
      </x:c>
    </x:row>
    <x:row r="29" spans="1:62" ht="120" customHeight="1" x14ac:dyDescent="0.2">
      <x:c r="A29" s="170" t="s">
        <x:v>75</x:v>
      </x:c>
      <x:c r="B29" s="293"/>
      <x:c r="C29" s="294">
        <x:v>0</x:v>
      </x:c>
      <x:c r="D29" s="294">
        <x:v>0</x:v>
      </x:c>
      <x:c r="E29" s="133">
        <x:v>1052.1</x:v>
      </x:c>
      <x:c r="F29" s="134" t="s">
        <x:v>246</x:v>
      </x:c>
      <x:c r="G29" s="295" t="s">
        <x:v>247</x:v>
      </x:c>
      <x:c r="H29" s="295" t="s">
        <x:v>248</x:v>
      </x:c>
      <x:c r="I29" s="89"/>
      <x:c r="J29" s="90" t="s">
        <x:v>249</x:v>
      </x:c>
      <x:c r="K29" s="295"/>
      <x:c r="L29" s="295"/>
      <x:c r="M29" s="296" t="s">
        <x:v>79</x:v>
      </x:c>
      <x:c r="N29" s="295" t="s">
        <x:v>80</x:v>
      </x:c>
      <x:c r="O29" s="297" t="s">
        <x:v>250</x:v>
      </x:c>
      <x:c r="P29" s="297" t="s">
        <x:v>250</x:v>
      </x:c>
      <x:c r="Q29" s="298" t="s">
        <x:v>82</x:v>
      </x:c>
      <x:c r="R29" s="298" t="s">
        <x:v>83</x:v>
      </x:c>
      <x:c r="S29" s="298" t="s">
        <x:v>251</x:v>
      </x:c>
      <x:c r="T29" s="296">
        <x:v>10</x:v>
      </x:c>
      <x:c r="U29" s="299">
        <x:v>10</x:v>
      </x:c>
      <x:c r="V29" s="300">
        <x:v>46296</x:v>
      </x:c>
      <x:c r="W29" s="300">
        <x:v>46296</x:v>
      </x:c>
      <x:c r="X29" s="301">
        <x:v>9785171587871</x:v>
      </x:c>
      <x:c r="Y29" s="302">
        <x:v>576</x:v>
      </x:c>
      <x:c r="Z29" s="303">
        <x:v>0.532</x:v>
      </x:c>
      <x:c r="AA29" s="304" t="s">
        <x:v>112</x:v>
      </x:c>
      <x:c r="AB29" s="304" t="s">
        <x:v>252</x:v>
      </x:c>
      <x:c r="AC29" s="304" t="s">
        <x:v>114</x:v>
      </x:c>
      <x:c r="AD29" s="298" t="s">
        <x:v>129</x:v>
      </x:c>
      <x:c r="AE29" s="169" t="s">
        <x:v>238</x:v>
      </x:c>
      <x:c r="AF29" s="168"/>
      <x:c r="AG29" s="304" t="s">
        <x:v>253</x:v>
      </x:c>
      <x:c r="AH29" s="304"/>
      <x:c r="AI29" s="295" t="s">
        <x:v>254</x:v>
      </x:c>
      <x:c r="AJ29" s="179"/>
      <x:c r="AK29" s="298" t="s">
        <x:v>255</x:v>
      </x:c>
      <x:c r="AL29" s="305" t="s">
        <x:v>256</x:v>
      </x:c>
      <x:c r="AM29" s="295" t="s">
        <x:v>257</x:v>
      </x:c>
      <x:c r="AN29" s="295" t="s">
        <x:v>134</x:v>
      </x:c>
      <x:c r="AO29" s="143">
        <x:f>C29*U29+D29</x:f>
      </x:c>
      <x:c r="AP29" s="85" t="s">
        <x:v>258</x:v>
      </x:c>
      <x:c r="AQ29" s="305" t="s">
        <x:v>259</x:v>
      </x:c>
      <x:c r="AR29" s="303" t="s">
        <x:v>96</x:v>
      </x:c>
      <x:c r="AV29" s="99"/>
      <x:c r="AW29" s="159" t="s">
        <x:v>260</x:v>
      </x:c>
      <x:c r="AX29" s="306" t="s">
        <x:v>261</x:v>
      </x:c>
      <x:c r="AY29" s="307" t="s">
        <x:v>262</x:v>
      </x:c>
      <x:c r="AZ29" s="159"/>
      <x:c r="BF29" s="103">
        <x:v>46301</x:v>
      </x:c>
      <x:c r="BG29" s="46"/>
      <x:c r="BH29" s="46"/>
      <x:c r="BI29" s="46">
        <x:f>AO29*E29</x:f>
      </x:c>
      <x:c r="BJ29" s="46">
        <x:f>AO29*Z29</x:f>
      </x:c>
    </x:row>
    <x:row r="30" spans="1:62" ht="120" customHeight="1" x14ac:dyDescent="0.2">
      <x:c r="A30" s="170" t="s">
        <x:v>75</x:v>
      </x:c>
      <x:c r="B30" s="293"/>
      <x:c r="C30" s="294">
        <x:v>0</x:v>
      </x:c>
      <x:c r="D30" s="294">
        <x:v>0</x:v>
      </x:c>
      <x:c r="E30" s="133">
        <x:v>630</x:v>
      </x:c>
      <x:c r="F30" s="134" t="s">
        <x:v>263</x:v>
      </x:c>
      <x:c r="G30" s="295" t="s">
        <x:v>264</x:v>
      </x:c>
      <x:c r="H30" s="295" t="s">
        <x:v>265</x:v>
      </x:c>
      <x:c r="I30" s="89"/>
      <x:c r="J30" s="90">
        <x:v>6</x:v>
      </x:c>
      <x:c r="K30" s="295"/>
      <x:c r="L30" s="295"/>
      <x:c r="M30" s="296" t="s">
        <x:v>204</x:v>
      </x:c>
      <x:c r="N30" s="295" t="s">
        <x:v>80</x:v>
      </x:c>
      <x:c r="O30" s="297" t="s">
        <x:v>266</x:v>
      </x:c>
      <x:c r="P30" s="297" t="s">
        <x:v>267</x:v>
      </x:c>
      <x:c r="Q30" s="298" t="s">
        <x:v>82</x:v>
      </x:c>
      <x:c r="R30" s="298" t="s">
        <x:v>83</x:v>
      </x:c>
      <x:c r="S30" s="298" t="s">
        <x:v>268</x:v>
      </x:c>
      <x:c r="T30" s="296">
        <x:v>10</x:v>
      </x:c>
      <x:c r="U30" s="299">
        <x:v>10</x:v>
      </x:c>
      <x:c r="V30" s="300">
        <x:v>43369</x:v>
      </x:c>
      <x:c r="W30" s="300">
        <x:v>46296</x:v>
      </x:c>
      <x:c r="X30" s="301">
        <x:v>9785171067731</x:v>
      </x:c>
      <x:c r="Y30" s="302">
        <x:v>144</x:v>
      </x:c>
      <x:c r="Z30" s="303">
        <x:v>0.29</x:v>
      </x:c>
      <x:c r="AA30" s="304" t="s">
        <x:v>269</x:v>
      </x:c>
      <x:c r="AB30" s="304" t="s">
        <x:v>270</x:v>
      </x:c>
      <x:c r="AC30" s="304" t="s">
        <x:v>271</x:v>
      </x:c>
      <x:c r="AD30" s="298" t="s">
        <x:v>129</x:v>
      </x:c>
      <x:c r="AE30" s="135" t="s">
        <x:v>88</x:v>
      </x:c>
      <x:c r="AF30" s="168"/>
      <x:c r="AG30" s="304" t="s">
        <x:v>272</x:v>
      </x:c>
      <x:c r="AH30" s="304"/>
      <x:c r="AI30" s="295" t="s">
        <x:v>273</x:v>
      </x:c>
      <x:c r="AJ30" s="179" t="s">
        <x:v>161</x:v>
      </x:c>
      <x:c r="AK30" s="298" t="s">
        <x:v>274</x:v>
      </x:c>
      <x:c r="AL30" s="305" t="s">
        <x:v>275</x:v>
      </x:c>
      <x:c r="AM30" s="295" t="s">
        <x:v>276</x:v>
      </x:c>
      <x:c r="AN30" s="295" t="s">
        <x:v>147</x:v>
      </x:c>
      <x:c r="AO30" s="143">
        <x:f>C30*U30+D30</x:f>
      </x:c>
      <x:c r="AP30" s="85" t="s">
        <x:v>277</x:v>
      </x:c>
      <x:c r="AQ30" s="305" t="s">
        <x:v>165</x:v>
      </x:c>
      <x:c r="AR30" s="303" t="s">
        <x:v>96</x:v>
      </x:c>
      <x:c r="AV30" s="99"/>
      <x:c r="AW30" s="159" t="s">
        <x:v>278</x:v>
      </x:c>
      <x:c r="AX30" s="306"/>
      <x:c r="AY30" s="307" t="s">
        <x:v>279</x:v>
      </x:c>
      <x:c r="AZ30" s="159"/>
      <x:c r="BF30" s="103">
        <x:v>46301</x:v>
      </x:c>
      <x:c r="BG30" s="46"/>
      <x:c r="BH30" s="46"/>
      <x:c r="BI30" s="46">
        <x:f>AO30*E30</x:f>
      </x:c>
      <x:c r="BJ30" s="46">
        <x:f>AO30*Z30</x:f>
      </x:c>
    </x:row>
    <x:row r="31" spans="1:62" ht="120" customHeight="1" x14ac:dyDescent="0.2">
      <x:c r="A31" s="170" t="s">
        <x:v>75</x:v>
      </x:c>
      <x:c r="B31" s="293"/>
      <x:c r="C31" s="294">
        <x:v>0</x:v>
      </x:c>
      <x:c r="D31" s="294">
        <x:v>0</x:v>
      </x:c>
      <x:c r="E31" s="133">
        <x:v>1367.1</x:v>
      </x:c>
      <x:c r="F31" s="134" t="s">
        <x:v>280</x:v>
      </x:c>
      <x:c r="G31" s="295" t="s">
        <x:v>281</x:v>
      </x:c>
      <x:c r="H31" s="295" t="s">
        <x:v>282</x:v>
      </x:c>
      <x:c r="I31" s="89"/>
      <x:c r="J31" s="90" t="s">
        <x:v>249</x:v>
      </x:c>
      <x:c r="K31" s="295"/>
      <x:c r="L31" s="295"/>
      <x:c r="M31" s="296" t="s">
        <x:v>79</x:v>
      </x:c>
      <x:c r="N31" s="295" t="s">
        <x:v>80</x:v>
      </x:c>
      <x:c r="O31" s="297" t="s">
        <x:v>283</x:v>
      </x:c>
      <x:c r="P31" s="297" t="s">
        <x:v>283</x:v>
      </x:c>
      <x:c r="Q31" s="298" t="s">
        <x:v>82</x:v>
      </x:c>
      <x:c r="R31" s="298" t="s">
        <x:v>83</x:v>
      </x:c>
      <x:c r="S31" s="298" t="s">
        <x:v>284</x:v>
      </x:c>
      <x:c r="T31" s="296">
        <x:v>10</x:v>
      </x:c>
      <x:c r="U31" s="299">
        <x:v>5</x:v>
      </x:c>
      <x:c r="V31" s="300">
        <x:v>46297</x:v>
      </x:c>
      <x:c r="W31" s="300">
        <x:v>46297</x:v>
      </x:c>
      <x:c r="X31" s="301">
        <x:v>9785171643546</x:v>
      </x:c>
      <x:c r="Y31" s="302">
        <x:v>560</x:v>
      </x:c>
      <x:c r="Z31" s="303">
        <x:v>0.656</x:v>
      </x:c>
      <x:c r="AA31" s="304" t="s">
        <x:v>224</x:v>
      </x:c>
      <x:c r="AB31" s="304" t="s">
        <x:v>86</x:v>
      </x:c>
      <x:c r="AC31" s="304" t="s">
        <x:v>209</x:v>
      </x:c>
      <x:c r="AD31" s="298" t="s">
        <x:v>285</x:v>
      </x:c>
      <x:c r="AE31" s="169" t="s">
        <x:v>238</x:v>
      </x:c>
      <x:c r="AF31" s="168"/>
      <x:c r="AG31" s="304" t="s">
        <x:v>286</x:v>
      </x:c>
      <x:c r="AH31" s="304"/>
      <x:c r="AI31" s="295" t="s">
        <x:v>287</x:v>
      </x:c>
      <x:c r="AJ31" s="179"/>
      <x:c r="AK31" s="298"/>
      <x:c r="AL31" s="305" t="s">
        <x:v>288</x:v>
      </x:c>
      <x:c r="AM31" s="295" t="s">
        <x:v>289</x:v>
      </x:c>
      <x:c r="AN31" s="295" t="s">
        <x:v>134</x:v>
      </x:c>
      <x:c r="AO31" s="143">
        <x:f>C31*U31+D31</x:f>
      </x:c>
      <x:c r="AP31" s="85" t="s">
        <x:v>290</x:v>
      </x:c>
      <x:c r="AQ31" s="305" t="s">
        <x:v>105</x:v>
      </x:c>
      <x:c r="AR31" s="303" t="s">
        <x:v>96</x:v>
      </x:c>
      <x:c r="AV31" s="99"/>
      <x:c r="AW31" s="159" t="s">
        <x:v>291</x:v>
      </x:c>
      <x:c r="AX31" s="306" t="s">
        <x:v>292</x:v>
      </x:c>
      <x:c r="AY31" s="307" t="s">
        <x:v>293</x:v>
      </x:c>
      <x:c r="AZ31" s="159"/>
      <x:c r="BF31" s="103">
        <x:v>46301</x:v>
      </x:c>
      <x:c r="BG31" s="46"/>
      <x:c r="BH31" s="46"/>
      <x:c r="BI31" s="46">
        <x:f>AO31*E31</x:f>
      </x:c>
      <x:c r="BJ31" s="46">
        <x:f>AO31*Z31</x:f>
      </x:c>
    </x:row>
    <x:row r="32" spans="1:62" ht="120" customHeight="1" x14ac:dyDescent="0.2">
      <x:c r="A32" s="170" t="s">
        <x:v>75</x:v>
      </x:c>
      <x:c r="B32" s="293"/>
      <x:c r="C32" s="294">
        <x:v>0</x:v>
      </x:c>
      <x:c r="D32" s="294">
        <x:v>0</x:v>
      </x:c>
      <x:c r="E32" s="133">
        <x:v>541.8</x:v>
      </x:c>
      <x:c r="F32" s="134" t="s">
        <x:v>294</x:v>
      </x:c>
      <x:c r="G32" s="295" t="s">
        <x:v>295</x:v>
      </x:c>
      <x:c r="H32" s="295" t="s">
        <x:v>296</x:v>
      </x:c>
      <x:c r="I32" s="89"/>
      <x:c r="J32" s="90">
        <x:v>3</x:v>
      </x:c>
      <x:c r="K32" s="295"/>
      <x:c r="L32" s="295"/>
      <x:c r="M32" s="296" t="s">
        <x:v>154</x:v>
      </x:c>
      <x:c r="N32" s="295" t="s">
        <x:v>80</x:v>
      </x:c>
      <x:c r="O32" s="297" t="s">
        <x:v>297</x:v>
      </x:c>
      <x:c r="P32" s="297" t="s">
        <x:v>298</x:v>
      </x:c>
      <x:c r="Q32" s="298" t="s">
        <x:v>82</x:v>
      </x:c>
      <x:c r="R32" s="298" t="s">
        <x:v>83</x:v>
      </x:c>
      <x:c r="S32" s="298" t="s">
        <x:v>299</x:v>
      </x:c>
      <x:c r="T32" s="296">
        <x:v>10</x:v>
      </x:c>
      <x:c r="U32" s="299">
        <x:v>8</x:v>
      </x:c>
      <x:c r="V32" s="300">
        <x:v>46178</x:v>
      </x:c>
      <x:c r="W32" s="300">
        <x:v>46296</x:v>
      </x:c>
      <x:c r="X32" s="301">
        <x:v>9785171880309</x:v>
      </x:c>
      <x:c r="Y32" s="302">
        <x:v>256</x:v>
      </x:c>
      <x:c r="Z32" s="303">
        <x:v>0.38</x:v>
      </x:c>
      <x:c r="AA32" s="304" t="s">
        <x:v>192</x:v>
      </x:c>
      <x:c r="AB32" s="304" t="s">
        <x:v>237</x:v>
      </x:c>
      <x:c r="AC32" s="304" t="s">
        <x:v>193</x:v>
      </x:c>
      <x:c r="AD32" s="298">
        <x:v>3</x:v>
      </x:c>
      <x:c r="AE32" s="135" t="s">
        <x:v>88</x:v>
      </x:c>
      <x:c r="AF32" s="168"/>
      <x:c r="AG32" s="304" t="s">
        <x:v>300</x:v>
      </x:c>
      <x:c r="AH32" s="304"/>
      <x:c r="AI32" s="295" t="s">
        <x:v>301</x:v>
      </x:c>
      <x:c r="AJ32" s="179" t="s">
        <x:v>302</x:v>
      </x:c>
      <x:c r="AK32" s="298"/>
      <x:c r="AL32" s="305" t="s">
        <x:v>303</x:v>
      </x:c>
      <x:c r="AM32" s="295" t="s">
        <x:v>304</x:v>
      </x:c>
      <x:c r="AN32" s="295" t="s">
        <x:v>147</x:v>
      </x:c>
      <x:c r="AO32" s="143">
        <x:f>C32*U32+D32</x:f>
      </x:c>
      <x:c r="AP32" s="85" t="s">
        <x:v>305</x:v>
      </x:c>
      <x:c r="AQ32" s="305" t="s">
        <x:v>105</x:v>
      </x:c>
      <x:c r="AR32" s="303" t="s">
        <x:v>96</x:v>
      </x:c>
      <x:c r="AV32" s="99"/>
      <x:c r="AW32" s="159" t="s">
        <x:v>306</x:v>
      </x:c>
      <x:c r="AX32" s="306" t="s">
        <x:v>307</x:v>
      </x:c>
      <x:c r="AY32" s="307" t="s">
        <x:v>307</x:v>
      </x:c>
      <x:c r="AZ32" s="159"/>
      <x:c r="BF32" s="103">
        <x:v>46301</x:v>
      </x:c>
      <x:c r="BG32" s="46"/>
      <x:c r="BH32" s="46"/>
      <x:c r="BI32" s="46">
        <x:f>AO32*E32</x:f>
      </x:c>
      <x:c r="BJ32" s="46">
        <x:f>AO32*Z32</x:f>
      </x:c>
    </x:row>
    <x:row r="33" spans="1:62" ht="120" customHeight="1" x14ac:dyDescent="0.2">
      <x:c r="A33" s="170" t="s">
        <x:v>75</x:v>
      </x:c>
      <x:c r="B33" s="293"/>
      <x:c r="C33" s="294">
        <x:v>0</x:v>
      </x:c>
      <x:c r="D33" s="294">
        <x:v>0</x:v>
      </x:c>
      <x:c r="E33" s="133">
        <x:v>289.8</x:v>
      </x:c>
      <x:c r="F33" s="134" t="s">
        <x:v>308</x:v>
      </x:c>
      <x:c r="G33" s="295" t="s">
        <x:v>309</x:v>
      </x:c>
      <x:c r="H33" s="295" t="s">
        <x:v>310</x:v>
      </x:c>
      <x:c r="I33" s="89"/>
      <x:c r="J33" s="90">
        <x:v>4</x:v>
      </x:c>
      <x:c r="K33" s="295"/>
      <x:c r="L33" s="295"/>
      <x:c r="M33" s="296" t="s">
        <x:v>154</x:v>
      </x:c>
      <x:c r="N33" s="295" t="s">
        <x:v>80</x:v>
      </x:c>
      <x:c r="O33" s="297" t="s">
        <x:v>297</x:v>
      </x:c>
      <x:c r="P33" s="297" t="s">
        <x:v>311</x:v>
      </x:c>
      <x:c r="Q33" s="298" t="s">
        <x:v>82</x:v>
      </x:c>
      <x:c r="R33" s="298" t="s">
        <x:v>83</x:v>
      </x:c>
      <x:c r="S33" s="298" t="s">
        <x:v>312</x:v>
      </x:c>
      <x:c r="T33" s="296">
        <x:v>10</x:v>
      </x:c>
      <x:c r="U33" s="299">
        <x:v>22</x:v>
      </x:c>
      <x:c r="V33" s="300">
        <x:v>46177</x:v>
      </x:c>
      <x:c r="W33" s="300">
        <x:v>46297</x:v>
      </x:c>
      <x:c r="X33" s="301">
        <x:v>9785171876371</x:v>
      </x:c>
      <x:c r="Y33" s="302">
        <x:v>104</x:v>
      </x:c>
      <x:c r="Z33" s="303">
        <x:v>0.17</x:v>
      </x:c>
      <x:c r="AA33" s="304" t="s">
        <x:v>192</x:v>
      </x:c>
      <x:c r="AB33" s="304" t="s">
        <x:v>237</x:v>
      </x:c>
      <x:c r="AC33" s="304" t="s">
        <x:v>193</x:v>
      </x:c>
      <x:c r="AD33" s="298">
        <x:v>3</x:v>
      </x:c>
      <x:c r="AE33" s="135" t="s">
        <x:v>88</x:v>
      </x:c>
      <x:c r="AF33" s="168"/>
      <x:c r="AG33" s="304" t="s">
        <x:v>313</x:v>
      </x:c>
      <x:c r="AH33" s="304"/>
      <x:c r="AI33" s="295" t="s">
        <x:v>314</x:v>
      </x:c>
      <x:c r="AJ33" s="179" t="s">
        <x:v>302</x:v>
      </x:c>
      <x:c r="AK33" s="298"/>
      <x:c r="AL33" s="305" t="s">
        <x:v>315</x:v>
      </x:c>
      <x:c r="AM33" s="295" t="s">
        <x:v>304</x:v>
      </x:c>
      <x:c r="AN33" s="295" t="s">
        <x:v>147</x:v>
      </x:c>
      <x:c r="AO33" s="143">
        <x:f>C33*U33+D33</x:f>
      </x:c>
      <x:c r="AP33" s="85" t="s">
        <x:v>316</x:v>
      </x:c>
      <x:c r="AQ33" s="305" t="s">
        <x:v>105</x:v>
      </x:c>
      <x:c r="AR33" s="303" t="s">
        <x:v>96</x:v>
      </x:c>
      <x:c r="AV33" s="99"/>
      <x:c r="AW33" s="159" t="s">
        <x:v>317</x:v>
      </x:c>
      <x:c r="AX33" s="306" t="s">
        <x:v>318</x:v>
      </x:c>
      <x:c r="AY33" s="307" t="s">
        <x:v>319</x:v>
      </x:c>
      <x:c r="AZ33" s="159"/>
      <x:c r="BF33" s="103">
        <x:v>46301</x:v>
      </x:c>
      <x:c r="BG33" s="46"/>
      <x:c r="BH33" s="46"/>
      <x:c r="BI33" s="46">
        <x:f>AO33*E33</x:f>
      </x:c>
      <x:c r="BJ33" s="46">
        <x:f>AO33*Z33</x:f>
      </x:c>
    </x:row>
    <x:row r="34" spans="1:62" ht="120" customHeight="1" x14ac:dyDescent="0.2">
      <x:c r="A34" s="170" t="s">
        <x:v>75</x:v>
      </x:c>
      <x:c r="B34" s="293"/>
      <x:c r="C34" s="294">
        <x:v>0</x:v>
      </x:c>
      <x:c r="D34" s="294">
        <x:v>0</x:v>
      </x:c>
      <x:c r="E34" s="133">
        <x:v>718.2</x:v>
      </x:c>
      <x:c r="F34" s="134" t="s">
        <x:v>320</x:v>
      </x:c>
      <x:c r="G34" s="295" t="s">
        <x:v>321</x:v>
      </x:c>
      <x:c r="H34" s="295" t="s">
        <x:v>322</x:v>
      </x:c>
      <x:c r="I34" s="89"/>
      <x:c r="J34" s="90">
        <x:v>3</x:v>
      </x:c>
      <x:c r="K34" s="295"/>
      <x:c r="L34" s="295"/>
      <x:c r="M34" s="296" t="s">
        <x:v>204</x:v>
      </x:c>
      <x:c r="N34" s="295" t="s">
        <x:v>80</x:v>
      </x:c>
      <x:c r="O34" s="297" t="s">
        <x:v>323</x:v>
      </x:c>
      <x:c r="P34" s="297" t="s">
        <x:v>324</x:v>
      </x:c>
      <x:c r="Q34" s="298" t="s">
        <x:v>82</x:v>
      </x:c>
      <x:c r="R34" s="298" t="s">
        <x:v>83</x:v>
      </x:c>
      <x:c r="S34" s="298" t="s">
        <x:v>325</x:v>
      </x:c>
      <x:c r="T34" s="296">
        <x:v>10</x:v>
      </x:c>
      <x:c r="U34" s="299">
        <x:v>10</x:v>
      </x:c>
      <x:c r="V34" s="300">
        <x:v>39902</x:v>
      </x:c>
      <x:c r="W34" s="300">
        <x:v>46293</x:v>
      </x:c>
      <x:c r="X34" s="301">
        <x:v>9785170811892</x:v>
      </x:c>
      <x:c r="Y34" s="302">
        <x:v>96</x:v>
      </x:c>
      <x:c r="Z34" s="303">
        <x:v>0.477</x:v>
      </x:c>
      <x:c r="AA34" s="304" t="s">
        <x:v>326</x:v>
      </x:c>
      <x:c r="AB34" s="304" t="s">
        <x:v>327</x:v>
      </x:c>
      <x:c r="AC34" s="304" t="s">
        <x:v>328</x:v>
      </x:c>
      <x:c r="AD34" s="298" t="s">
        <x:v>129</x:v>
      </x:c>
      <x:c r="AE34" s="135" t="s">
        <x:v>88</x:v>
      </x:c>
      <x:c r="AF34" s="168"/>
      <x:c r="AG34" s="304" t="s">
        <x:v>329</x:v>
      </x:c>
      <x:c r="AH34" s="304"/>
      <x:c r="AI34" s="295"/>
      <x:c r="AJ34" s="179" t="s">
        <x:v>212</x:v>
      </x:c>
      <x:c r="AK34" s="298"/>
      <x:c r="AL34" s="305" t="s">
        <x:v>330</x:v>
      </x:c>
      <x:c r="AM34" s="295" t="s">
        <x:v>331</x:v>
      </x:c>
      <x:c r="AN34" s="295" t="s">
        <x:v>147</x:v>
      </x:c>
      <x:c r="AO34" s="143">
        <x:f>C34*U34+D34</x:f>
      </x:c>
      <x:c r="AP34" s="85" t="s">
        <x:v>332</x:v>
      </x:c>
      <x:c r="AQ34" s="305" t="s">
        <x:v>183</x:v>
      </x:c>
      <x:c r="AR34" s="303" t="s">
        <x:v>96</x:v>
      </x:c>
      <x:c r="AV34" s="99"/>
      <x:c r="AW34" s="159" t="s">
        <x:v>333</x:v>
      </x:c>
      <x:c r="AX34" s="306"/>
      <x:c r="AY34" s="307" t="s">
        <x:v>334</x:v>
      </x:c>
      <x:c r="AZ34" s="159"/>
      <x:c r="BF34" s="103">
        <x:v>46301</x:v>
      </x:c>
      <x:c r="BG34" s="46"/>
      <x:c r="BH34" s="46"/>
      <x:c r="BI34" s="46">
        <x:f>AO34*E34</x:f>
      </x:c>
      <x:c r="BJ34" s="46">
        <x:f>AO34*Z34</x:f>
      </x:c>
    </x:row>
    <x:row r="35" spans="1:62" ht="120" customHeight="1" x14ac:dyDescent="0.2">
      <x:c r="A35" s="170" t="s">
        <x:v>75</x:v>
      </x:c>
      <x:c r="B35" s="293"/>
      <x:c r="C35" s="294">
        <x:v>0</x:v>
      </x:c>
      <x:c r="D35" s="294">
        <x:v>0</x:v>
      </x:c>
      <x:c r="E35" s="133">
        <x:v>781.2</x:v>
      </x:c>
      <x:c r="F35" s="134" t="s">
        <x:v>335</x:v>
      </x:c>
      <x:c r="G35" s="295" t="s">
        <x:v>321</x:v>
      </x:c>
      <x:c r="H35" s="295" t="s">
        <x:v>322</x:v>
      </x:c>
      <x:c r="I35" s="89"/>
      <x:c r="J35" s="90">
        <x:v>3</x:v>
      </x:c>
      <x:c r="K35" s="295"/>
      <x:c r="L35" s="295"/>
      <x:c r="M35" s="296" t="s">
        <x:v>204</x:v>
      </x:c>
      <x:c r="N35" s="295" t="s">
        <x:v>80</x:v>
      </x:c>
      <x:c r="O35" s="297" t="s">
        <x:v>323</x:v>
      </x:c>
      <x:c r="P35" s="297" t="s">
        <x:v>324</x:v>
      </x:c>
      <x:c r="Q35" s="298" t="s">
        <x:v>82</x:v>
      </x:c>
      <x:c r="R35" s="298" t="s">
        <x:v>83</x:v>
      </x:c>
      <x:c r="S35" s="298" t="s">
        <x:v>336</x:v>
      </x:c>
      <x:c r="T35" s="296">
        <x:v>10</x:v>
      </x:c>
      <x:c r="U35" s="299">
        <x:v>10</x:v>
      </x:c>
      <x:c r="V35" s="300">
        <x:v>1</x:v>
      </x:c>
      <x:c r="W35" s="300">
        <x:v>46296</x:v>
      </x:c>
      <x:c r="X35" s="301">
        <x:v>9785170824243</x:v>
      </x:c>
      <x:c r="Y35" s="302">
        <x:v>96</x:v>
      </x:c>
      <x:c r="Z35" s="303">
        <x:v>0.48</x:v>
      </x:c>
      <x:c r="AA35" s="304" t="s">
        <x:v>326</x:v>
      </x:c>
      <x:c r="AB35" s="304" t="s">
        <x:v>327</x:v>
      </x:c>
      <x:c r="AC35" s="304" t="s">
        <x:v>328</x:v>
      </x:c>
      <x:c r="AD35" s="298" t="s">
        <x:v>129</x:v>
      </x:c>
      <x:c r="AE35" s="135" t="s">
        <x:v>88</x:v>
      </x:c>
      <x:c r="AF35" s="168"/>
      <x:c r="AG35" s="304" t="s">
        <x:v>329</x:v>
      </x:c>
      <x:c r="AH35" s="304"/>
      <x:c r="AI35" s="295"/>
      <x:c r="AJ35" s="179"/>
      <x:c r="AK35" s="298"/>
      <x:c r="AL35" s="305" t="s">
        <x:v>337</x:v>
      </x:c>
      <x:c r="AM35" s="295" t="s">
        <x:v>331</x:v>
      </x:c>
      <x:c r="AN35" s="295" t="s">
        <x:v>147</x:v>
      </x:c>
      <x:c r="AO35" s="143">
        <x:f>C35*U35+D35</x:f>
      </x:c>
      <x:c r="AP35" s="85" t="s">
        <x:v>338</x:v>
      </x:c>
      <x:c r="AQ35" s="305" t="s">
        <x:v>183</x:v>
      </x:c>
      <x:c r="AR35" s="303" t="s">
        <x:v>96</x:v>
      </x:c>
      <x:c r="AV35" s="99"/>
      <x:c r="AW35" s="159" t="s">
        <x:v>339</x:v>
      </x:c>
      <x:c r="AX35" s="306"/>
      <x:c r="AY35" s="307" t="s">
        <x:v>340</x:v>
      </x:c>
      <x:c r="AZ35" s="159"/>
      <x:c r="BF35" s="103">
        <x:v>46301</x:v>
      </x:c>
      <x:c r="BG35" s="46"/>
      <x:c r="BH35" s="46"/>
      <x:c r="BI35" s="46">
        <x:f>AO35*E35</x:f>
      </x:c>
      <x:c r="BJ35" s="46">
        <x:f>AO35*Z35</x:f>
      </x:c>
    </x:row>
    <x:row r="36" spans="1:62" ht="120" customHeight="1" x14ac:dyDescent="0.2">
      <x:c r="A36" s="170" t="s">
        <x:v>75</x:v>
      </x:c>
      <x:c r="B36" s="293"/>
      <x:c r="C36" s="294">
        <x:v>0</x:v>
      </x:c>
      <x:c r="D36" s="294">
        <x:v>0</x:v>
      </x:c>
      <x:c r="E36" s="133">
        <x:v>674.1</x:v>
      </x:c>
      <x:c r="F36" s="134" t="s">
        <x:v>341</x:v>
      </x:c>
      <x:c r="G36" s="295" t="s">
        <x:v>342</x:v>
      </x:c>
      <x:c r="H36" s="295" t="s">
        <x:v>343</x:v>
      </x:c>
      <x:c r="I36" s="89"/>
      <x:c r="J36" s="90">
        <x:v>6</x:v>
      </x:c>
      <x:c r="K36" s="295"/>
      <x:c r="L36" s="295"/>
      <x:c r="M36" s="296" t="s">
        <x:v>79</x:v>
      </x:c>
      <x:c r="N36" s="295" t="s">
        <x:v>80</x:v>
      </x:c>
      <x:c r="O36" s="297" t="s">
        <x:v>81</x:v>
      </x:c>
      <x:c r="P36" s="297" t="s">
        <x:v>81</x:v>
      </x:c>
      <x:c r="Q36" s="298" t="s">
        <x:v>82</x:v>
      </x:c>
      <x:c r="R36" s="298" t="s">
        <x:v>83</x:v>
      </x:c>
      <x:c r="S36" s="298" t="s">
        <x:v>344</x:v>
      </x:c>
      <x:c r="T36" s="296">
        <x:v>10</x:v>
      </x:c>
      <x:c r="U36" s="299">
        <x:v>4</x:v>
      </x:c>
      <x:c r="V36" s="300">
        <x:v>42804</x:v>
      </x:c>
      <x:c r="W36" s="300">
        <x:v>46296</x:v>
      </x:c>
      <x:c r="X36" s="301">
        <x:v>9785171028053</x:v>
      </x:c>
      <x:c r="Y36" s="302">
        <x:v>512</x:v>
      </x:c>
      <x:c r="Z36" s="303">
        <x:v>0.395</x:v>
      </x:c>
      <x:c r="AA36" s="304" t="s">
        <x:v>112</x:v>
      </x:c>
      <x:c r="AB36" s="304" t="s">
        <x:v>237</x:v>
      </x:c>
      <x:c r="AC36" s="304" t="s">
        <x:v>114</x:v>
      </x:c>
      <x:c r="AD36" s="298" t="s">
        <x:v>129</x:v>
      </x:c>
      <x:c r="AE36" s="135" t="s">
        <x:v>88</x:v>
      </x:c>
      <x:c r="AF36" s="168"/>
      <x:c r="AG36" s="304" t="s">
        <x:v>345</x:v>
      </x:c>
      <x:c r="AH36" s="304"/>
      <x:c r="AI36" s="295" t="s">
        <x:v>346</x:v>
      </x:c>
      <x:c r="AJ36" s="179"/>
      <x:c r="AK36" s="298" t="s">
        <x:v>347</x:v>
      </x:c>
      <x:c r="AL36" s="305" t="s">
        <x:v>348</x:v>
      </x:c>
      <x:c r="AM36" s="295" t="s">
        <x:v>349</x:v>
      </x:c>
      <x:c r="AN36" s="295" t="s">
        <x:v>134</x:v>
      </x:c>
      <x:c r="AO36" s="143">
        <x:f>C36*U36+D36</x:f>
      </x:c>
      <x:c r="AP36" s="85" t="s">
        <x:v>350</x:v>
      </x:c>
      <x:c r="AQ36" s="305" t="s">
        <x:v>105</x:v>
      </x:c>
      <x:c r="AR36" s="303" t="s">
        <x:v>96</x:v>
      </x:c>
      <x:c r="AV36" s="99"/>
      <x:c r="AW36" s="159" t="s">
        <x:v>351</x:v>
      </x:c>
      <x:c r="AX36" s="306"/>
      <x:c r="AY36" s="307" t="s">
        <x:v>352</x:v>
      </x:c>
      <x:c r="AZ36" s="159"/>
      <x:c r="BF36" s="103">
        <x:v>46301</x:v>
      </x:c>
      <x:c r="BG36" s="46"/>
      <x:c r="BH36" s="46"/>
      <x:c r="BI36" s="46">
        <x:f>AO36*E36</x:f>
      </x:c>
      <x:c r="BJ36" s="46">
        <x:f>AO36*Z36</x:f>
      </x:c>
    </x:row>
    <x:row r="37" spans="1:62" ht="120" customHeight="1" x14ac:dyDescent="0.2">
      <x:c r="A37" s="170" t="s">
        <x:v>75</x:v>
      </x:c>
      <x:c r="B37" s="293"/>
      <x:c r="C37" s="294">
        <x:v>0</x:v>
      </x:c>
      <x:c r="D37" s="294">
        <x:v>0</x:v>
      </x:c>
      <x:c r="E37" s="133">
        <x:v>516.6</x:v>
      </x:c>
      <x:c r="F37" s="134" t="s">
        <x:v>353</x:v>
      </x:c>
      <x:c r="G37" s="295" t="s">
        <x:v>354</x:v>
      </x:c>
      <x:c r="H37" s="295" t="s">
        <x:v>355</x:v>
      </x:c>
      <x:c r="I37" s="89"/>
      <x:c r="J37" s="90" t="s">
        <x:v>249</x:v>
      </x:c>
      <x:c r="K37" s="295"/>
      <x:c r="L37" s="295"/>
      <x:c r="M37" s="296" t="s">
        <x:v>124</x:v>
      </x:c>
      <x:c r="N37" s="295" t="s">
        <x:v>80</x:v>
      </x:c>
      <x:c r="O37" s="297" t="s">
        <x:v>356</x:v>
      </x:c>
      <x:c r="P37" s="297" t="s">
        <x:v>357</x:v>
      </x:c>
      <x:c r="Q37" s="298" t="s">
        <x:v>82</x:v>
      </x:c>
      <x:c r="R37" s="298" t="s">
        <x:v>83</x:v>
      </x:c>
      <x:c r="S37" s="298" t="s">
        <x:v>358</x:v>
      </x:c>
      <x:c r="T37" s="296">
        <x:v>10</x:v>
      </x:c>
      <x:c r="U37" s="299">
        <x:v>14</x:v>
      </x:c>
      <x:c r="V37" s="300">
        <x:v>46296</x:v>
      </x:c>
      <x:c r="W37" s="300">
        <x:v>46296</x:v>
      </x:c>
      <x:c r="X37" s="301">
        <x:v>9785171882655</x:v>
      </x:c>
      <x:c r="Y37" s="302">
        <x:v>224</x:v>
      </x:c>
      <x:c r="Z37" s="303">
        <x:v>0.264</x:v>
      </x:c>
      <x:c r="AA37" s="304" t="s">
        <x:v>112</x:v>
      </x:c>
      <x:c r="AB37" s="304" t="s">
        <x:v>128</x:v>
      </x:c>
      <x:c r="AC37" s="304" t="s">
        <x:v>114</x:v>
      </x:c>
      <x:c r="AD37" s="298" t="s">
        <x:v>129</x:v>
      </x:c>
      <x:c r="AE37" s="169" t="s">
        <x:v>238</x:v>
      </x:c>
      <x:c r="AF37" s="168"/>
      <x:c r="AG37" s="304" t="s">
        <x:v>359</x:v>
      </x:c>
      <x:c r="AH37" s="304"/>
      <x:c r="AI37" s="295" t="s">
        <x:v>360</x:v>
      </x:c>
      <x:c r="AJ37" s="179"/>
      <x:c r="AK37" s="298"/>
      <x:c r="AL37" s="305" t="s">
        <x:v>361</x:v>
      </x:c>
      <x:c r="AM37" s="295" t="s">
        <x:v>362</x:v>
      </x:c>
      <x:c r="AN37" s="295" t="s">
        <x:v>93</x:v>
      </x:c>
      <x:c r="AO37" s="143">
        <x:f>C37*U37+D37</x:f>
      </x:c>
      <x:c r="AP37" s="85" t="s">
        <x:v>363</x:v>
      </x:c>
      <x:c r="AQ37" s="305" t="s">
        <x:v>95</x:v>
      </x:c>
      <x:c r="AR37" s="303" t="s">
        <x:v>96</x:v>
      </x:c>
      <x:c r="AV37" s="99"/>
      <x:c r="AW37" s="159" t="s">
        <x:v>364</x:v>
      </x:c>
      <x:c r="AX37" s="306"/>
      <x:c r="AY37" s="307" t="s">
        <x:v>365</x:v>
      </x:c>
      <x:c r="AZ37" s="159"/>
      <x:c r="BF37" s="103">
        <x:v>46301</x:v>
      </x:c>
      <x:c r="BG37" s="46"/>
      <x:c r="BH37" s="46"/>
      <x:c r="BI37" s="46">
        <x:f>AO37*E37</x:f>
      </x:c>
      <x:c r="BJ37" s="46">
        <x:f>AO37*Z37</x:f>
      </x:c>
    </x:row>
    <x:row r="38" spans="1:62" ht="120" customHeight="1" x14ac:dyDescent="0.2">
      <x:c r="A38" s="170" t="s">
        <x:v>75</x:v>
      </x:c>
      <x:c r="B38" s="293"/>
      <x:c r="C38" s="294">
        <x:v>0</x:v>
      </x:c>
      <x:c r="D38" s="294">
        <x:v>0</x:v>
      </x:c>
      <x:c r="E38" s="133">
        <x:v>229.95</x:v>
      </x:c>
      <x:c r="F38" s="134" t="s">
        <x:v>366</x:v>
      </x:c>
      <x:c r="G38" s="295" t="s">
        <x:v>169</x:v>
      </x:c>
      <x:c r="H38" s="295" t="s">
        <x:v>367</x:v>
      </x:c>
      <x:c r="I38" s="89"/>
      <x:c r="J38" s="90" t="s">
        <x:v>249</x:v>
      </x:c>
      <x:c r="K38" s="295"/>
      <x:c r="L38" s="295"/>
      <x:c r="M38" s="296" t="s">
        <x:v>124</x:v>
      </x:c>
      <x:c r="N38" s="295" t="s">
        <x:v>368</x:v>
      </x:c>
      <x:c r="O38" s="297" t="s">
        <x:v>369</x:v>
      </x:c>
      <x:c r="P38" s="297" t="s">
        <x:v>370</x:v>
      </x:c>
      <x:c r="Q38" s="298" t="s">
        <x:v>82</x:v>
      </x:c>
      <x:c r="R38" s="298" t="s">
        <x:v>83</x:v>
      </x:c>
      <x:c r="S38" s="298" t="s">
        <x:v>371</x:v>
      </x:c>
      <x:c r="T38" s="296">
        <x:v>22</x:v>
      </x:c>
      <x:c r="U38" s="299">
        <x:v>167</x:v>
      </x:c>
      <x:c r="V38" s="300">
        <x:v>46295</x:v>
      </x:c>
      <x:c r="W38" s="300">
        <x:v>46295</x:v>
      </x:c>
      <x:c r="X38" s="301">
        <x:v>9785171897635</x:v>
      </x:c>
      <x:c r="Y38" s="302">
        <x:v>1</x:v>
      </x:c>
      <x:c r="Z38" s="303">
        <x:v>0.048</x:v>
      </x:c>
      <x:c r="AA38" s="304" t="s">
        <x:v>372</x:v>
      </x:c>
      <x:c r="AB38" s="304"/>
      <x:c r="AC38" s="304" t="s">
        <x:v>373</x:v>
      </x:c>
      <x:c r="AD38" s="298" t="s">
        <x:v>374</x:v>
      </x:c>
      <x:c r="AE38" s="169" t="s">
        <x:v>238</x:v>
      </x:c>
      <x:c r="AF38" s="168"/>
      <x:c r="AG38" s="304" t="s">
        <x:v>375</x:v>
      </x:c>
      <x:c r="AH38" s="304"/>
      <x:c r="AI38" s="295" t="s">
        <x:v>367</x:v>
      </x:c>
      <x:c r="AJ38" s="179"/>
      <x:c r="AK38" s="298"/>
      <x:c r="AL38" s="305" t="s">
        <x:v>376</x:v>
      </x:c>
      <x:c r="AM38" s="295" t="s">
        <x:v>377</x:v>
      </x:c>
      <x:c r="AN38" s="295" t="s">
        <x:v>93</x:v>
      </x:c>
      <x:c r="AO38" s="143">
        <x:f>C38*U38+D38</x:f>
      </x:c>
      <x:c r="AP38" s="85" t="s">
        <x:v>378</x:v>
      </x:c>
      <x:c r="AQ38" s="305" t="s">
        <x:v>183</x:v>
      </x:c>
      <x:c r="AR38" s="303" t="s">
        <x:v>96</x:v>
      </x:c>
      <x:c r="AV38" s="99"/>
      <x:c r="AW38" s="159" t="s">
        <x:v>379</x:v>
      </x:c>
      <x:c r="AX38" s="306" t="s">
        <x:v>380</x:v>
      </x:c>
      <x:c r="AY38" s="307" t="s">
        <x:v>380</x:v>
      </x:c>
      <x:c r="AZ38" s="159"/>
      <x:c r="BF38" s="103">
        <x:v>46301</x:v>
      </x:c>
      <x:c r="BG38" s="46"/>
      <x:c r="BH38" s="46"/>
      <x:c r="BI38" s="46">
        <x:f>AO38*E38</x:f>
      </x:c>
      <x:c r="BJ38" s="46">
        <x:f>AO38*Z38</x:f>
      </x:c>
    </x:row>
    <x:row r="39" spans="1:62" ht="120" customHeight="1" x14ac:dyDescent="0.2">
      <x:c r="A39" s="170" t="s">
        <x:v>75</x:v>
      </x:c>
      <x:c r="B39" s="293"/>
      <x:c r="C39" s="294">
        <x:v>0</x:v>
      </x:c>
      <x:c r="D39" s="294">
        <x:v>0</x:v>
      </x:c>
      <x:c r="E39" s="133">
        <x:v>241.5</x:v>
      </x:c>
      <x:c r="F39" s="134" t="s">
        <x:v>381</x:v>
      </x:c>
      <x:c r="G39" s="295" t="s">
        <x:v>169</x:v>
      </x:c>
      <x:c r="H39" s="295" t="s">
        <x:v>367</x:v>
      </x:c>
      <x:c r="I39" s="89"/>
      <x:c r="J39" s="90">
        <x:v>9</x:v>
      </x:c>
      <x:c r="K39" s="295"/>
      <x:c r="L39" s="295"/>
      <x:c r="M39" s="296" t="s">
        <x:v>124</x:v>
      </x:c>
      <x:c r="N39" s="295" t="s">
        <x:v>368</x:v>
      </x:c>
      <x:c r="O39" s="297" t="s">
        <x:v>369</x:v>
      </x:c>
      <x:c r="P39" s="297" t="s">
        <x:v>370</x:v>
      </x:c>
      <x:c r="Q39" s="298" t="s">
        <x:v>82</x:v>
      </x:c>
      <x:c r="R39" s="298" t="s">
        <x:v>83</x:v>
      </x:c>
      <x:c r="S39" s="298" t="s">
        <x:v>382</x:v>
      </x:c>
      <x:c r="T39" s="296">
        <x:v>22</x:v>
      </x:c>
      <x:c r="U39" s="299">
        <x:v>200</x:v>
      </x:c>
      <x:c r="V39" s="300">
        <x:v>45083</x:v>
      </x:c>
      <x:c r="W39" s="300">
        <x:v>46295</x:v>
      </x:c>
      <x:c r="X39" s="301">
        <x:v>9785171572556</x:v>
      </x:c>
      <x:c r="Y39" s="302">
        <x:v>2</x:v>
      </x:c>
      <x:c r="Z39" s="303">
        <x:v>0.052</x:v>
      </x:c>
      <x:c r="AA39" s="304" t="s">
        <x:v>372</x:v>
      </x:c>
      <x:c r="AB39" s="304"/>
      <x:c r="AC39" s="304" t="s">
        <x:v>373</x:v>
      </x:c>
      <x:c r="AD39" s="298" t="s">
        <x:v>374</x:v>
      </x:c>
      <x:c r="AE39" s="135" t="s">
        <x:v>88</x:v>
      </x:c>
      <x:c r="AF39" s="168" t="s">
        <x:v>383</x:v>
      </x:c>
      <x:c r="AG39" s="304" t="s">
        <x:v>375</x:v>
      </x:c>
      <x:c r="AH39" s="304"/>
      <x:c r="AI39" s="295" t="s">
        <x:v>367</x:v>
      </x:c>
      <x:c r="AJ39" s="179"/>
      <x:c r="AK39" s="298"/>
      <x:c r="AL39" s="305" t="s">
        <x:v>384</x:v>
      </x:c>
      <x:c r="AM39" s="295" t="s">
        <x:v>377</x:v>
      </x:c>
      <x:c r="AN39" s="295" t="s">
        <x:v>93</x:v>
      </x:c>
      <x:c r="AO39" s="143">
        <x:f>C39*U39+D39</x:f>
      </x:c>
      <x:c r="AP39" s="85" t="s">
        <x:v>385</x:v>
      </x:c>
      <x:c r="AQ39" s="305" t="s">
        <x:v>183</x:v>
      </x:c>
      <x:c r="AR39" s="303" t="s">
        <x:v>96</x:v>
      </x:c>
      <x:c r="AV39" s="99"/>
      <x:c r="AW39" s="159" t="s">
        <x:v>386</x:v>
      </x:c>
      <x:c r="AX39" s="306"/>
      <x:c r="AY39" s="307" t="s">
        <x:v>387</x:v>
      </x:c>
      <x:c r="AZ39" s="159"/>
      <x:c r="BF39" s="103">
        <x:v>46301</x:v>
      </x:c>
      <x:c r="BG39" s="46"/>
      <x:c r="BH39" s="46"/>
      <x:c r="BI39" s="46">
        <x:f>AO39*E39</x:f>
      </x:c>
      <x:c r="BJ39" s="46">
        <x:f>AO39*Z39</x:f>
      </x:c>
    </x:row>
    <x:row r="40" spans="1:62" ht="120" customHeight="1" x14ac:dyDescent="0.2">
      <x:c r="A40" s="170" t="s">
        <x:v>75</x:v>
      </x:c>
      <x:c r="B40" s="293"/>
      <x:c r="C40" s="294">
        <x:v>0</x:v>
      </x:c>
      <x:c r="D40" s="294">
        <x:v>0</x:v>
      </x:c>
      <x:c r="E40" s="133">
        <x:v>241.5</x:v>
      </x:c>
      <x:c r="F40" s="134" t="s">
        <x:v>388</x:v>
      </x:c>
      <x:c r="G40" s="295" t="s">
        <x:v>169</x:v>
      </x:c>
      <x:c r="H40" s="295" t="s">
        <x:v>367</x:v>
      </x:c>
      <x:c r="I40" s="89"/>
      <x:c r="J40" s="90" t="s">
        <x:v>249</x:v>
      </x:c>
      <x:c r="K40" s="295"/>
      <x:c r="L40" s="295"/>
      <x:c r="M40" s="296" t="s">
        <x:v>124</x:v>
      </x:c>
      <x:c r="N40" s="295" t="s">
        <x:v>368</x:v>
      </x:c>
      <x:c r="O40" s="297" t="s">
        <x:v>369</x:v>
      </x:c>
      <x:c r="P40" s="297" t="s">
        <x:v>370</x:v>
      </x:c>
      <x:c r="Q40" s="298" t="s">
        <x:v>82</x:v>
      </x:c>
      <x:c r="R40" s="298" t="s">
        <x:v>83</x:v>
      </x:c>
      <x:c r="S40" s="298" t="s">
        <x:v>389</x:v>
      </x:c>
      <x:c r="T40" s="296">
        <x:v>22</x:v>
      </x:c>
      <x:c r="U40" s="299">
        <x:v>167</x:v>
      </x:c>
      <x:c r="V40" s="300">
        <x:v>46295</x:v>
      </x:c>
      <x:c r="W40" s="300">
        <x:v>46295</x:v>
      </x:c>
      <x:c r="X40" s="301">
        <x:v>9785171918118</x:v>
      </x:c>
      <x:c r="Y40" s="302">
        <x:v>2</x:v>
      </x:c>
      <x:c r="Z40" s="303">
        <x:v>0.03</x:v>
      </x:c>
      <x:c r="AA40" s="304" t="s">
        <x:v>390</x:v>
      </x:c>
      <x:c r="AB40" s="304"/>
      <x:c r="AC40" s="304" t="s">
        <x:v>391</x:v>
      </x:c>
      <x:c r="AD40" s="298" t="s">
        <x:v>374</x:v>
      </x:c>
      <x:c r="AE40" s="169" t="s">
        <x:v>238</x:v>
      </x:c>
      <x:c r="AF40" s="168"/>
      <x:c r="AG40" s="304" t="s">
        <x:v>375</x:v>
      </x:c>
      <x:c r="AH40" s="304"/>
      <x:c r="AI40" s="295" t="s">
        <x:v>367</x:v>
      </x:c>
      <x:c r="AJ40" s="179"/>
      <x:c r="AK40" s="298"/>
      <x:c r="AL40" s="305" t="s">
        <x:v>392</x:v>
      </x:c>
      <x:c r="AM40" s="295" t="s">
        <x:v>377</x:v>
      </x:c>
      <x:c r="AN40" s="295" t="s">
        <x:v>93</x:v>
      </x:c>
      <x:c r="AO40" s="143">
        <x:f>C40*U40+D40</x:f>
      </x:c>
      <x:c r="AP40" s="85" t="s">
        <x:v>393</x:v>
      </x:c>
      <x:c r="AQ40" s="305" t="s">
        <x:v>183</x:v>
      </x:c>
      <x:c r="AR40" s="303" t="s">
        <x:v>96</x:v>
      </x:c>
      <x:c r="AV40" s="99"/>
      <x:c r="AW40" s="159" t="s">
        <x:v>394</x:v>
      </x:c>
      <x:c r="AX40" s="306" t="s">
        <x:v>395</x:v>
      </x:c>
      <x:c r="AY40" s="307" t="s">
        <x:v>395</x:v>
      </x:c>
      <x:c r="AZ40" s="159"/>
      <x:c r="BF40" s="103">
        <x:v>46301</x:v>
      </x:c>
      <x:c r="BG40" s="46"/>
      <x:c r="BH40" s="46"/>
      <x:c r="BI40" s="46">
        <x:f>AO40*E40</x:f>
      </x:c>
      <x:c r="BJ40" s="46">
        <x:f>AO40*Z40</x:f>
      </x:c>
    </x:row>
    <x:row r="41" spans="1:62" ht="120" customHeight="1" x14ac:dyDescent="0.2">
      <x:c r="A41" s="170" t="s">
        <x:v>75</x:v>
      </x:c>
      <x:c r="B41" s="293"/>
      <x:c r="C41" s="294">
        <x:v>0</x:v>
      </x:c>
      <x:c r="D41" s="294">
        <x:v>0</x:v>
      </x:c>
      <x:c r="E41" s="133">
        <x:v>428.4</x:v>
      </x:c>
      <x:c r="F41" s="134" t="s">
        <x:v>396</x:v>
      </x:c>
      <x:c r="G41" s="295" t="s">
        <x:v>169</x:v>
      </x:c>
      <x:c r="H41" s="295" t="s">
        <x:v>397</x:v>
      </x:c>
      <x:c r="I41" s="89"/>
      <x:c r="J41" s="90" t="s">
        <x:v>249</x:v>
      </x:c>
      <x:c r="K41" s="295"/>
      <x:c r="L41" s="295"/>
      <x:c r="M41" s="296" t="s">
        <x:v>124</x:v>
      </x:c>
      <x:c r="N41" s="295" t="s">
        <x:v>368</x:v>
      </x:c>
      <x:c r="O41" s="297" t="s">
        <x:v>369</x:v>
      </x:c>
      <x:c r="P41" s="297" t="s">
        <x:v>370</x:v>
      </x:c>
      <x:c r="Q41" s="298" t="s">
        <x:v>82</x:v>
      </x:c>
      <x:c r="R41" s="298" t="s">
        <x:v>83</x:v>
      </x:c>
      <x:c r="S41" s="298" t="s">
        <x:v>398</x:v>
      </x:c>
      <x:c r="T41" s="296">
        <x:v>22</x:v>
      </x:c>
      <x:c r="U41" s="299">
        <x:v>120</x:v>
      </x:c>
      <x:c r="V41" s="300">
        <x:v>46295</x:v>
      </x:c>
      <x:c r="W41" s="300">
        <x:v>46295</x:v>
      </x:c>
      <x:c r="X41" s="301">
        <x:v>9785171909086</x:v>
      </x:c>
      <x:c r="Y41" s="302"/>
      <x:c r="Z41" s="303">
        <x:v>0.149</x:v>
      </x:c>
      <x:c r="AA41" s="304" t="s">
        <x:v>399</x:v>
      </x:c>
      <x:c r="AB41" s="304"/>
      <x:c r="AC41" s="304" t="s">
        <x:v>400</x:v>
      </x:c>
      <x:c r="AD41" s="298" t="s">
        <x:v>374</x:v>
      </x:c>
      <x:c r="AE41" s="169" t="s">
        <x:v>238</x:v>
      </x:c>
      <x:c r="AF41" s="168"/>
      <x:c r="AG41" s="304" t="s">
        <x:v>375</x:v>
      </x:c>
      <x:c r="AH41" s="304"/>
      <x:c r="AI41" s="295" t="s">
        <x:v>397</x:v>
      </x:c>
      <x:c r="AJ41" s="179"/>
      <x:c r="AK41" s="298"/>
      <x:c r="AL41" s="305" t="s">
        <x:v>401</x:v>
      </x:c>
      <x:c r="AM41" s="295" t="s">
        <x:v>377</x:v>
      </x:c>
      <x:c r="AN41" s="295" t="s">
        <x:v>93</x:v>
      </x:c>
      <x:c r="AO41" s="143">
        <x:f>C41*U41+D41</x:f>
      </x:c>
      <x:c r="AP41" s="85" t="s">
        <x:v>402</x:v>
      </x:c>
      <x:c r="AQ41" s="305" t="s">
        <x:v>183</x:v>
      </x:c>
      <x:c r="AR41" s="303" t="s">
        <x:v>96</x:v>
      </x:c>
      <x:c r="AV41" s="99"/>
      <x:c r="AW41" s="159" t="s">
        <x:v>403</x:v>
      </x:c>
      <x:c r="AX41" s="306"/>
      <x:c r="AY41" s="307" t="s">
        <x:v>404</x:v>
      </x:c>
      <x:c r="AZ41" s="159"/>
      <x:c r="BF41" s="103">
        <x:v>46301</x:v>
      </x:c>
      <x:c r="BG41" s="46"/>
      <x:c r="BH41" s="46"/>
      <x:c r="BI41" s="46">
        <x:f>AO41*E41</x:f>
      </x:c>
      <x:c r="BJ41" s="46">
        <x:f>AO41*Z41</x:f>
      </x:c>
    </x:row>
    <x:row r="42" spans="1:62" ht="120" customHeight="1" x14ac:dyDescent="0.2">
      <x:c r="A42" s="170" t="s">
        <x:v>75</x:v>
      </x:c>
      <x:c r="B42" s="293"/>
      <x:c r="C42" s="294">
        <x:v>0</x:v>
      </x:c>
      <x:c r="D42" s="294">
        <x:v>0</x:v>
      </x:c>
      <x:c r="E42" s="133">
        <x:v>241.5</x:v>
      </x:c>
      <x:c r="F42" s="134" t="s">
        <x:v>405</x:v>
      </x:c>
      <x:c r="G42" s="295" t="s">
        <x:v>406</x:v>
      </x:c>
      <x:c r="H42" s="295" t="s">
        <x:v>407</x:v>
      </x:c>
      <x:c r="I42" s="89"/>
      <x:c r="J42" s="90">
        <x:v>5</x:v>
      </x:c>
      <x:c r="K42" s="295"/>
      <x:c r="L42" s="295"/>
      <x:c r="M42" s="296" t="s">
        <x:v>124</x:v>
      </x:c>
      <x:c r="N42" s="295" t="s">
        <x:v>80</x:v>
      </x:c>
      <x:c r="O42" s="297" t="s">
        <x:v>356</x:v>
      </x:c>
      <x:c r="P42" s="297" t="s">
        <x:v>408</x:v>
      </x:c>
      <x:c r="Q42" s="298" t="s">
        <x:v>82</x:v>
      </x:c>
      <x:c r="R42" s="298" t="s">
        <x:v>83</x:v>
      </x:c>
      <x:c r="S42" s="298" t="s">
        <x:v>409</x:v>
      </x:c>
      <x:c r="T42" s="296">
        <x:v>10</x:v>
      </x:c>
      <x:c r="U42" s="299">
        <x:v>8</x:v>
      </x:c>
      <x:c r="V42" s="300">
        <x:v>43021</x:v>
      </x:c>
      <x:c r="W42" s="300">
        <x:v>46297</x:v>
      </x:c>
      <x:c r="X42" s="301">
        <x:v>9785171061685</x:v>
      </x:c>
      <x:c r="Y42" s="302">
        <x:v>416</x:v>
      </x:c>
      <x:c r="Z42" s="303">
        <x:v>0.153</x:v>
      </x:c>
      <x:c r="AA42" s="304" t="s">
        <x:v>410</x:v>
      </x:c>
      <x:c r="AB42" s="304" t="s">
        <x:v>237</x:v>
      </x:c>
      <x:c r="AC42" s="304" t="s">
        <x:v>411</x:v>
      </x:c>
      <x:c r="AD42" s="298">
        <x:v>3</x:v>
      </x:c>
      <x:c r="AE42" s="135" t="s">
        <x:v>88</x:v>
      </x:c>
      <x:c r="AF42" s="168"/>
      <x:c r="AG42" s="304" t="s">
        <x:v>412</x:v>
      </x:c>
      <x:c r="AH42" s="304"/>
      <x:c r="AI42" s="295" t="s">
        <x:v>413</x:v>
      </x:c>
      <x:c r="AJ42" s="179"/>
      <x:c r="AK42" s="298"/>
      <x:c r="AL42" s="305" t="s">
        <x:v>414</x:v>
      </x:c>
      <x:c r="AM42" s="295" t="s">
        <x:v>362</x:v>
      </x:c>
      <x:c r="AN42" s="295" t="s">
        <x:v>93</x:v>
      </x:c>
      <x:c r="AO42" s="143">
        <x:f>C42*U42+D42</x:f>
      </x:c>
      <x:c r="AP42" s="85" t="s">
        <x:v>415</x:v>
      </x:c>
      <x:c r="AQ42" s="305" t="s">
        <x:v>183</x:v>
      </x:c>
      <x:c r="AR42" s="303" t="s">
        <x:v>96</x:v>
      </x:c>
      <x:c r="AV42" s="99"/>
      <x:c r="AW42" s="159" t="s">
        <x:v>416</x:v>
      </x:c>
      <x:c r="AX42" s="306" t="s">
        <x:v>417</x:v>
      </x:c>
      <x:c r="AY42" s="307" t="s">
        <x:v>418</x:v>
      </x:c>
      <x:c r="AZ42" s="159"/>
      <x:c r="BF42" s="103">
        <x:v>46301</x:v>
      </x:c>
      <x:c r="BG42" s="46"/>
      <x:c r="BH42" s="46"/>
      <x:c r="BI42" s="46">
        <x:f>AO42*E42</x:f>
      </x:c>
      <x:c r="BJ42" s="46">
        <x:f>AO42*Z42</x:f>
      </x:c>
    </x:row>
    <x:row r="43" spans="1:62" ht="120" customHeight="1" x14ac:dyDescent="0.2">
      <x:c r="A43" s="170" t="s">
        <x:v>75</x:v>
      </x:c>
      <x:c r="B43" s="293"/>
      <x:c r="C43" s="294">
        <x:v>0</x:v>
      </x:c>
      <x:c r="D43" s="294">
        <x:v>0</x:v>
      </x:c>
      <x:c r="E43" s="133">
        <x:v>737.1</x:v>
      </x:c>
      <x:c r="F43" s="134" t="s">
        <x:v>419</x:v>
      </x:c>
      <x:c r="G43" s="295" t="s">
        <x:v>420</x:v>
      </x:c>
      <x:c r="H43" s="295" t="s">
        <x:v>421</x:v>
      </x:c>
      <x:c r="I43" s="89"/>
      <x:c r="J43" s="90">
        <x:v>7</x:v>
      </x:c>
      <x:c r="K43" s="295"/>
      <x:c r="L43" s="295"/>
      <x:c r="M43" s="296" t="s">
        <x:v>79</x:v>
      </x:c>
      <x:c r="N43" s="295" t="s">
        <x:v>80</x:v>
      </x:c>
      <x:c r="O43" s="297" t="s">
        <x:v>422</x:v>
      </x:c>
      <x:c r="P43" s="297" t="s">
        <x:v>423</x:v>
      </x:c>
      <x:c r="Q43" s="298" t="s">
        <x:v>82</x:v>
      </x:c>
      <x:c r="R43" s="298" t="s">
        <x:v>83</x:v>
      </x:c>
      <x:c r="S43" s="298" t="s">
        <x:v>424</x:v>
      </x:c>
      <x:c r="T43" s="296">
        <x:v>10</x:v>
      </x:c>
      <x:c r="U43" s="299">
        <x:v>18</x:v>
      </x:c>
      <x:c r="V43" s="300">
        <x:v>45152</x:v>
      </x:c>
      <x:c r="W43" s="300">
        <x:v>46289</x:v>
      </x:c>
      <x:c r="X43" s="301">
        <x:v>9785171581701</x:v>
      </x:c>
      <x:c r="Y43" s="302">
        <x:v>192</x:v>
      </x:c>
      <x:c r="Z43" s="303">
        <x:v>0.247</x:v>
      </x:c>
      <x:c r="AA43" s="304" t="s">
        <x:v>112</x:v>
      </x:c>
      <x:c r="AB43" s="304" t="s">
        <x:v>113</x:v>
      </x:c>
      <x:c r="AC43" s="304" t="s">
        <x:v>114</x:v>
      </x:c>
      <x:c r="AD43" s="298" t="s">
        <x:v>129</x:v>
      </x:c>
      <x:c r="AE43" s="135" t="s">
        <x:v>88</x:v>
      </x:c>
      <x:c r="AF43" s="168"/>
      <x:c r="AG43" s="304" t="s">
        <x:v>425</x:v>
      </x:c>
      <x:c r="AH43" s="304"/>
      <x:c r="AI43" s="295" t="s">
        <x:v>426</x:v>
      </x:c>
      <x:c r="AJ43" s="179"/>
      <x:c r="AK43" s="298"/>
      <x:c r="AL43" s="305" t="s">
        <x:v>427</x:v>
      </x:c>
      <x:c r="AM43" s="295" t="s">
        <x:v>428</x:v>
      </x:c>
      <x:c r="AN43" s="295" t="s">
        <x:v>134</x:v>
      </x:c>
      <x:c r="AO43" s="143">
        <x:f>C43*U43+D43</x:f>
      </x:c>
      <x:c r="AP43" s="85" t="s">
        <x:v>429</x:v>
      </x:c>
      <x:c r="AQ43" s="305" t="s">
        <x:v>105</x:v>
      </x:c>
      <x:c r="AR43" s="303" t="s">
        <x:v>96</x:v>
      </x:c>
      <x:c r="AV43" s="99"/>
      <x:c r="AW43" s="159" t="s">
        <x:v>430</x:v>
      </x:c>
      <x:c r="AX43" s="306" t="s">
        <x:v>431</x:v>
      </x:c>
      <x:c r="AY43" s="307" t="s">
        <x:v>432</x:v>
      </x:c>
      <x:c r="AZ43" s="159"/>
      <x:c r="BF43" s="103">
        <x:v>46301</x:v>
      </x:c>
      <x:c r="BG43" s="46"/>
      <x:c r="BH43" s="46"/>
      <x:c r="BI43" s="46">
        <x:f>AO43*E43</x:f>
      </x:c>
      <x:c r="BJ43" s="46">
        <x:f>AO43*Z43</x:f>
      </x:c>
    </x:row>
    <x:row r="44" spans="1:62" ht="120" customHeight="1" x14ac:dyDescent="0.2">
      <x:c r="A44" s="170" t="s">
        <x:v>75</x:v>
      </x:c>
      <x:c r="B44" s="293"/>
      <x:c r="C44" s="294">
        <x:v>0</x:v>
      </x:c>
      <x:c r="D44" s="294">
        <x:v>0</x:v>
      </x:c>
      <x:c r="E44" s="133">
        <x:v>693</x:v>
      </x:c>
      <x:c r="F44" s="134" t="s">
        <x:v>433</x:v>
      </x:c>
      <x:c r="G44" s="295" t="s">
        <x:v>434</x:v>
      </x:c>
      <x:c r="H44" s="295" t="s">
        <x:v>435</x:v>
      </x:c>
      <x:c r="I44" s="89"/>
      <x:c r="J44" s="90" t="s">
        <x:v>249</x:v>
      </x:c>
      <x:c r="K44" s="295"/>
      <x:c r="L44" s="295"/>
      <x:c r="M44" s="296" t="s">
        <x:v>171</x:v>
      </x:c>
      <x:c r="N44" s="295" t="s">
        <x:v>80</x:v>
      </x:c>
      <x:c r="O44" s="297" t="s">
        <x:v>189</x:v>
      </x:c>
      <x:c r="P44" s="297" t="s">
        <x:v>190</x:v>
      </x:c>
      <x:c r="Q44" s="298" t="s">
        <x:v>82</x:v>
      </x:c>
      <x:c r="R44" s="298" t="s">
        <x:v>83</x:v>
      </x:c>
      <x:c r="S44" s="298" t="s">
        <x:v>436</x:v>
      </x:c>
      <x:c r="T44" s="296">
        <x:v>10</x:v>
      </x:c>
      <x:c r="U44" s="299">
        <x:v>18</x:v>
      </x:c>
      <x:c r="V44" s="300">
        <x:v>46295</x:v>
      </x:c>
      <x:c r="W44" s="300">
        <x:v>46295</x:v>
      </x:c>
      <x:c r="X44" s="301">
        <x:v>9785171848293</x:v>
      </x:c>
      <x:c r="Y44" s="302">
        <x:v>192</x:v>
      </x:c>
      <x:c r="Z44" s="303">
        <x:v>0.329</x:v>
      </x:c>
      <x:c r="AA44" s="304" t="s">
        <x:v>224</x:v>
      </x:c>
      <x:c r="AB44" s="304" t="s">
        <x:v>113</x:v>
      </x:c>
      <x:c r="AC44" s="304" t="s">
        <x:v>209</x:v>
      </x:c>
      <x:c r="AD44" s="298" t="s">
        <x:v>129</x:v>
      </x:c>
      <x:c r="AE44" s="169" t="s">
        <x:v>238</x:v>
      </x:c>
      <x:c r="AF44" s="168"/>
      <x:c r="AG44" s="304" t="s">
        <x:v>437</x:v>
      </x:c>
      <x:c r="AH44" s="304"/>
      <x:c r="AI44" s="295" t="s">
        <x:v>438</x:v>
      </x:c>
      <x:c r="AJ44" s="179"/>
      <x:c r="AK44" s="298"/>
      <x:c r="AL44" s="305" t="s">
        <x:v>439</x:v>
      </x:c>
      <x:c r="AM44" s="295" t="s">
        <x:v>197</x:v>
      </x:c>
      <x:c r="AN44" s="295" t="s">
        <x:v>93</x:v>
      </x:c>
      <x:c r="AO44" s="143">
        <x:f>C44*U44+D44</x:f>
      </x:c>
      <x:c r="AP44" s="85" t="s">
        <x:v>440</x:v>
      </x:c>
      <x:c r="AQ44" s="305" t="s">
        <x:v>105</x:v>
      </x:c>
      <x:c r="AR44" s="303" t="s">
        <x:v>96</x:v>
      </x:c>
      <x:c r="AV44" s="99"/>
      <x:c r="AW44" s="159" t="s">
        <x:v>441</x:v>
      </x:c>
      <x:c r="AX44" s="306"/>
      <x:c r="AY44" s="307" t="s">
        <x:v>442</x:v>
      </x:c>
      <x:c r="AZ44" s="159"/>
      <x:c r="BF44" s="103">
        <x:v>46301</x:v>
      </x:c>
      <x:c r="BG44" s="46"/>
      <x:c r="BH44" s="46"/>
      <x:c r="BI44" s="46">
        <x:f>AO44*E44</x:f>
      </x:c>
      <x:c r="BJ44" s="46">
        <x:f>AO44*Z44</x:f>
      </x:c>
    </x:row>
    <x:row r="45" spans="1:62" ht="120" customHeight="1" x14ac:dyDescent="0.2">
      <x:c r="A45" s="170" t="s">
        <x:v>75</x:v>
      </x:c>
      <x:c r="B45" s="293"/>
      <x:c r="C45" s="294">
        <x:v>0</x:v>
      </x:c>
      <x:c r="D45" s="294">
        <x:v>0</x:v>
      </x:c>
      <x:c r="E45" s="133">
        <x:v>363.3</x:v>
      </x:c>
      <x:c r="F45" s="134" t="s">
        <x:v>443</x:v>
      </x:c>
      <x:c r="G45" s="295" t="s">
        <x:v>444</x:v>
      </x:c>
      <x:c r="H45" s="295" t="s">
        <x:v>445</x:v>
      </x:c>
      <x:c r="I45" s="89"/>
      <x:c r="J45" s="90">
        <x:v>5</x:v>
      </x:c>
      <x:c r="K45" s="295"/>
      <x:c r="L45" s="295"/>
      <x:c r="M45" s="296" t="s">
        <x:v>154</x:v>
      </x:c>
      <x:c r="N45" s="295" t="s">
        <x:v>80</x:v>
      </x:c>
      <x:c r="O45" s="297" t="s">
        <x:v>155</x:v>
      </x:c>
      <x:c r="P45" s="297" t="s">
        <x:v>156</x:v>
      </x:c>
      <x:c r="Q45" s="298" t="s">
        <x:v>82</x:v>
      </x:c>
      <x:c r="R45" s="298" t="s">
        <x:v>83</x:v>
      </x:c>
      <x:c r="S45" s="298" t="s">
        <x:v>446</x:v>
      </x:c>
      <x:c r="T45" s="296">
        <x:v>10</x:v>
      </x:c>
      <x:c r="U45" s="299">
        <x:v>25</x:v>
      </x:c>
      <x:c r="V45" s="300">
        <x:v>44784</x:v>
      </x:c>
      <x:c r="W45" s="300">
        <x:v>46296</x:v>
      </x:c>
      <x:c r="X45" s="301">
        <x:v>9785171504083</x:v>
      </x:c>
      <x:c r="Y45" s="302">
        <x:v>96</x:v>
      </x:c>
      <x:c r="Z45" s="303">
        <x:v>0.142</x:v>
      </x:c>
      <x:c r="AA45" s="304" t="s">
        <x:v>447</x:v>
      </x:c>
      <x:c r="AB45" s="304" t="s">
        <x:v>86</x:v>
      </x:c>
      <x:c r="AC45" s="304" t="s">
        <x:v>448</x:v>
      </x:c>
      <x:c r="AD45" s="298">
        <x:v>3</x:v>
      </x:c>
      <x:c r="AE45" s="135" t="s">
        <x:v>88</x:v>
      </x:c>
      <x:c r="AF45" s="168"/>
      <x:c r="AG45" s="304" t="s">
        <x:v>449</x:v>
      </x:c>
      <x:c r="AH45" s="304"/>
      <x:c r="AI45" s="295" t="s">
        <x:v>450</x:v>
      </x:c>
      <x:c r="AJ45" s="179"/>
      <x:c r="AK45" s="298"/>
      <x:c r="AL45" s="305" t="s">
        <x:v>451</x:v>
      </x:c>
      <x:c r="AM45" s="295" t="s">
        <x:v>92</x:v>
      </x:c>
      <x:c r="AN45" s="295" t="s">
        <x:v>93</x:v>
      </x:c>
      <x:c r="AO45" s="143">
        <x:f>C45*U45+D45</x:f>
      </x:c>
      <x:c r="AP45" s="85" t="s">
        <x:v>452</x:v>
      </x:c>
      <x:c r="AQ45" s="305" t="s">
        <x:v>165</x:v>
      </x:c>
      <x:c r="AR45" s="303" t="s">
        <x:v>96</x:v>
      </x:c>
      <x:c r="AV45" s="99"/>
      <x:c r="AW45" s="159" t="s">
        <x:v>453</x:v>
      </x:c>
      <x:c r="AX45" s="306" t="s">
        <x:v>454</x:v>
      </x:c>
      <x:c r="AY45" s="307" t="s">
        <x:v>455</x:v>
      </x:c>
      <x:c r="AZ45" s="159"/>
      <x:c r="BF45" s="103">
        <x:v>46301</x:v>
      </x:c>
      <x:c r="BG45" s="46"/>
      <x:c r="BH45" s="46"/>
      <x:c r="BI45" s="46">
        <x:f>AO45*E45</x:f>
      </x:c>
      <x:c r="BJ45" s="46">
        <x:f>AO45*Z45</x:f>
      </x:c>
    </x:row>
    <x:row r="46" spans="1:62" ht="120" customHeight="1" x14ac:dyDescent="0.2">
      <x:c r="A46" s="170" t="s">
        <x:v>75</x:v>
      </x:c>
      <x:c r="B46" s="293"/>
      <x:c r="C46" s="294">
        <x:v>0</x:v>
      </x:c>
      <x:c r="D46" s="294">
        <x:v>0</x:v>
      </x:c>
      <x:c r="E46" s="133">
        <x:v>693</x:v>
      </x:c>
      <x:c r="F46" s="134" t="s">
        <x:v>456</x:v>
      </x:c>
      <x:c r="G46" s="295" t="s">
        <x:v>457</x:v>
      </x:c>
      <x:c r="H46" s="295" t="s">
        <x:v>458</x:v>
      </x:c>
      <x:c r="I46" s="89"/>
      <x:c r="J46" s="90" t="s">
        <x:v>249</x:v>
      </x:c>
      <x:c r="K46" s="295"/>
      <x:c r="L46" s="295"/>
      <x:c r="M46" s="296" t="s">
        <x:v>204</x:v>
      </x:c>
      <x:c r="N46" s="295" t="s">
        <x:v>80</x:v>
      </x:c>
      <x:c r="O46" s="297" t="s">
        <x:v>266</x:v>
      </x:c>
      <x:c r="P46" s="297" t="s">
        <x:v>459</x:v>
      </x:c>
      <x:c r="Q46" s="298" t="s">
        <x:v>82</x:v>
      </x:c>
      <x:c r="R46" s="298" t="s">
        <x:v>83</x:v>
      </x:c>
      <x:c r="S46" s="298" t="s">
        <x:v>460</x:v>
      </x:c>
      <x:c r="T46" s="296">
        <x:v>10</x:v>
      </x:c>
      <x:c r="U46" s="299">
        <x:v>22</x:v>
      </x:c>
      <x:c r="V46" s="300">
        <x:v>46297</x:v>
      </x:c>
      <x:c r="W46" s="300">
        <x:v>46297</x:v>
      </x:c>
      <x:c r="X46" s="301">
        <x:v>9785171878221</x:v>
      </x:c>
      <x:c r="Y46" s="302">
        <x:v>160</x:v>
      </x:c>
      <x:c r="Z46" s="303">
        <x:v>0.221</x:v>
      </x:c>
      <x:c r="AA46" s="304" t="s">
        <x:v>112</x:v>
      </x:c>
      <x:c r="AB46" s="304" t="s">
        <x:v>113</x:v>
      </x:c>
      <x:c r="AC46" s="304" t="s">
        <x:v>114</x:v>
      </x:c>
      <x:c r="AD46" s="298" t="s">
        <x:v>129</x:v>
      </x:c>
      <x:c r="AE46" s="169" t="s">
        <x:v>238</x:v>
      </x:c>
      <x:c r="AF46" s="168"/>
      <x:c r="AG46" s="304" t="s">
        <x:v>461</x:v>
      </x:c>
      <x:c r="AH46" s="304"/>
      <x:c r="AI46" s="295" t="s">
        <x:v>462</x:v>
      </x:c>
      <x:c r="AJ46" s="179" t="s">
        <x:v>302</x:v>
      </x:c>
      <x:c r="AK46" s="298"/>
      <x:c r="AL46" s="305" t="s">
        <x:v>463</x:v>
      </x:c>
      <x:c r="AM46" s="295" t="s">
        <x:v>464</x:v>
      </x:c>
      <x:c r="AN46" s="295" t="s">
        <x:v>147</x:v>
      </x:c>
      <x:c r="AO46" s="143">
        <x:f>C46*U46+D46</x:f>
      </x:c>
      <x:c r="AP46" s="85" t="s">
        <x:v>465</x:v>
      </x:c>
      <x:c r="AQ46" s="305" t="s">
        <x:v>95</x:v>
      </x:c>
      <x:c r="AR46" s="303" t="s">
        <x:v>96</x:v>
      </x:c>
      <x:c r="AV46" s="99"/>
      <x:c r="AW46" s="159" t="s">
        <x:v>466</x:v>
      </x:c>
      <x:c r="AX46" s="306"/>
      <x:c r="AY46" s="307" t="s">
        <x:v>467</x:v>
      </x:c>
      <x:c r="AZ46" s="159"/>
      <x:c r="BF46" s="103">
        <x:v>46301</x:v>
      </x:c>
      <x:c r="BG46" s="46"/>
      <x:c r="BH46" s="46"/>
      <x:c r="BI46" s="46">
        <x:f>AO46*E46</x:f>
      </x:c>
      <x:c r="BJ46" s="46">
        <x:f>AO46*Z46</x:f>
      </x:c>
    </x:row>
    <x:row r="47" spans="1:62" ht="120" customHeight="1" x14ac:dyDescent="0.2">
      <x:c r="A47" s="170" t="s">
        <x:v>75</x:v>
      </x:c>
      <x:c r="B47" s="293"/>
      <x:c r="C47" s="294">
        <x:v>0</x:v>
      </x:c>
      <x:c r="D47" s="294">
        <x:v>0</x:v>
      </x:c>
      <x:c r="E47" s="133">
        <x:v>762.3</x:v>
      </x:c>
      <x:c r="F47" s="134" t="s">
        <x:v>468</x:v>
      </x:c>
      <x:c r="G47" s="295" t="s">
        <x:v>469</x:v>
      </x:c>
      <x:c r="H47" s="295" t="s">
        <x:v>470</x:v>
      </x:c>
      <x:c r="I47" s="89"/>
      <x:c r="J47" s="90">
        <x:v>4</x:v>
      </x:c>
      <x:c r="K47" s="295"/>
      <x:c r="L47" s="295"/>
      <x:c r="M47" s="296" t="s">
        <x:v>124</x:v>
      </x:c>
      <x:c r="N47" s="295" t="s">
        <x:v>80</x:v>
      </x:c>
      <x:c r="O47" s="297" t="s">
        <x:v>471</x:v>
      </x:c>
      <x:c r="P47" s="297" t="s">
        <x:v>472</x:v>
      </x:c>
      <x:c r="Q47" s="298" t="s">
        <x:v>82</x:v>
      </x:c>
      <x:c r="R47" s="298" t="s">
        <x:v>83</x:v>
      </x:c>
      <x:c r="S47" s="298" t="s">
        <x:v>473</x:v>
      </x:c>
      <x:c r="T47" s="296">
        <x:v>10</x:v>
      </x:c>
      <x:c r="U47" s="299">
        <x:v>16</x:v>
      </x:c>
      <x:c r="V47" s="300">
        <x:v>44267</x:v>
      </x:c>
      <x:c r="W47" s="300">
        <x:v>46295</x:v>
      </x:c>
      <x:c r="X47" s="301">
        <x:v>9785171351748</x:v>
      </x:c>
      <x:c r="Y47" s="302">
        <x:v>256</x:v>
      </x:c>
      <x:c r="Z47" s="303">
        <x:v>0.361</x:v>
      </x:c>
      <x:c r="AA47" s="304" t="s">
        <x:v>224</x:v>
      </x:c>
      <x:c r="AB47" s="304" t="s">
        <x:v>113</x:v>
      </x:c>
      <x:c r="AC47" s="304" t="s">
        <x:v>209</x:v>
      </x:c>
      <x:c r="AD47" s="298" t="s">
        <x:v>129</x:v>
      </x:c>
      <x:c r="AE47" s="135" t="s">
        <x:v>88</x:v>
      </x:c>
      <x:c r="AF47" s="168"/>
      <x:c r="AG47" s="304" t="s">
        <x:v>474</x:v>
      </x:c>
      <x:c r="AH47" s="304"/>
      <x:c r="AI47" s="295" t="s">
        <x:v>475</x:v>
      </x:c>
      <x:c r="AJ47" s="179"/>
      <x:c r="AK47" s="298" t="s">
        <x:v>476</x:v>
      </x:c>
      <x:c r="AL47" s="305" t="s">
        <x:v>477</x:v>
      </x:c>
      <x:c r="AM47" s="295" t="s">
        <x:v>133</x:v>
      </x:c>
      <x:c r="AN47" s="295" t="s">
        <x:v>134</x:v>
      </x:c>
      <x:c r="AO47" s="143">
        <x:f>C47*U47+D47</x:f>
      </x:c>
      <x:c r="AP47" s="85" t="s">
        <x:v>478</x:v>
      </x:c>
      <x:c r="AQ47" s="305" t="s">
        <x:v>105</x:v>
      </x:c>
      <x:c r="AR47" s="303" t="s">
        <x:v>96</x:v>
      </x:c>
      <x:c r="AV47" s="99"/>
      <x:c r="AW47" s="159" t="s">
        <x:v>479</x:v>
      </x:c>
      <x:c r="AX47" s="306"/>
      <x:c r="AY47" s="307" t="s">
        <x:v>480</x:v>
      </x:c>
      <x:c r="AZ47" s="159"/>
      <x:c r="BF47" s="103">
        <x:v>46301</x:v>
      </x:c>
      <x:c r="BG47" s="46"/>
      <x:c r="BH47" s="46"/>
      <x:c r="BI47" s="46">
        <x:f>AO47*E47</x:f>
      </x:c>
      <x:c r="BJ47" s="46">
        <x:f>AO47*Z47</x:f>
      </x:c>
    </x:row>
    <x:row r="48" spans="1:62" ht="120" customHeight="1" x14ac:dyDescent="0.2">
      <x:c r="A48" s="170" t="s">
        <x:v>75</x:v>
      </x:c>
      <x:c r="B48" s="293"/>
      <x:c r="C48" s="294">
        <x:v>0</x:v>
      </x:c>
      <x:c r="D48" s="294">
        <x:v>0</x:v>
      </x:c>
      <x:c r="E48" s="133">
        <x:v>382.2</x:v>
      </x:c>
      <x:c r="F48" s="134" t="s">
        <x:v>481</x:v>
      </x:c>
      <x:c r="G48" s="295" t="s">
        <x:v>482</x:v>
      </x:c>
      <x:c r="H48" s="295" t="s">
        <x:v>483</x:v>
      </x:c>
      <x:c r="I48" s="89"/>
      <x:c r="J48" s="90" t="s">
        <x:v>249</x:v>
      </x:c>
      <x:c r="K48" s="295"/>
      <x:c r="L48" s="295"/>
      <x:c r="M48" s="296" t="s">
        <x:v>204</x:v>
      </x:c>
      <x:c r="N48" s="295" t="s">
        <x:v>80</x:v>
      </x:c>
      <x:c r="O48" s="297" t="s">
        <x:v>484</x:v>
      </x:c>
      <x:c r="P48" s="297" t="s">
        <x:v>485</x:v>
      </x:c>
      <x:c r="Q48" s="298" t="s">
        <x:v>82</x:v>
      </x:c>
      <x:c r="R48" s="298" t="s">
        <x:v>83</x:v>
      </x:c>
      <x:c r="S48" s="298" t="s">
        <x:v>486</x:v>
      </x:c>
      <x:c r="T48" s="296">
        <x:v>10</x:v>
      </x:c>
      <x:c r="U48" s="299">
        <x:v>25</x:v>
      </x:c>
      <x:c r="V48" s="300">
        <x:v>46293</x:v>
      </x:c>
      <x:c r="W48" s="300">
        <x:v>46293</x:v>
      </x:c>
      <x:c r="X48" s="301">
        <x:v>9785171872007</x:v>
      </x:c>
      <x:c r="Y48" s="302">
        <x:v>40</x:v>
      </x:c>
      <x:c r="Z48" s="303">
        <x:v>0.197</x:v>
      </x:c>
      <x:c r="AA48" s="304" t="s">
        <x:v>192</x:v>
      </x:c>
      <x:c r="AB48" s="304" t="s">
        <x:v>487</x:v>
      </x:c>
      <x:c r="AC48" s="304" t="s">
        <x:v>193</x:v>
      </x:c>
      <x:c r="AD48" s="298">
        <x:v>3</x:v>
      </x:c>
      <x:c r="AE48" s="169" t="s">
        <x:v>238</x:v>
      </x:c>
      <x:c r="AF48" s="168"/>
      <x:c r="AG48" s="304" t="s">
        <x:v>488</x:v>
      </x:c>
      <x:c r="AH48" s="304"/>
      <x:c r="AI48" s="295" t="s">
        <x:v>489</x:v>
      </x:c>
      <x:c r="AJ48" s="179" t="s">
        <x:v>490</x:v>
      </x:c>
      <x:c r="AK48" s="298"/>
      <x:c r="AL48" s="305" t="s">
        <x:v>491</x:v>
      </x:c>
      <x:c r="AM48" s="295" t="s">
        <x:v>214</x:v>
      </x:c>
      <x:c r="AN48" s="295" t="s">
        <x:v>147</x:v>
      </x:c>
      <x:c r="AO48" s="143">
        <x:f>C48*U48+D48</x:f>
      </x:c>
      <x:c r="AP48" s="85" t="s">
        <x:v>492</x:v>
      </x:c>
      <x:c r="AQ48" s="305" t="s">
        <x:v>183</x:v>
      </x:c>
      <x:c r="AR48" s="303" t="s">
        <x:v>96</x:v>
      </x:c>
      <x:c r="AV48" s="99"/>
      <x:c r="AW48" s="159" t="s">
        <x:v>493</x:v>
      </x:c>
      <x:c r="AX48" s="306"/>
      <x:c r="AY48" s="307" t="s">
        <x:v>494</x:v>
      </x:c>
      <x:c r="AZ48" s="159"/>
      <x:c r="BF48" s="103">
        <x:v>46301</x:v>
      </x:c>
      <x:c r="BG48" s="46"/>
      <x:c r="BH48" s="46"/>
      <x:c r="BI48" s="46">
        <x:f>AO48*E48</x:f>
      </x:c>
      <x:c r="BJ48" s="46">
        <x:f>AO48*Z48</x:f>
      </x:c>
    </x:row>
    <x:row r="49" spans="1:62" ht="120" customHeight="1" x14ac:dyDescent="0.2">
      <x:c r="A49" s="170" t="s">
        <x:v>75</x:v>
      </x:c>
      <x:c r="B49" s="293"/>
      <x:c r="C49" s="294">
        <x:v>0</x:v>
      </x:c>
      <x:c r="D49" s="294">
        <x:v>0</x:v>
      </x:c>
      <x:c r="E49" s="133">
        <x:v>307.65</x:v>
      </x:c>
      <x:c r="F49" s="134" t="s">
        <x:v>495</x:v>
      </x:c>
      <x:c r="G49" s="295" t="s">
        <x:v>496</x:v>
      </x:c>
      <x:c r="H49" s="295" t="s">
        <x:v>497</x:v>
      </x:c>
      <x:c r="I49" s="89"/>
      <x:c r="J49" s="90">
        <x:v>6</x:v>
      </x:c>
      <x:c r="K49" s="295"/>
      <x:c r="L49" s="295"/>
      <x:c r="M49" s="296" t="s">
        <x:v>79</x:v>
      </x:c>
      <x:c r="N49" s="295" t="s">
        <x:v>80</x:v>
      </x:c>
      <x:c r="O49" s="297" t="s">
        <x:v>498</x:v>
      </x:c>
      <x:c r="P49" s="297" t="s">
        <x:v>498</x:v>
      </x:c>
      <x:c r="Q49" s="298" t="s">
        <x:v>82</x:v>
      </x:c>
      <x:c r="R49" s="298" t="s">
        <x:v>83</x:v>
      </x:c>
      <x:c r="S49" s="298" t="s">
        <x:v>499</x:v>
      </x:c>
      <x:c r="T49" s="296">
        <x:v>10</x:v>
      </x:c>
      <x:c r="U49" s="299">
        <x:v>10</x:v>
      </x:c>
      <x:c r="V49" s="300">
        <x:v>45453</x:v>
      </x:c>
      <x:c r="W49" s="300">
        <x:v>46297</x:v>
      </x:c>
      <x:c r="X49" s="301">
        <x:v>9785171650759</x:v>
      </x:c>
      <x:c r="Y49" s="302">
        <x:v>192</x:v>
      </x:c>
      <x:c r="Z49" s="303">
        <x:v>0.134</x:v>
      </x:c>
      <x:c r="AA49" s="304" t="s">
        <x:v>85</x:v>
      </x:c>
      <x:c r="AB49" s="304" t="s">
        <x:v>128</x:v>
      </x:c>
      <x:c r="AC49" s="304" t="s">
        <x:v>87</x:v>
      </x:c>
      <x:c r="AD49" s="298">
        <x:v>3</x:v>
      </x:c>
      <x:c r="AE49" s="135" t="s">
        <x:v>88</x:v>
      </x:c>
      <x:c r="AF49" s="168"/>
      <x:c r="AG49" s="304" t="s">
        <x:v>500</x:v>
      </x:c>
      <x:c r="AH49" s="304"/>
      <x:c r="AI49" s="295" t="s">
        <x:v>501</x:v>
      </x:c>
      <x:c r="AJ49" s="179"/>
      <x:c r="AK49" s="298"/>
      <x:c r="AL49" s="305" t="s">
        <x:v>502</x:v>
      </x:c>
      <x:c r="AM49" s="295" t="s">
        <x:v>503</x:v>
      </x:c>
      <x:c r="AN49" s="295" t="s">
        <x:v>134</x:v>
      </x:c>
      <x:c r="AO49" s="143">
        <x:f>C49*U49+D49</x:f>
      </x:c>
      <x:c r="AP49" s="85" t="s">
        <x:v>504</x:v>
      </x:c>
      <x:c r="AQ49" s="305" t="s">
        <x:v>95</x:v>
      </x:c>
      <x:c r="AR49" s="303" t="s">
        <x:v>96</x:v>
      </x:c>
      <x:c r="AV49" s="99"/>
      <x:c r="AW49" s="159" t="s">
        <x:v>505</x:v>
      </x:c>
      <x:c r="AX49" s="306" t="s">
        <x:v>506</x:v>
      </x:c>
      <x:c r="AY49" s="307" t="s">
        <x:v>507</x:v>
      </x:c>
      <x:c r="AZ49" s="159"/>
      <x:c r="BF49" s="103">
        <x:v>46301</x:v>
      </x:c>
      <x:c r="BG49" s="46"/>
      <x:c r="BH49" s="46"/>
      <x:c r="BI49" s="46">
        <x:f>AO49*E49</x:f>
      </x:c>
      <x:c r="BJ49" s="46">
        <x:f>AO49*Z49</x:f>
      </x:c>
    </x:row>
    <x:row r="50" spans="1:62" ht="120" customHeight="1" x14ac:dyDescent="0.2">
      <x:c r="A50" s="170" t="s">
        <x:v>75</x:v>
      </x:c>
      <x:c r="B50" s="293"/>
      <x:c r="C50" s="294">
        <x:v>0</x:v>
      </x:c>
      <x:c r="D50" s="294">
        <x:v>0</x:v>
      </x:c>
      <x:c r="E50" s="133">
        <x:v>516.6</x:v>
      </x:c>
      <x:c r="F50" s="134" t="s">
        <x:v>508</x:v>
      </x:c>
      <x:c r="G50" s="295" t="s">
        <x:v>509</x:v>
      </x:c>
      <x:c r="H50" s="295" t="s">
        <x:v>510</x:v>
      </x:c>
      <x:c r="I50" s="89"/>
      <x:c r="J50" s="90" t="s">
        <x:v>249</x:v>
      </x:c>
      <x:c r="K50" s="295"/>
      <x:c r="L50" s="295"/>
      <x:c r="M50" s="296" t="s">
        <x:v>171</x:v>
      </x:c>
      <x:c r="N50" s="295" t="s">
        <x:v>80</x:v>
      </x:c>
      <x:c r="O50" s="297" t="s">
        <x:v>511</x:v>
      </x:c>
      <x:c r="P50" s="297" t="s">
        <x:v>512</x:v>
      </x:c>
      <x:c r="Q50" s="298" t="s">
        <x:v>82</x:v>
      </x:c>
      <x:c r="R50" s="298" t="s">
        <x:v>83</x:v>
      </x:c>
      <x:c r="S50" s="298" t="s">
        <x:v>513</x:v>
      </x:c>
      <x:c r="T50" s="296">
        <x:v>22</x:v>
      </x:c>
      <x:c r="U50" s="299">
        <x:v>25</x:v>
      </x:c>
      <x:c r="V50" s="300">
        <x:v>46296</x:v>
      </x:c>
      <x:c r="W50" s="300">
        <x:v>46296</x:v>
      </x:c>
      <x:c r="X50" s="301">
        <x:v>9785171905910</x:v>
      </x:c>
      <x:c r="Y50" s="302">
        <x:v>64</x:v>
      </x:c>
      <x:c r="Z50" s="303">
        <x:v>0.093</x:v>
      </x:c>
      <x:c r="AA50" s="304" t="s">
        <x:v>514</x:v>
      </x:c>
      <x:c r="AB50" s="304" t="s">
        <x:v>327</x:v>
      </x:c>
      <x:c r="AC50" s="304" t="s">
        <x:v>515</x:v>
      </x:c>
      <x:c r="AD50" s="298">
        <x:v>3</x:v>
      </x:c>
      <x:c r="AE50" s="169" t="s">
        <x:v>238</x:v>
      </x:c>
      <x:c r="AF50" s="168"/>
      <x:c r="AG50" s="304" t="s">
        <x:v>516</x:v>
      </x:c>
      <x:c r="AH50" s="304"/>
      <x:c r="AI50" s="295" t="s">
        <x:v>517</x:v>
      </x:c>
      <x:c r="AJ50" s="179"/>
      <x:c r="AK50" s="298"/>
      <x:c r="AL50" s="305" t="s">
        <x:v>518</x:v>
      </x:c>
      <x:c r="AM50" s="295" t="s">
        <x:v>519</x:v>
      </x:c>
      <x:c r="AN50" s="295" t="s">
        <x:v>93</x:v>
      </x:c>
      <x:c r="AO50" s="143">
        <x:f>C50*U50+D50</x:f>
      </x:c>
      <x:c r="AP50" s="85" t="s">
        <x:v>520</x:v>
      </x:c>
      <x:c r="AQ50" s="305" t="s">
        <x:v>105</x:v>
      </x:c>
      <x:c r="AR50" s="303" t="s">
        <x:v>96</x:v>
      </x:c>
      <x:c r="AV50" s="99"/>
      <x:c r="AW50" s="159" t="s">
        <x:v>521</x:v>
      </x:c>
      <x:c r="AX50" s="306"/>
      <x:c r="AY50" s="307" t="s">
        <x:v>522</x:v>
      </x:c>
      <x:c r="AZ50" s="159"/>
      <x:c r="BF50" s="103">
        <x:v>46301</x:v>
      </x:c>
      <x:c r="BG50" s="46"/>
      <x:c r="BH50" s="46"/>
      <x:c r="BI50" s="46">
        <x:f>AO50*E50</x:f>
      </x:c>
      <x:c r="BJ50" s="46">
        <x:f>AO50*Z50</x:f>
      </x:c>
    </x:row>
    <x:row r="51" spans="1:62" ht="120" customHeight="1" x14ac:dyDescent="0.2">
      <x:c r="A51" s="170" t="s">
        <x:v>75</x:v>
      </x:c>
      <x:c r="B51" s="293"/>
      <x:c r="C51" s="294">
        <x:v>0</x:v>
      </x:c>
      <x:c r="D51" s="294">
        <x:v>0</x:v>
      </x:c>
      <x:c r="E51" s="133">
        <x:v>299.25</x:v>
      </x:c>
      <x:c r="F51" s="134" t="s">
        <x:v>523</x:v>
      </x:c>
      <x:c r="G51" s="295" t="s">
        <x:v>524</x:v>
      </x:c>
      <x:c r="H51" s="295" t="s">
        <x:v>525</x:v>
      </x:c>
      <x:c r="I51" s="89"/>
      <x:c r="J51" s="90">
        <x:v>3</x:v>
      </x:c>
      <x:c r="K51" s="295"/>
      <x:c r="L51" s="295"/>
      <x:c r="M51" s="296" t="s">
        <x:v>79</x:v>
      </x:c>
      <x:c r="N51" s="295" t="s">
        <x:v>80</x:v>
      </x:c>
      <x:c r="O51" s="297" t="s">
        <x:v>250</x:v>
      </x:c>
      <x:c r="P51" s="297" t="s">
        <x:v>250</x:v>
      </x:c>
      <x:c r="Q51" s="298" t="s">
        <x:v>82</x:v>
      </x:c>
      <x:c r="R51" s="298" t="s">
        <x:v>83</x:v>
      </x:c>
      <x:c r="S51" s="298" t="s">
        <x:v>526</x:v>
      </x:c>
      <x:c r="T51" s="296">
        <x:v>10</x:v>
      </x:c>
      <x:c r="U51" s="299">
        <x:v>8</x:v>
      </x:c>
      <x:c r="V51" s="300">
        <x:v>45625</x:v>
      </x:c>
      <x:c r="W51" s="300">
        <x:v>46295</x:v>
      </x:c>
      <x:c r="X51" s="301">
        <x:v>9785171703325</x:v>
      </x:c>
      <x:c r="Y51" s="302">
        <x:v>352</x:v>
      </x:c>
      <x:c r="Z51" s="303">
        <x:v>0.163</x:v>
      </x:c>
      <x:c r="AA51" s="304" t="s">
        <x:v>527</x:v>
      </x:c>
      <x:c r="AB51" s="304" t="s">
        <x:v>237</x:v>
      </x:c>
      <x:c r="AC51" s="304" t="s">
        <x:v>528</x:v>
      </x:c>
      <x:c r="AD51" s="298">
        <x:v>3</x:v>
      </x:c>
      <x:c r="AE51" s="135" t="s">
        <x:v>88</x:v>
      </x:c>
      <x:c r="AF51" s="168"/>
      <x:c r="AG51" s="304" t="s">
        <x:v>529</x:v>
      </x:c>
      <x:c r="AH51" s="304"/>
      <x:c r="AI51" s="295" t="s">
        <x:v>530</x:v>
      </x:c>
      <x:c r="AJ51" s="179"/>
      <x:c r="AK51" s="298" t="s">
        <x:v>531</x:v>
      </x:c>
      <x:c r="AL51" s="305" t="s">
        <x:v>532</x:v>
      </x:c>
      <x:c r="AM51" s="295" t="s">
        <x:v>533</x:v>
      </x:c>
      <x:c r="AN51" s="295" t="s">
        <x:v>134</x:v>
      </x:c>
      <x:c r="AO51" s="143">
        <x:f>C51*U51+D51</x:f>
      </x:c>
      <x:c r="AP51" s="85" t="s">
        <x:v>534</x:v>
      </x:c>
      <x:c r="AQ51" s="305" t="s">
        <x:v>105</x:v>
      </x:c>
      <x:c r="AR51" s="303" t="s">
        <x:v>96</x:v>
      </x:c>
      <x:c r="AV51" s="99"/>
      <x:c r="AW51" s="159" t="s">
        <x:v>535</x:v>
      </x:c>
      <x:c r="AX51" s="306" t="s">
        <x:v>536</x:v>
      </x:c>
      <x:c r="AY51" s="307" t="s">
        <x:v>537</x:v>
      </x:c>
      <x:c r="AZ51" s="159"/>
      <x:c r="BF51" s="103">
        <x:v>46301</x:v>
      </x:c>
      <x:c r="BG51" s="46"/>
      <x:c r="BH51" s="46"/>
      <x:c r="BI51" s="46">
        <x:f>AO51*E51</x:f>
      </x:c>
      <x:c r="BJ51" s="46">
        <x:f>AO51*Z51</x:f>
      </x:c>
    </x:row>
    <x:row r="52" spans="1:62" ht="120" customHeight="1" x14ac:dyDescent="0.2">
      <x:c r="A52" s="170" t="s">
        <x:v>75</x:v>
      </x:c>
      <x:c r="B52" s="293"/>
      <x:c r="C52" s="294">
        <x:v>0</x:v>
      </x:c>
      <x:c r="D52" s="294">
        <x:v>0</x:v>
      </x:c>
      <x:c r="E52" s="133">
        <x:v>261.45</x:v>
      </x:c>
      <x:c r="F52" s="134" t="s">
        <x:v>538</x:v>
      </x:c>
      <x:c r="G52" s="295" t="s">
        <x:v>539</x:v>
      </x:c>
      <x:c r="H52" s="295" t="s">
        <x:v>540</x:v>
      </x:c>
      <x:c r="I52" s="89"/>
      <x:c r="J52" s="90">
        <x:v>3</x:v>
      </x:c>
      <x:c r="K52" s="295"/>
      <x:c r="L52" s="295"/>
      <x:c r="M52" s="296" t="s">
        <x:v>154</x:v>
      </x:c>
      <x:c r="N52" s="295" t="s">
        <x:v>80</x:v>
      </x:c>
      <x:c r="O52" s="297" t="s">
        <x:v>541</x:v>
      </x:c>
      <x:c r="P52" s="297" t="s">
        <x:v>542</x:v>
      </x:c>
      <x:c r="Q52" s="298" t="s">
        <x:v>82</x:v>
      </x:c>
      <x:c r="R52" s="298" t="s">
        <x:v>83</x:v>
      </x:c>
      <x:c r="S52" s="298" t="s">
        <x:v>543</x:v>
      </x:c>
      <x:c r="T52" s="296">
        <x:v>10</x:v>
      </x:c>
      <x:c r="U52" s="299">
        <x:v>12</x:v>
      </x:c>
      <x:c r="V52" s="300">
        <x:v>46174</x:v>
      </x:c>
      <x:c r="W52" s="300">
        <x:v>46296</x:v>
      </x:c>
      <x:c r="X52" s="301">
        <x:v>9785171881047</x:v>
      </x:c>
      <x:c r="Y52" s="302">
        <x:v>104</x:v>
      </x:c>
      <x:c r="Z52" s="303">
        <x:v>0.168</x:v>
      </x:c>
      <x:c r="AA52" s="304" t="s">
        <x:v>192</x:v>
      </x:c>
      <x:c r="AB52" s="304" t="s">
        <x:v>237</x:v>
      </x:c>
      <x:c r="AC52" s="304" t="s">
        <x:v>193</x:v>
      </x:c>
      <x:c r="AD52" s="298">
        <x:v>3</x:v>
      </x:c>
      <x:c r="AE52" s="135" t="s">
        <x:v>88</x:v>
      </x:c>
      <x:c r="AF52" s="168"/>
      <x:c r="AG52" s="304" t="s">
        <x:v>300</x:v>
      </x:c>
      <x:c r="AH52" s="304"/>
      <x:c r="AI52" s="295" t="s">
        <x:v>314</x:v>
      </x:c>
      <x:c r="AJ52" s="179" t="s">
        <x:v>302</x:v>
      </x:c>
      <x:c r="AK52" s="298"/>
      <x:c r="AL52" s="305" t="s">
        <x:v>544</x:v>
      </x:c>
      <x:c r="AM52" s="295" t="s">
        <x:v>304</x:v>
      </x:c>
      <x:c r="AN52" s="295" t="s">
        <x:v>147</x:v>
      </x:c>
      <x:c r="AO52" s="143">
        <x:f>C52*U52+D52</x:f>
      </x:c>
      <x:c r="AP52" s="85" t="s">
        <x:v>545</x:v>
      </x:c>
      <x:c r="AQ52" s="305" t="s">
        <x:v>95</x:v>
      </x:c>
      <x:c r="AR52" s="303" t="s">
        <x:v>96</x:v>
      </x:c>
      <x:c r="AV52" s="99"/>
      <x:c r="AW52" s="159" t="s">
        <x:v>546</x:v>
      </x:c>
      <x:c r="AX52" s="306" t="s">
        <x:v>547</x:v>
      </x:c>
      <x:c r="AY52" s="307" t="s">
        <x:v>547</x:v>
      </x:c>
      <x:c r="AZ52" s="159"/>
      <x:c r="BF52" s="103">
        <x:v>46301</x:v>
      </x:c>
      <x:c r="BG52" s="46"/>
      <x:c r="BH52" s="46"/>
      <x:c r="BI52" s="46">
        <x:f>AO52*E52</x:f>
      </x:c>
      <x:c r="BJ52" s="46">
        <x:f>AO52*Z52</x:f>
      </x:c>
    </x:row>
    <x:row r="53" spans="1:62" ht="120" customHeight="1" x14ac:dyDescent="0.2">
      <x:c r="A53" s="170" t="s">
        <x:v>75</x:v>
      </x:c>
      <x:c r="B53" s="293"/>
      <x:c r="C53" s="294">
        <x:v>0</x:v>
      </x:c>
      <x:c r="D53" s="294">
        <x:v>0</x:v>
      </x:c>
      <x:c r="E53" s="133">
        <x:v>342.3</x:v>
      </x:c>
      <x:c r="F53" s="134" t="s">
        <x:v>548</x:v>
      </x:c>
      <x:c r="G53" s="295" t="s">
        <x:v>549</x:v>
      </x:c>
      <x:c r="H53" s="295" t="s">
        <x:v>550</x:v>
      </x:c>
      <x:c r="I53" s="89"/>
      <x:c r="J53" s="90">
        <x:v>3</x:v>
      </x:c>
      <x:c r="K53" s="295"/>
      <x:c r="L53" s="295"/>
      <x:c r="M53" s="296" t="s">
        <x:v>154</x:v>
      </x:c>
      <x:c r="N53" s="295" t="s">
        <x:v>80</x:v>
      </x:c>
      <x:c r="O53" s="297" t="s">
        <x:v>541</x:v>
      </x:c>
      <x:c r="P53" s="297" t="s">
        <x:v>551</x:v>
      </x:c>
      <x:c r="Q53" s="298" t="s">
        <x:v>82</x:v>
      </x:c>
      <x:c r="R53" s="298" t="s">
        <x:v>83</x:v>
      </x:c>
      <x:c r="S53" s="298" t="s">
        <x:v>552</x:v>
      </x:c>
      <x:c r="T53" s="296">
        <x:v>10</x:v>
      </x:c>
      <x:c r="U53" s="299">
        <x:v>10</x:v>
      </x:c>
      <x:c r="V53" s="300">
        <x:v>46174</x:v>
      </x:c>
      <x:c r="W53" s="300">
        <x:v>46296</x:v>
      </x:c>
      <x:c r="X53" s="301">
        <x:v>9785171852658</x:v>
      </x:c>
      <x:c r="Y53" s="302">
        <x:v>208</x:v>
      </x:c>
      <x:c r="Z53" s="303">
        <x:v>0.312</x:v>
      </x:c>
      <x:c r="AA53" s="304" t="s">
        <x:v>192</x:v>
      </x:c>
      <x:c r="AB53" s="304" t="s">
        <x:v>237</x:v>
      </x:c>
      <x:c r="AC53" s="304" t="s">
        <x:v>193</x:v>
      </x:c>
      <x:c r="AD53" s="298">
        <x:v>3</x:v>
      </x:c>
      <x:c r="AE53" s="135" t="s">
        <x:v>88</x:v>
      </x:c>
      <x:c r="AF53" s="168"/>
      <x:c r="AG53" s="304" t="s">
        <x:v>553</x:v>
      </x:c>
      <x:c r="AH53" s="304"/>
      <x:c r="AI53" s="295" t="s">
        <x:v>554</x:v>
      </x:c>
      <x:c r="AJ53" s="179" t="s">
        <x:v>302</x:v>
      </x:c>
      <x:c r="AK53" s="298"/>
      <x:c r="AL53" s="305" t="s">
        <x:v>555</x:v>
      </x:c>
      <x:c r="AM53" s="295" t="s">
        <x:v>304</x:v>
      </x:c>
      <x:c r="AN53" s="295" t="s">
        <x:v>147</x:v>
      </x:c>
      <x:c r="AO53" s="143">
        <x:f>C53*U53+D53</x:f>
      </x:c>
      <x:c r="AP53" s="85" t="s">
        <x:v>556</x:v>
      </x:c>
      <x:c r="AQ53" s="305" t="s">
        <x:v>95</x:v>
      </x:c>
      <x:c r="AR53" s="303" t="s">
        <x:v>96</x:v>
      </x:c>
      <x:c r="AV53" s="99"/>
      <x:c r="AW53" s="159" t="s">
        <x:v>557</x:v>
      </x:c>
      <x:c r="AX53" s="306" t="s">
        <x:v>558</x:v>
      </x:c>
      <x:c r="AY53" s="307" t="s">
        <x:v>558</x:v>
      </x:c>
      <x:c r="AZ53" s="159"/>
      <x:c r="BF53" s="103">
        <x:v>46301</x:v>
      </x:c>
      <x:c r="BG53" s="46"/>
      <x:c r="BH53" s="46"/>
      <x:c r="BI53" s="46">
        <x:f>AO53*E53</x:f>
      </x:c>
      <x:c r="BJ53" s="46">
        <x:f>AO53*Z53</x:f>
      </x:c>
    </x:row>
    <x:row r="54" spans="1:62" ht="120" customHeight="1" x14ac:dyDescent="0.2">
      <x:c r="A54" s="170" t="s">
        <x:v>75</x:v>
      </x:c>
      <x:c r="B54" s="293"/>
      <x:c r="C54" s="294">
        <x:v>0</x:v>
      </x:c>
      <x:c r="D54" s="294">
        <x:v>0</x:v>
      </x:c>
      <x:c r="E54" s="133">
        <x:v>453.6</x:v>
      </x:c>
      <x:c r="F54" s="134" t="s">
        <x:v>559</x:v>
      </x:c>
      <x:c r="G54" s="295" t="s">
        <x:v>309</x:v>
      </x:c>
      <x:c r="H54" s="295" t="s">
        <x:v>550</x:v>
      </x:c>
      <x:c r="I54" s="89"/>
      <x:c r="J54" s="90">
        <x:v>1</x:v>
      </x:c>
      <x:c r="K54" s="295"/>
      <x:c r="L54" s="295"/>
      <x:c r="M54" s="296" t="s">
        <x:v>154</x:v>
      </x:c>
      <x:c r="N54" s="295" t="s">
        <x:v>80</x:v>
      </x:c>
      <x:c r="O54" s="297" t="s">
        <x:v>541</x:v>
      </x:c>
      <x:c r="P54" s="297" t="s">
        <x:v>560</x:v>
      </x:c>
      <x:c r="Q54" s="298" t="s">
        <x:v>82</x:v>
      </x:c>
      <x:c r="R54" s="298" t="s">
        <x:v>83</x:v>
      </x:c>
      <x:c r="S54" s="298" t="s">
        <x:v>561</x:v>
      </x:c>
      <x:c r="T54" s="296">
        <x:v>10</x:v>
      </x:c>
      <x:c r="U54" s="299">
        <x:v>6</x:v>
      </x:c>
      <x:c r="V54" s="300">
        <x:v>46174</x:v>
      </x:c>
      <x:c r="W54" s="300">
        <x:v>46296</x:v>
      </x:c>
      <x:c r="X54" s="301">
        <x:v>9785171851149</x:v>
      </x:c>
      <x:c r="Y54" s="302">
        <x:v>296</x:v>
      </x:c>
      <x:c r="Z54" s="303">
        <x:v>0.433</x:v>
      </x:c>
      <x:c r="AA54" s="304" t="s">
        <x:v>192</x:v>
      </x:c>
      <x:c r="AB54" s="304" t="s">
        <x:v>237</x:v>
      </x:c>
      <x:c r="AC54" s="304" t="s">
        <x:v>193</x:v>
      </x:c>
      <x:c r="AD54" s="298">
        <x:v>3</x:v>
      </x:c>
      <x:c r="AE54" s="135" t="s">
        <x:v>88</x:v>
      </x:c>
      <x:c r="AF54" s="168"/>
      <x:c r="AG54" s="304" t="s">
        <x:v>562</x:v>
      </x:c>
      <x:c r="AH54" s="304"/>
      <x:c r="AI54" s="295" t="s">
        <x:v>554</x:v>
      </x:c>
      <x:c r="AJ54" s="179" t="s">
        <x:v>563</x:v>
      </x:c>
      <x:c r="AK54" s="298"/>
      <x:c r="AL54" s="305" t="s">
        <x:v>564</x:v>
      </x:c>
      <x:c r="AM54" s="295" t="s">
        <x:v>304</x:v>
      </x:c>
      <x:c r="AN54" s="295" t="s">
        <x:v>147</x:v>
      </x:c>
      <x:c r="AO54" s="143">
        <x:f>C54*U54+D54</x:f>
      </x:c>
      <x:c r="AP54" s="85" t="s">
        <x:v>565</x:v>
      </x:c>
      <x:c r="AQ54" s="305" t="s">
        <x:v>95</x:v>
      </x:c>
      <x:c r="AR54" s="303" t="s">
        <x:v>96</x:v>
      </x:c>
      <x:c r="AV54" s="99"/>
      <x:c r="AW54" s="159" t="s">
        <x:v>566</x:v>
      </x:c>
      <x:c r="AX54" s="306" t="s">
        <x:v>567</x:v>
      </x:c>
      <x:c r="AY54" s="307" t="s">
        <x:v>568</x:v>
      </x:c>
      <x:c r="AZ54" s="159"/>
      <x:c r="BF54" s="103">
        <x:v>46301</x:v>
      </x:c>
      <x:c r="BG54" s="46"/>
      <x:c r="BH54" s="46"/>
      <x:c r="BI54" s="46">
        <x:f>AO54*E54</x:f>
      </x:c>
      <x:c r="BJ54" s="46">
        <x:f>AO54*Z54</x:f>
      </x:c>
    </x:row>
    <x:row r="55" spans="1:62" ht="120" customHeight="1" x14ac:dyDescent="0.2">
      <x:c r="A55" s="170" t="s">
        <x:v>75</x:v>
      </x:c>
      <x:c r="B55" s="293"/>
      <x:c r="C55" s="294">
        <x:v>0</x:v>
      </x:c>
      <x:c r="D55" s="294">
        <x:v>0</x:v>
      </x:c>
      <x:c r="E55" s="133">
        <x:v>762.3</x:v>
      </x:c>
      <x:c r="F55" s="134" t="s">
        <x:v>569</x:v>
      </x:c>
      <x:c r="G55" s="295" t="s">
        <x:v>570</x:v>
      </x:c>
      <x:c r="H55" s="295" t="s">
        <x:v>571</x:v>
      </x:c>
      <x:c r="I55" s="89"/>
      <x:c r="J55" s="90" t="s">
        <x:v>249</x:v>
      </x:c>
      <x:c r="K55" s="295"/>
      <x:c r="L55" s="295"/>
      <x:c r="M55" s="296" t="s">
        <x:v>154</x:v>
      </x:c>
      <x:c r="N55" s="295" t="s">
        <x:v>80</x:v>
      </x:c>
      <x:c r="O55" s="297" t="s">
        <x:v>541</x:v>
      </x:c>
      <x:c r="P55" s="297" t="s">
        <x:v>551</x:v>
      </x:c>
      <x:c r="Q55" s="298" t="s">
        <x:v>82</x:v>
      </x:c>
      <x:c r="R55" s="298" t="s">
        <x:v>83</x:v>
      </x:c>
      <x:c r="S55" s="298" t="s">
        <x:v>572</x:v>
      </x:c>
      <x:c r="T55" s="296">
        <x:v>10</x:v>
      </x:c>
      <x:c r="U55" s="299">
        <x:v>10</x:v>
      </x:c>
      <x:c r="V55" s="300">
        <x:v>46295</x:v>
      </x:c>
      <x:c r="W55" s="300">
        <x:v>46295</x:v>
      </x:c>
      <x:c r="X55" s="301">
        <x:v>9785171868185</x:v>
      </x:c>
      <x:c r="Y55" s="302">
        <x:v>256</x:v>
      </x:c>
      <x:c r="Z55" s="303">
        <x:v>0.484</x:v>
      </x:c>
      <x:c r="AA55" s="304" t="s">
        <x:v>192</x:v>
      </x:c>
      <x:c r="AB55" s="304" t="s">
        <x:v>252</x:v>
      </x:c>
      <x:c r="AC55" s="304" t="s">
        <x:v>193</x:v>
      </x:c>
      <x:c r="AD55" s="298">
        <x:v>3</x:v>
      </x:c>
      <x:c r="AE55" s="169" t="s">
        <x:v>238</x:v>
      </x:c>
      <x:c r="AF55" s="168"/>
      <x:c r="AG55" s="304" t="s">
        <x:v>553</x:v>
      </x:c>
      <x:c r="AH55" s="304"/>
      <x:c r="AI55" s="295" t="s">
        <x:v>573</x:v>
      </x:c>
      <x:c r="AJ55" s="179" t="s">
        <x:v>302</x:v>
      </x:c>
      <x:c r="AK55" s="298"/>
      <x:c r="AL55" s="305" t="s">
        <x:v>574</x:v>
      </x:c>
      <x:c r="AM55" s="295" t="s">
        <x:v>304</x:v>
      </x:c>
      <x:c r="AN55" s="295" t="s">
        <x:v>147</x:v>
      </x:c>
      <x:c r="AO55" s="143">
        <x:f>C55*U55+D55</x:f>
      </x:c>
      <x:c r="AP55" s="85" t="s">
        <x:v>575</x:v>
      </x:c>
      <x:c r="AQ55" s="305" t="s">
        <x:v>105</x:v>
      </x:c>
      <x:c r="AR55" s="303" t="s">
        <x:v>96</x:v>
      </x:c>
      <x:c r="AV55" s="99"/>
      <x:c r="AW55" s="159" t="s">
        <x:v>576</x:v>
      </x:c>
      <x:c r="AX55" s="306" t="s">
        <x:v>577</x:v>
      </x:c>
      <x:c r="AY55" s="307" t="s">
        <x:v>577</x:v>
      </x:c>
      <x:c r="AZ55" s="159"/>
      <x:c r="BF55" s="103">
        <x:v>46301</x:v>
      </x:c>
      <x:c r="BG55" s="46"/>
      <x:c r="BH55" s="46"/>
      <x:c r="BI55" s="46">
        <x:f>AO55*E55</x:f>
      </x:c>
      <x:c r="BJ55" s="46">
        <x:f>AO55*Z55</x:f>
      </x:c>
    </x:row>
    <x:row r="56" spans="1:62" ht="120" customHeight="1" x14ac:dyDescent="0.2">
      <x:c r="A56" s="170" t="s">
        <x:v>75</x:v>
      </x:c>
      <x:c r="B56" s="293"/>
      <x:c r="C56" s="294">
        <x:v>0</x:v>
      </x:c>
      <x:c r="D56" s="294">
        <x:v>0</x:v>
      </x:c>
      <x:c r="E56" s="133">
        <x:v>648.9</x:v>
      </x:c>
      <x:c r="F56" s="134" t="s">
        <x:v>578</x:v>
      </x:c>
      <x:c r="G56" s="295" t="s">
        <x:v>579</x:v>
      </x:c>
      <x:c r="H56" s="295" t="s">
        <x:v>580</x:v>
      </x:c>
      <x:c r="I56" s="89"/>
      <x:c r="J56" s="90">
        <x:v>4</x:v>
      </x:c>
      <x:c r="K56" s="295"/>
      <x:c r="L56" s="295"/>
      <x:c r="M56" s="296" t="s">
        <x:v>171</x:v>
      </x:c>
      <x:c r="N56" s="295" t="s">
        <x:v>80</x:v>
      </x:c>
      <x:c r="O56" s="297" t="s">
        <x:v>511</x:v>
      </x:c>
      <x:c r="P56" s="297" t="s">
        <x:v>581</x:v>
      </x:c>
      <x:c r="Q56" s="298" t="s">
        <x:v>82</x:v>
      </x:c>
      <x:c r="R56" s="298" t="s">
        <x:v>83</x:v>
      </x:c>
      <x:c r="S56" s="298" t="s">
        <x:v>582</x:v>
      </x:c>
      <x:c r="T56" s="296">
        <x:v>10</x:v>
      </x:c>
      <x:c r="U56" s="299">
        <x:v>12</x:v>
      </x:c>
      <x:c r="V56" s="300">
        <x:v>41031</x:v>
      </x:c>
      <x:c r="W56" s="300">
        <x:v>46296</x:v>
      </x:c>
      <x:c r="X56" s="301">
        <x:v>9785170775774</x:v>
      </x:c>
      <x:c r="Y56" s="302">
        <x:v>144</x:v>
      </x:c>
      <x:c r="Z56" s="303">
        <x:v>0.29</x:v>
      </x:c>
      <x:c r="AA56" s="304" t="s">
        <x:v>583</x:v>
      </x:c>
      <x:c r="AB56" s="304" t="s">
        <x:v>270</x:v>
      </x:c>
      <x:c r="AC56" s="304" t="s">
        <x:v>271</x:v>
      </x:c>
      <x:c r="AD56" s="298" t="s">
        <x:v>129</x:v>
      </x:c>
      <x:c r="AE56" s="135" t="s">
        <x:v>88</x:v>
      </x:c>
      <x:c r="AF56" s="168"/>
      <x:c r="AG56" s="304" t="s">
        <x:v>584</x:v>
      </x:c>
      <x:c r="AH56" s="304"/>
      <x:c r="AI56" s="295" t="s">
        <x:v>585</x:v>
      </x:c>
      <x:c r="AJ56" s="179"/>
      <x:c r="AK56" s="298"/>
      <x:c r="AL56" s="305" t="s">
        <x:v>586</x:v>
      </x:c>
      <x:c r="AM56" s="295" t="s">
        <x:v>587</x:v>
      </x:c>
      <x:c r="AN56" s="295" t="s">
        <x:v>93</x:v>
      </x:c>
      <x:c r="AO56" s="143">
        <x:f>C56*U56+D56</x:f>
      </x:c>
      <x:c r="AP56" s="85" t="s">
        <x:v>588</x:v>
      </x:c>
      <x:c r="AQ56" s="305" t="s">
        <x:v>95</x:v>
      </x:c>
      <x:c r="AR56" s="303" t="s">
        <x:v>96</x:v>
      </x:c>
      <x:c r="AV56" s="99"/>
      <x:c r="AW56" s="159" t="s">
        <x:v>589</x:v>
      </x:c>
      <x:c r="AX56" s="306" t="s">
        <x:v>590</x:v>
      </x:c>
      <x:c r="AY56" s="307" t="s">
        <x:v>591</x:v>
      </x:c>
      <x:c r="AZ56" s="159"/>
      <x:c r="BF56" s="103">
        <x:v>46301</x:v>
      </x:c>
      <x:c r="BG56" s="46"/>
      <x:c r="BH56" s="46"/>
      <x:c r="BI56" s="46">
        <x:f>AO56*E56</x:f>
      </x:c>
      <x:c r="BJ56" s="46">
        <x:f>AO56*Z56</x:f>
      </x:c>
    </x:row>
    <x:row r="57" spans="1:62" ht="120" customHeight="1" x14ac:dyDescent="0.2">
      <x:c r="A57" s="170" t="s">
        <x:v>75</x:v>
      </x:c>
      <x:c r="B57" s="293"/>
      <x:c r="C57" s="294">
        <x:v>0</x:v>
      </x:c>
      <x:c r="D57" s="294">
        <x:v>0</x:v>
      </x:c>
      <x:c r="E57" s="133">
        <x:v>674.1</x:v>
      </x:c>
      <x:c r="F57" s="134" t="s">
        <x:v>592</x:v>
      </x:c>
      <x:c r="G57" s="295" t="s">
        <x:v>593</x:v>
      </x:c>
      <x:c r="H57" s="295" t="s">
        <x:v>594</x:v>
      </x:c>
      <x:c r="I57" s="89"/>
      <x:c r="J57" s="90" t="s">
        <x:v>234</x:v>
      </x:c>
      <x:c r="K57" s="295"/>
      <x:c r="L57" s="295"/>
      <x:c r="M57" s="296" t="s">
        <x:v>79</x:v>
      </x:c>
      <x:c r="N57" s="295" t="s">
        <x:v>80</x:v>
      </x:c>
      <x:c r="O57" s="297" t="s">
        <x:v>235</x:v>
      </x:c>
      <x:c r="P57" s="297" t="s">
        <x:v>235</x:v>
      </x:c>
      <x:c r="Q57" s="298" t="s">
        <x:v>82</x:v>
      </x:c>
      <x:c r="R57" s="298" t="s">
        <x:v>83</x:v>
      </x:c>
      <x:c r="S57" s="298" t="s">
        <x:v>595</x:v>
      </x:c>
      <x:c r="T57" s="296">
        <x:v>10</x:v>
      </x:c>
      <x:c r="U57" s="299">
        <x:v>12</x:v>
      </x:c>
      <x:c r="V57" s="300">
        <x:v>46296</x:v>
      </x:c>
      <x:c r="W57" s="300">
        <x:v>46296</x:v>
      </x:c>
      <x:c r="X57" s="301">
        <x:v>9785171927196</x:v>
      </x:c>
      <x:c r="Y57" s="302">
        <x:v>352</x:v>
      </x:c>
      <x:c r="Z57" s="303">
        <x:v>0.29</x:v>
      </x:c>
      <x:c r="AA57" s="304" t="s">
        <x:v>112</x:v>
      </x:c>
      <x:c r="AB57" s="304" t="s">
        <x:v>237</x:v>
      </x:c>
      <x:c r="AC57" s="304" t="s">
        <x:v>114</x:v>
      </x:c>
      <x:c r="AD57" s="298" t="s">
        <x:v>129</x:v>
      </x:c>
      <x:c r="AE57" s="169" t="s">
        <x:v>238</x:v>
      </x:c>
      <x:c r="AF57" s="168"/>
      <x:c r="AG57" s="304" t="s">
        <x:v>239</x:v>
      </x:c>
      <x:c r="AH57" s="304"/>
      <x:c r="AI57" s="295" t="s">
        <x:v>594</x:v>
      </x:c>
      <x:c r="AJ57" s="179"/>
      <x:c r="AK57" s="298"/>
      <x:c r="AL57" s="305" t="s">
        <x:v>596</x:v>
      </x:c>
      <x:c r="AM57" s="295" t="s">
        <x:v>242</x:v>
      </x:c>
      <x:c r="AN57" s="295" t="s">
        <x:v>134</x:v>
      </x:c>
      <x:c r="AO57" s="143">
        <x:f>C57*U57+D57</x:f>
      </x:c>
      <x:c r="AP57" s="85" t="s">
        <x:v>597</x:v>
      </x:c>
      <x:c r="AQ57" s="305" t="s">
        <x:v>105</x:v>
      </x:c>
      <x:c r="AR57" s="303" t="s">
        <x:v>96</x:v>
      </x:c>
      <x:c r="AV57" s="99"/>
      <x:c r="AW57" s="159" t="s">
        <x:v>598</x:v>
      </x:c>
      <x:c r="AX57" s="306"/>
      <x:c r="AY57" s="307" t="s">
        <x:v>599</x:v>
      </x:c>
      <x:c r="AZ57" s="159"/>
      <x:c r="BF57" s="103">
        <x:v>46301</x:v>
      </x:c>
      <x:c r="BG57" s="46"/>
      <x:c r="BH57" s="46"/>
      <x:c r="BI57" s="46">
        <x:f>AO57*E57</x:f>
      </x:c>
      <x:c r="BJ57" s="46">
        <x:f>AO57*Z57</x:f>
      </x:c>
    </x:row>
    <x:row r="58" spans="1:62" ht="120" customHeight="1" x14ac:dyDescent="0.2">
      <x:c r="A58" s="170" t="s">
        <x:v>75</x:v>
      </x:c>
      <x:c r="B58" s="293"/>
      <x:c r="C58" s="294">
        <x:v>0</x:v>
      </x:c>
      <x:c r="D58" s="294">
        <x:v>0</x:v>
      </x:c>
      <x:c r="E58" s="133">
        <x:v>241.5</x:v>
      </x:c>
      <x:c r="F58" s="134" t="s">
        <x:v>600</x:v>
      </x:c>
      <x:c r="G58" s="295" t="s">
        <x:v>601</x:v>
      </x:c>
      <x:c r="H58" s="295" t="s">
        <x:v>602</x:v>
      </x:c>
      <x:c r="I58" s="89"/>
      <x:c r="J58" s="90">
        <x:v>7</x:v>
      </x:c>
      <x:c r="K58" s="295"/>
      <x:c r="L58" s="295"/>
      <x:c r="M58" s="296" t="s">
        <x:v>204</x:v>
      </x:c>
      <x:c r="N58" s="295" t="s">
        <x:v>80</x:v>
      </x:c>
      <x:c r="O58" s="297" t="s">
        <x:v>603</x:v>
      </x:c>
      <x:c r="P58" s="297" t="s">
        <x:v>603</x:v>
      </x:c>
      <x:c r="Q58" s="298" t="s">
        <x:v>82</x:v>
      </x:c>
      <x:c r="R58" s="298" t="s">
        <x:v>83</x:v>
      </x:c>
      <x:c r="S58" s="298" t="s">
        <x:v>604</x:v>
      </x:c>
      <x:c r="T58" s="296">
        <x:v>10</x:v>
      </x:c>
      <x:c r="U58" s="299">
        <x:v>24</x:v>
      </x:c>
      <x:c r="V58" s="300">
        <x:v>45803</x:v>
      </x:c>
      <x:c r="W58" s="300">
        <x:v>46296</x:v>
      </x:c>
      <x:c r="X58" s="301">
        <x:v>9785171763060</x:v>
      </x:c>
      <x:c r="Y58" s="302">
        <x:v>256</x:v>
      </x:c>
      <x:c r="Z58" s="303">
        <x:v>0.167</x:v>
      </x:c>
      <x:c r="AA58" s="304" t="s">
        <x:v>514</x:v>
      </x:c>
      <x:c r="AB58" s="304" t="s">
        <x:v>252</x:v>
      </x:c>
      <x:c r="AC58" s="304" t="s">
        <x:v>515</x:v>
      </x:c>
      <x:c r="AD58" s="298">
        <x:v>3</x:v>
      </x:c>
      <x:c r="AE58" s="135" t="s">
        <x:v>88</x:v>
      </x:c>
      <x:c r="AF58" s="168"/>
      <x:c r="AG58" s="304" t="s">
        <x:v>605</x:v>
      </x:c>
      <x:c r="AH58" s="304"/>
      <x:c r="AI58" s="295" t="s">
        <x:v>606</x:v>
      </x:c>
      <x:c r="AJ58" s="179" t="s">
        <x:v>161</x:v>
      </x:c>
      <x:c r="AK58" s="298"/>
      <x:c r="AL58" s="305" t="s">
        <x:v>607</x:v>
      </x:c>
      <x:c r="AM58" s="295" t="s">
        <x:v>608</x:v>
      </x:c>
      <x:c r="AN58" s="295" t="s">
        <x:v>147</x:v>
      </x:c>
      <x:c r="AO58" s="143">
        <x:f>C58*U58+D58</x:f>
      </x:c>
      <x:c r="AP58" s="85" t="s">
        <x:v>609</x:v>
      </x:c>
      <x:c r="AQ58" s="305" t="s">
        <x:v>165</x:v>
      </x:c>
      <x:c r="AR58" s="303" t="s">
        <x:v>96</x:v>
      </x:c>
      <x:c r="AV58" s="99"/>
      <x:c r="AW58" s="159" t="s">
        <x:v>610</x:v>
      </x:c>
      <x:c r="AX58" s="306"/>
      <x:c r="AY58" s="307" t="s">
        <x:v>611</x:v>
      </x:c>
      <x:c r="AZ58" s="159"/>
      <x:c r="BF58" s="103">
        <x:v>46301</x:v>
      </x:c>
      <x:c r="BG58" s="46"/>
      <x:c r="BH58" s="46"/>
      <x:c r="BI58" s="46">
        <x:f>AO58*E58</x:f>
      </x:c>
      <x:c r="BJ58" s="46">
        <x:f>AO58*Z58</x:f>
      </x:c>
    </x:row>
    <x:row r="59" spans="1:62" ht="120" customHeight="1" x14ac:dyDescent="0.2">
      <x:c r="A59" s="170" t="s">
        <x:v>75</x:v>
      </x:c>
      <x:c r="B59" s="293"/>
      <x:c r="C59" s="294">
        <x:v>0</x:v>
      </x:c>
      <x:c r="D59" s="294">
        <x:v>0</x:v>
      </x:c>
      <x:c r="E59" s="133">
        <x:v>342.3</x:v>
      </x:c>
      <x:c r="F59" s="134" t="s">
        <x:v>612</x:v>
      </x:c>
      <x:c r="G59" s="295" t="s">
        <x:v>613</x:v>
      </x:c>
      <x:c r="H59" s="295" t="s">
        <x:v>614</x:v>
      </x:c>
      <x:c r="I59" s="89"/>
      <x:c r="J59" s="90">
        <x:v>3</x:v>
      </x:c>
      <x:c r="K59" s="295"/>
      <x:c r="L59" s="295"/>
      <x:c r="M59" s="296" t="s">
        <x:v>154</x:v>
      </x:c>
      <x:c r="N59" s="295" t="s">
        <x:v>80</x:v>
      </x:c>
      <x:c r="O59" s="297" t="s">
        <x:v>541</x:v>
      </x:c>
      <x:c r="P59" s="297" t="s">
        <x:v>560</x:v>
      </x:c>
      <x:c r="Q59" s="298" t="s">
        <x:v>82</x:v>
      </x:c>
      <x:c r="R59" s="298" t="s">
        <x:v>83</x:v>
      </x:c>
      <x:c r="S59" s="298" t="s">
        <x:v>615</x:v>
      </x:c>
      <x:c r="T59" s="296">
        <x:v>10</x:v>
      </x:c>
      <x:c r="U59" s="299">
        <x:v>7</x:v>
      </x:c>
      <x:c r="V59" s="300">
        <x:v>45243</x:v>
      </x:c>
      <x:c r="W59" s="300">
        <x:v>46297</x:v>
      </x:c>
      <x:c r="X59" s="301">
        <x:v>9785171610661</x:v>
      </x:c>
      <x:c r="Y59" s="302">
        <x:v>256</x:v>
      </x:c>
      <x:c r="Z59" s="303">
        <x:v>0.237</x:v>
      </x:c>
      <x:c r="AA59" s="304" t="s">
        <x:v>112</x:v>
      </x:c>
      <x:c r="AB59" s="304" t="s">
        <x:v>128</x:v>
      </x:c>
      <x:c r="AC59" s="304" t="s">
        <x:v>114</x:v>
      </x:c>
      <x:c r="AD59" s="298" t="s">
        <x:v>616</x:v>
      </x:c>
      <x:c r="AE59" s="135" t="s">
        <x:v>88</x:v>
      </x:c>
      <x:c r="AF59" s="168"/>
      <x:c r="AG59" s="304" t="s">
        <x:v>617</x:v>
      </x:c>
      <x:c r="AH59" s="304"/>
      <x:c r="AI59" s="295" t="s">
        <x:v>618</x:v>
      </x:c>
      <x:c r="AJ59" s="179"/>
      <x:c r="AK59" s="298"/>
      <x:c r="AL59" s="305" t="s">
        <x:v>619</x:v>
      </x:c>
      <x:c r="AM59" s="295" t="s">
        <x:v>181</x:v>
      </x:c>
      <x:c r="AN59" s="295" t="s">
        <x:v>93</x:v>
      </x:c>
      <x:c r="AO59" s="143">
        <x:f>C59*U59+D59</x:f>
      </x:c>
      <x:c r="AP59" s="85" t="s">
        <x:v>620</x:v>
      </x:c>
      <x:c r="AQ59" s="305" t="s">
        <x:v>95</x:v>
      </x:c>
      <x:c r="AR59" s="303" t="s">
        <x:v>96</x:v>
      </x:c>
      <x:c r="AV59" s="99"/>
      <x:c r="AW59" s="159" t="s">
        <x:v>621</x:v>
      </x:c>
      <x:c r="AX59" s="306"/>
      <x:c r="AY59" s="307" t="s">
        <x:v>622</x:v>
      </x:c>
      <x:c r="AZ59" s="159"/>
      <x:c r="BF59" s="103">
        <x:v>46301</x:v>
      </x:c>
      <x:c r="BG59" s="46"/>
      <x:c r="BH59" s="46"/>
      <x:c r="BI59" s="46">
        <x:f>AO59*E59</x:f>
      </x:c>
      <x:c r="BJ59" s="46">
        <x:f>AO59*Z59</x:f>
      </x:c>
    </x:row>
    <x:row r="60" spans="1:62" ht="120" customHeight="1" x14ac:dyDescent="0.2">
      <x:c r="A60" s="170" t="s">
        <x:v>75</x:v>
      </x:c>
      <x:c r="B60" s="293"/>
      <x:c r="C60" s="294">
        <x:v>0</x:v>
      </x:c>
      <x:c r="D60" s="294">
        <x:v>0</x:v>
      </x:c>
      <x:c r="E60" s="133">
        <x:v>560.7</x:v>
      </x:c>
      <x:c r="F60" s="134" t="s">
        <x:v>623</x:v>
      </x:c>
      <x:c r="G60" s="295" t="s">
        <x:v>624</x:v>
      </x:c>
      <x:c r="H60" s="295" t="s">
        <x:v>625</x:v>
      </x:c>
      <x:c r="I60" s="89"/>
      <x:c r="J60" s="90">
        <x:v>3</x:v>
      </x:c>
      <x:c r="K60" s="295"/>
      <x:c r="L60" s="295"/>
      <x:c r="M60" s="296" t="s">
        <x:v>171</x:v>
      </x:c>
      <x:c r="N60" s="295" t="s">
        <x:v>80</x:v>
      </x:c>
      <x:c r="O60" s="297" t="s">
        <x:v>511</x:v>
      </x:c>
      <x:c r="P60" s="297" t="s">
        <x:v>626</x:v>
      </x:c>
      <x:c r="Q60" s="298" t="s">
        <x:v>82</x:v>
      </x:c>
      <x:c r="R60" s="298" t="s">
        <x:v>83</x:v>
      </x:c>
      <x:c r="S60" s="298" t="s">
        <x:v>627</x:v>
      </x:c>
      <x:c r="T60" s="296">
        <x:v>10</x:v>
      </x:c>
      <x:c r="U60" s="299">
        <x:v>6</x:v>
      </x:c>
      <x:c r="V60" s="300">
        <x:v>45650</x:v>
      </x:c>
      <x:c r="W60" s="300">
        <x:v>46296</x:v>
      </x:c>
      <x:c r="X60" s="301">
        <x:v>9785171700836</x:v>
      </x:c>
      <x:c r="Y60" s="302">
        <x:v>384</x:v>
      </x:c>
      <x:c r="Z60" s="303">
        <x:v>0.377</x:v>
      </x:c>
      <x:c r="AA60" s="304" t="s">
        <x:v>112</x:v>
      </x:c>
      <x:c r="AB60" s="304" t="s">
        <x:v>628</x:v>
      </x:c>
      <x:c r="AC60" s="304" t="s">
        <x:v>114</x:v>
      </x:c>
      <x:c r="AD60" s="298" t="s">
        <x:v>129</x:v>
      </x:c>
      <x:c r="AE60" s="135" t="s">
        <x:v>88</x:v>
      </x:c>
      <x:c r="AF60" s="168"/>
      <x:c r="AG60" s="304" t="s">
        <x:v>629</x:v>
      </x:c>
      <x:c r="AH60" s="304"/>
      <x:c r="AI60" s="295" t="s">
        <x:v>630</x:v>
      </x:c>
      <x:c r="AJ60" s="179"/>
      <x:c r="AK60" s="298" t="s">
        <x:v>631</x:v>
      </x:c>
      <x:c r="AL60" s="305" t="s">
        <x:v>632</x:v>
      </x:c>
      <x:c r="AM60" s="295" t="s">
        <x:v>633</x:v>
      </x:c>
      <x:c r="AN60" s="295" t="s">
        <x:v>93</x:v>
      </x:c>
      <x:c r="AO60" s="143">
        <x:f>C60*U60+D60</x:f>
      </x:c>
      <x:c r="AP60" s="85" t="s">
        <x:v>634</x:v>
      </x:c>
      <x:c r="AQ60" s="305" t="s">
        <x:v>105</x:v>
      </x:c>
      <x:c r="AR60" s="303" t="s">
        <x:v>96</x:v>
      </x:c>
      <x:c r="AV60" s="99"/>
      <x:c r="AW60" s="159" t="s">
        <x:v>635</x:v>
      </x:c>
      <x:c r="AX60" s="306"/>
      <x:c r="AY60" s="307" t="s">
        <x:v>636</x:v>
      </x:c>
      <x:c r="AZ60" s="159"/>
      <x:c r="BF60" s="103">
        <x:v>46301</x:v>
      </x:c>
      <x:c r="BG60" s="46"/>
      <x:c r="BH60" s="46"/>
      <x:c r="BI60" s="46">
        <x:f>AO60*E60</x:f>
      </x:c>
      <x:c r="BJ60" s="46">
        <x:f>AO60*Z60</x:f>
      </x:c>
    </x:row>
    <x:row r="61" spans="1:62" ht="120" customHeight="1" x14ac:dyDescent="0.2">
      <x:c r="A61" s="170" t="s">
        <x:v>75</x:v>
      </x:c>
      <x:c r="B61" s="293"/>
      <x:c r="C61" s="294">
        <x:v>0</x:v>
      </x:c>
      <x:c r="D61" s="294">
        <x:v>0</x:v>
      </x:c>
      <x:c r="E61" s="133">
        <x:v>1367.1</x:v>
      </x:c>
      <x:c r="F61" s="134" t="s">
        <x:v>637</x:v>
      </x:c>
      <x:c r="G61" s="295" t="s">
        <x:v>638</x:v>
      </x:c>
      <x:c r="H61" s="295" t="s">
        <x:v>639</x:v>
      </x:c>
      <x:c r="I61" s="89"/>
      <x:c r="J61" s="90" t="s">
        <x:v>249</x:v>
      </x:c>
      <x:c r="K61" s="295"/>
      <x:c r="L61" s="295"/>
      <x:c r="M61" s="296" t="s">
        <x:v>171</x:v>
      </x:c>
      <x:c r="N61" s="295" t="s">
        <x:v>80</x:v>
      </x:c>
      <x:c r="O61" s="297" t="s">
        <x:v>640</x:v>
      </x:c>
      <x:c r="P61" s="297" t="s">
        <x:v>641</x:v>
      </x:c>
      <x:c r="Q61" s="298" t="s">
        <x:v>82</x:v>
      </x:c>
      <x:c r="R61" s="298" t="s">
        <x:v>83</x:v>
      </x:c>
      <x:c r="S61" s="298" t="s">
        <x:v>642</x:v>
      </x:c>
      <x:c r="T61" s="296">
        <x:v>22</x:v>
      </x:c>
      <x:c r="U61" s="299">
        <x:v>8</x:v>
      </x:c>
      <x:c r="V61" s="300">
        <x:v>46296</x:v>
      </x:c>
      <x:c r="W61" s="300">
        <x:v>46296</x:v>
      </x:c>
      <x:c r="X61" s="301">
        <x:v>9785171889937</x:v>
      </x:c>
      <x:c r="Y61" s="302">
        <x:v>272</x:v>
      </x:c>
      <x:c r="Z61" s="303">
        <x:v>0.623</x:v>
      </x:c>
      <x:c r="AA61" s="304" t="s">
        <x:v>447</x:v>
      </x:c>
      <x:c r="AB61" s="304" t="s">
        <x:v>176</x:v>
      </x:c>
      <x:c r="AC61" s="304" t="s">
        <x:v>448</x:v>
      </x:c>
      <x:c r="AD61" s="298" t="s">
        <x:v>129</x:v>
      </x:c>
      <x:c r="AE61" s="169" t="s">
        <x:v>238</x:v>
      </x:c>
      <x:c r="AF61" s="168"/>
      <x:c r="AG61" s="304" t="s">
        <x:v>643</x:v>
      </x:c>
      <x:c r="AH61" s="304"/>
      <x:c r="AI61" s="295" t="s">
        <x:v>644</x:v>
      </x:c>
      <x:c r="AJ61" s="179"/>
      <x:c r="AK61" s="298"/>
      <x:c r="AL61" s="305" t="s">
        <x:v>645</x:v>
      </x:c>
      <x:c r="AM61" s="295" t="s">
        <x:v>519</x:v>
      </x:c>
      <x:c r="AN61" s="295" t="s">
        <x:v>93</x:v>
      </x:c>
      <x:c r="AO61" s="143">
        <x:f>C61*U61+D61</x:f>
      </x:c>
      <x:c r="AP61" s="85" t="s">
        <x:v>646</x:v>
      </x:c>
      <x:c r="AQ61" s="305" t="s">
        <x:v>105</x:v>
      </x:c>
      <x:c r="AR61" s="303" t="s">
        <x:v>96</x:v>
      </x:c>
      <x:c r="AV61" s="99"/>
      <x:c r="AW61" s="159" t="s">
        <x:v>647</x:v>
      </x:c>
      <x:c r="AX61" s="306"/>
      <x:c r="AY61" s="307" t="s">
        <x:v>648</x:v>
      </x:c>
      <x:c r="AZ61" s="159"/>
      <x:c r="BF61" s="103">
        <x:v>46301</x:v>
      </x:c>
      <x:c r="BG61" s="46"/>
      <x:c r="BH61" s="46"/>
      <x:c r="BI61" s="46">
        <x:f>AO61*E61</x:f>
      </x:c>
      <x:c r="BJ61" s="46">
        <x:f>AO61*Z61</x:f>
      </x:c>
    </x:row>
    <x:row r="62" spans="1:62" ht="120" customHeight="1" x14ac:dyDescent="0.2">
      <x:c r="A62" s="170" t="s">
        <x:v>75</x:v>
      </x:c>
      <x:c r="B62" s="293"/>
      <x:c r="C62" s="294">
        <x:v>0</x:v>
      </x:c>
      <x:c r="D62" s="294">
        <x:v>0</x:v>
      </x:c>
      <x:c r="E62" s="133">
        <x:v>850.5</x:v>
      </x:c>
      <x:c r="F62" s="134" t="s">
        <x:v>649</x:v>
      </x:c>
      <x:c r="G62" s="295" t="s">
        <x:v>650</x:v>
      </x:c>
      <x:c r="H62" s="295" t="s">
        <x:v>651</x:v>
      </x:c>
      <x:c r="I62" s="89"/>
      <x:c r="J62" s="90">
        <x:v>6</x:v>
      </x:c>
      <x:c r="K62" s="295"/>
      <x:c r="L62" s="295"/>
      <x:c r="M62" s="296" t="s">
        <x:v>171</x:v>
      </x:c>
      <x:c r="N62" s="295" t="s">
        <x:v>80</x:v>
      </x:c>
      <x:c r="O62" s="297" t="s">
        <x:v>511</x:v>
      </x:c>
      <x:c r="P62" s="297" t="s">
        <x:v>512</x:v>
      </x:c>
      <x:c r="Q62" s="298" t="s">
        <x:v>82</x:v>
      </x:c>
      <x:c r="R62" s="298" t="s">
        <x:v>83</x:v>
      </x:c>
      <x:c r="S62" s="298" t="s">
        <x:v>652</x:v>
      </x:c>
      <x:c r="T62" s="296">
        <x:v>22</x:v>
      </x:c>
      <x:c r="U62" s="299">
        <x:v>18</x:v>
      </x:c>
      <x:c r="V62" s="300">
        <x:v>42975</x:v>
      </x:c>
      <x:c r="W62" s="300">
        <x:v>46295</x:v>
      </x:c>
      <x:c r="X62" s="301">
        <x:v>9785179824701</x:v>
      </x:c>
      <x:c r="Y62" s="302">
        <x:v>256</x:v>
      </x:c>
      <x:c r="Z62" s="303">
        <x:v>0.358</x:v>
      </x:c>
      <x:c r="AA62" s="304" t="s">
        <x:v>224</x:v>
      </x:c>
      <x:c r="AB62" s="304" t="s">
        <x:v>113</x:v>
      </x:c>
      <x:c r="AC62" s="304" t="s">
        <x:v>209</x:v>
      </x:c>
      <x:c r="AD62" s="298" t="s">
        <x:v>129</x:v>
      </x:c>
      <x:c r="AE62" s="135" t="s">
        <x:v>88</x:v>
      </x:c>
      <x:c r="AF62" s="168"/>
      <x:c r="AG62" s="304" t="s">
        <x:v>653</x:v>
      </x:c>
      <x:c r="AH62" s="304"/>
      <x:c r="AI62" s="295" t="s">
        <x:v>654</x:v>
      </x:c>
      <x:c r="AJ62" s="179"/>
      <x:c r="AK62" s="298"/>
      <x:c r="AL62" s="305" t="s">
        <x:v>655</x:v>
      </x:c>
      <x:c r="AM62" s="295" t="s">
        <x:v>519</x:v>
      </x:c>
      <x:c r="AN62" s="295" t="s">
        <x:v>93</x:v>
      </x:c>
      <x:c r="AO62" s="143">
        <x:f>C62*U62+D62</x:f>
      </x:c>
      <x:c r="AP62" s="85" t="s">
        <x:v>656</x:v>
      </x:c>
      <x:c r="AQ62" s="305" t="s">
        <x:v>105</x:v>
      </x:c>
      <x:c r="AR62" s="303" t="s">
        <x:v>96</x:v>
      </x:c>
      <x:c r="AV62" s="99"/>
      <x:c r="AW62" s="159" t="s">
        <x:v>657</x:v>
      </x:c>
      <x:c r="AX62" s="306" t="s">
        <x:v>658</x:v>
      </x:c>
      <x:c r="AY62" s="307" t="s">
        <x:v>659</x:v>
      </x:c>
      <x:c r="AZ62" s="159"/>
      <x:c r="BF62" s="103">
        <x:v>46301</x:v>
      </x:c>
      <x:c r="BG62" s="46"/>
      <x:c r="BH62" s="46"/>
      <x:c r="BI62" s="46">
        <x:f>AO62*E62</x:f>
      </x:c>
      <x:c r="BJ62" s="46">
        <x:f>AO62*Z62</x:f>
      </x:c>
    </x:row>
    <x:row r="63" spans="1:62" ht="120" customHeight="1" x14ac:dyDescent="0.2">
      <x:c r="A63" s="170" t="s">
        <x:v>75</x:v>
      </x:c>
      <x:c r="B63" s="293"/>
      <x:c r="C63" s="294">
        <x:v>0</x:v>
      </x:c>
      <x:c r="D63" s="294">
        <x:v>0</x:v>
      </x:c>
      <x:c r="E63" s="133">
        <x:v>407.4</x:v>
      </x:c>
      <x:c r="F63" s="134" t="s">
        <x:v>660</x:v>
      </x:c>
      <x:c r="G63" s="295" t="s">
        <x:v>661</x:v>
      </x:c>
      <x:c r="H63" s="295" t="s">
        <x:v>662</x:v>
      </x:c>
      <x:c r="I63" s="89"/>
      <x:c r="J63" s="90">
        <x:v>3</x:v>
      </x:c>
      <x:c r="K63" s="295"/>
      <x:c r="L63" s="295"/>
      <x:c r="M63" s="296" t="s">
        <x:v>204</x:v>
      </x:c>
      <x:c r="N63" s="295" t="s">
        <x:v>80</x:v>
      </x:c>
      <x:c r="O63" s="297" t="s">
        <x:v>323</x:v>
      </x:c>
      <x:c r="P63" s="297" t="s">
        <x:v>663</x:v>
      </x:c>
      <x:c r="Q63" s="298" t="s">
        <x:v>82</x:v>
      </x:c>
      <x:c r="R63" s="298" t="s">
        <x:v>83</x:v>
      </x:c>
      <x:c r="S63" s="298" t="s">
        <x:v>664</x:v>
      </x:c>
      <x:c r="T63" s="296">
        <x:v>10</x:v>
      </x:c>
      <x:c r="U63" s="299">
        <x:v>24</x:v>
      </x:c>
      <x:c r="V63" s="300">
        <x:v>43376</x:v>
      </x:c>
      <x:c r="W63" s="300">
        <x:v>46297</x:v>
      </x:c>
      <x:c r="X63" s="301">
        <x:v>9785171114008</x:v>
      </x:c>
      <x:c r="Y63" s="302">
        <x:v>112</x:v>
      </x:c>
      <x:c r="Z63" s="303">
        <x:v>0.255</x:v>
      </x:c>
      <x:c r="AA63" s="304" t="s">
        <x:v>269</x:v>
      </x:c>
      <x:c r="AB63" s="304" t="s">
        <x:v>270</x:v>
      </x:c>
      <x:c r="AC63" s="304" t="s">
        <x:v>271</x:v>
      </x:c>
      <x:c r="AD63" s="298" t="s">
        <x:v>129</x:v>
      </x:c>
      <x:c r="AE63" s="135" t="s">
        <x:v>88</x:v>
      </x:c>
      <x:c r="AF63" s="168"/>
      <x:c r="AG63" s="304" t="s">
        <x:v>665</x:v>
      </x:c>
      <x:c r="AH63" s="304"/>
      <x:c r="AI63" s="295" t="s">
        <x:v>666</x:v>
      </x:c>
      <x:c r="AJ63" s="179" t="s">
        <x:v>490</x:v>
      </x:c>
      <x:c r="AK63" s="298"/>
      <x:c r="AL63" s="305" t="s">
        <x:v>667</x:v>
      </x:c>
      <x:c r="AM63" s="295" t="s">
        <x:v>163</x:v>
      </x:c>
      <x:c r="AN63" s="295" t="s">
        <x:v>147</x:v>
      </x:c>
      <x:c r="AO63" s="143">
        <x:f>C63*U63+D63</x:f>
      </x:c>
      <x:c r="AP63" s="85" t="s">
        <x:v>668</x:v>
      </x:c>
      <x:c r="AQ63" s="305" t="s">
        <x:v>183</x:v>
      </x:c>
      <x:c r="AR63" s="303" t="s">
        <x:v>96</x:v>
      </x:c>
      <x:c r="AV63" s="99"/>
      <x:c r="AW63" s="159" t="s">
        <x:v>669</x:v>
      </x:c>
      <x:c r="AX63" s="306" t="s">
        <x:v>670</x:v>
      </x:c>
      <x:c r="AY63" s="307" t="s">
        <x:v>671</x:v>
      </x:c>
      <x:c r="AZ63" s="159"/>
      <x:c r="BF63" s="103">
        <x:v>46301</x:v>
      </x:c>
      <x:c r="BG63" s="46"/>
      <x:c r="BH63" s="46"/>
      <x:c r="BI63" s="46">
        <x:f>AO63*E63</x:f>
      </x:c>
      <x:c r="BJ63" s="46">
        <x:f>AO63*Z63</x:f>
      </x:c>
    </x:row>
    <x:row r="64" spans="1:62" ht="120" customHeight="1" x14ac:dyDescent="0.2">
      <x:c r="A64" s="170" t="s">
        <x:v>75</x:v>
      </x:c>
      <x:c r="B64" s="293"/>
      <x:c r="C64" s="294">
        <x:v>0</x:v>
      </x:c>
      <x:c r="D64" s="294">
        <x:v>0</x:v>
      </x:c>
      <x:c r="E64" s="133">
        <x:v>138.6</x:v>
      </x:c>
      <x:c r="F64" s="134" t="s">
        <x:v>672</x:v>
      </x:c>
      <x:c r="G64" s="295" t="s">
        <x:v>152</x:v>
      </x:c>
      <x:c r="H64" s="295" t="s">
        <x:v>673</x:v>
      </x:c>
      <x:c r="I64" s="89"/>
      <x:c r="J64" s="90">
        <x:v>3</x:v>
      </x:c>
      <x:c r="K64" s="295"/>
      <x:c r="L64" s="295"/>
      <x:c r="M64" s="296" t="s">
        <x:v>154</x:v>
      </x:c>
      <x:c r="N64" s="295" t="s">
        <x:v>80</x:v>
      </x:c>
      <x:c r="O64" s="297" t="s">
        <x:v>155</x:v>
      </x:c>
      <x:c r="P64" s="297" t="s">
        <x:v>674</x:v>
      </x:c>
      <x:c r="Q64" s="298" t="s">
        <x:v>82</x:v>
      </x:c>
      <x:c r="R64" s="298" t="s">
        <x:v>83</x:v>
      </x:c>
      <x:c r="S64" s="298" t="s">
        <x:v>675</x:v>
      </x:c>
      <x:c r="T64" s="296">
        <x:v>10</x:v>
      </x:c>
      <x:c r="U64" s="299">
        <x:v>80</x:v>
      </x:c>
      <x:c r="V64" s="300">
        <x:v>39415</x:v>
      </x:c>
      <x:c r="W64" s="300">
        <x:v>46295</x:v>
      </x:c>
      <x:c r="X64" s="301">
        <x:v>9785170476664</x:v>
      </x:c>
      <x:c r="Y64" s="302">
        <x:v>32</x:v>
      </x:c>
      <x:c r="Z64" s="303">
        <x:v>0.033</x:v>
      </x:c>
      <x:c r="AA64" s="304" t="s">
        <x:v>676</x:v>
      </x:c>
      <x:c r="AB64" s="304" t="s">
        <x:v>86</x:v>
      </x:c>
      <x:c r="AC64" s="304" t="s">
        <x:v>677</x:v>
      </x:c>
      <x:c r="AD64" s="298">
        <x:v>3</x:v>
      </x:c>
      <x:c r="AE64" s="135" t="s">
        <x:v>88</x:v>
      </x:c>
      <x:c r="AF64" s="168"/>
      <x:c r="AG64" s="304" t="s">
        <x:v>159</x:v>
      </x:c>
      <x:c r="AH64" s="304"/>
      <x:c r="AI64" s="295" t="s">
        <x:v>678</x:v>
      </x:c>
      <x:c r="AJ64" s="179" t="s">
        <x:v>161</x:v>
      </x:c>
      <x:c r="AK64" s="298"/>
      <x:c r="AL64" s="305" t="s">
        <x:v>679</x:v>
      </x:c>
      <x:c r="AM64" s="295" t="s">
        <x:v>163</x:v>
      </x:c>
      <x:c r="AN64" s="295" t="s">
        <x:v>147</x:v>
      </x:c>
      <x:c r="AO64" s="143">
        <x:f>C64*U64+D64</x:f>
      </x:c>
      <x:c r="AP64" s="85" t="s">
        <x:v>680</x:v>
      </x:c>
      <x:c r="AQ64" s="305" t="s">
        <x:v>165</x:v>
      </x:c>
      <x:c r="AR64" s="303" t="s">
        <x:v>96</x:v>
      </x:c>
      <x:c r="AV64" s="99"/>
      <x:c r="AW64" s="159" t="s">
        <x:v>681</x:v>
      </x:c>
      <x:c r="AX64" s="306" t="s">
        <x:v>682</x:v>
      </x:c>
      <x:c r="AY64" s="307" t="s">
        <x:v>683</x:v>
      </x:c>
      <x:c r="AZ64" s="159"/>
      <x:c r="BF64" s="103">
        <x:v>46301</x:v>
      </x:c>
      <x:c r="BG64" s="46"/>
      <x:c r="BH64" s="46"/>
      <x:c r="BI64" s="46">
        <x:f>AO64*E64</x:f>
      </x:c>
      <x:c r="BJ64" s="46">
        <x:f>AO64*Z64</x:f>
      </x:c>
    </x:row>
    <x:row r="65" spans="1:62" ht="120" customHeight="1" x14ac:dyDescent="0.2">
      <x:c r="A65" s="170" t="s">
        <x:v>75</x:v>
      </x:c>
      <x:c r="B65" s="293"/>
      <x:c r="C65" s="294">
        <x:v>0</x:v>
      </x:c>
      <x:c r="D65" s="294">
        <x:v>0</x:v>
      </x:c>
      <x:c r="E65" s="133">
        <x:v>585.9</x:v>
      </x:c>
      <x:c r="F65" s="134" t="s">
        <x:v>684</x:v>
      </x:c>
      <x:c r="G65" s="295" t="s">
        <x:v>685</x:v>
      </x:c>
      <x:c r="H65" s="295" t="s">
        <x:v>686</x:v>
      </x:c>
      <x:c r="I65" s="89"/>
      <x:c r="J65" s="90" t="s">
        <x:v>249</x:v>
      </x:c>
      <x:c r="K65" s="295"/>
      <x:c r="L65" s="295"/>
      <x:c r="M65" s="296" t="s">
        <x:v>204</x:v>
      </x:c>
      <x:c r="N65" s="295" t="s">
        <x:v>80</x:v>
      </x:c>
      <x:c r="O65" s="297" t="s">
        <x:v>221</x:v>
      </x:c>
      <x:c r="P65" s="297" t="s">
        <x:v>687</x:v>
      </x:c>
      <x:c r="Q65" s="298" t="s">
        <x:v>82</x:v>
      </x:c>
      <x:c r="R65" s="298" t="s">
        <x:v>83</x:v>
      </x:c>
      <x:c r="S65" s="298" t="s">
        <x:v>688</x:v>
      </x:c>
      <x:c r="T65" s="296">
        <x:v>10</x:v>
      </x:c>
      <x:c r="U65" s="299">
        <x:v>16</x:v>
      </x:c>
      <x:c r="V65" s="300">
        <x:v>46296</x:v>
      </x:c>
      <x:c r="W65" s="300">
        <x:v>46296</x:v>
      </x:c>
      <x:c r="X65" s="301">
        <x:v>9785171907549</x:v>
      </x:c>
      <x:c r="Y65" s="302">
        <x:v>96</x:v>
      </x:c>
      <x:c r="Z65" s="303">
        <x:v>0.316</x:v>
      </x:c>
      <x:c r="AA65" s="304" t="s">
        <x:v>447</x:v>
      </x:c>
      <x:c r="AB65" s="304" t="s">
        <x:v>86</x:v>
      </x:c>
      <x:c r="AC65" s="304" t="s">
        <x:v>448</x:v>
      </x:c>
      <x:c r="AD65" s="298" t="s">
        <x:v>129</x:v>
      </x:c>
      <x:c r="AE65" s="169" t="s">
        <x:v>238</x:v>
      </x:c>
      <x:c r="AF65" s="168"/>
      <x:c r="AG65" s="304" t="s">
        <x:v>689</x:v>
      </x:c>
      <x:c r="AH65" s="304"/>
      <x:c r="AI65" s="295" t="s">
        <x:v>690</x:v>
      </x:c>
      <x:c r="AJ65" s="179" t="s">
        <x:v>302</x:v>
      </x:c>
      <x:c r="AK65" s="298"/>
      <x:c r="AL65" s="305" t="s">
        <x:v>691</x:v>
      </x:c>
      <x:c r="AM65" s="295" t="s">
        <x:v>214</x:v>
      </x:c>
      <x:c r="AN65" s="295" t="s">
        <x:v>147</x:v>
      </x:c>
      <x:c r="AO65" s="143">
        <x:f>C65*U65+D65</x:f>
      </x:c>
      <x:c r="AP65" s="85" t="s">
        <x:v>692</x:v>
      </x:c>
      <x:c r="AQ65" s="305" t="s">
        <x:v>165</x:v>
      </x:c>
      <x:c r="AR65" s="303" t="s">
        <x:v>96</x:v>
      </x:c>
      <x:c r="AV65" s="99"/>
      <x:c r="AW65" s="159" t="s">
        <x:v>693</x:v>
      </x:c>
      <x:c r="AX65" s="306" t="s">
        <x:v>694</x:v>
      </x:c>
      <x:c r="AY65" s="307" t="s">
        <x:v>695</x:v>
      </x:c>
      <x:c r="AZ65" s="159"/>
      <x:c r="BF65" s="103">
        <x:v>46301</x:v>
      </x:c>
      <x:c r="BG65" s="46"/>
      <x:c r="BH65" s="46"/>
      <x:c r="BI65" s="46">
        <x:f>AO65*E65</x:f>
      </x:c>
      <x:c r="BJ65" s="46">
        <x:f>AO65*Z65</x:f>
      </x:c>
    </x:row>
    <x:row r="66" spans="1:62" ht="120" customHeight="1" x14ac:dyDescent="0.2">
      <x:c r="A66" s="170" t="s">
        <x:v>75</x:v>
      </x:c>
      <x:c r="B66" s="293"/>
      <x:c r="C66" s="294">
        <x:v>0</x:v>
      </x:c>
      <x:c r="D66" s="294">
        <x:v>0</x:v>
      </x:c>
      <x:c r="E66" s="133">
        <x:v>407.4</x:v>
      </x:c>
      <x:c r="F66" s="134" t="s">
        <x:v>696</x:v>
      </x:c>
      <x:c r="G66" s="295" t="s">
        <x:v>697</x:v>
      </x:c>
      <x:c r="H66" s="295" t="s">
        <x:v>698</x:v>
      </x:c>
      <x:c r="I66" s="89"/>
      <x:c r="J66" s="90">
        <x:v>3</x:v>
      </x:c>
      <x:c r="K66" s="295"/>
      <x:c r="L66" s="295"/>
      <x:c r="M66" s="296" t="s">
        <x:v>171</x:v>
      </x:c>
      <x:c r="N66" s="295" t="s">
        <x:v>80</x:v>
      </x:c>
      <x:c r="O66" s="297" t="s">
        <x:v>640</x:v>
      </x:c>
      <x:c r="P66" s="297" t="s">
        <x:v>641</x:v>
      </x:c>
      <x:c r="Q66" s="298" t="s">
        <x:v>82</x:v>
      </x:c>
      <x:c r="R66" s="298" t="s">
        <x:v>83</x:v>
      </x:c>
      <x:c r="S66" s="298" t="s">
        <x:v>699</x:v>
      </x:c>
      <x:c r="T66" s="296">
        <x:v>22</x:v>
      </x:c>
      <x:c r="U66" s="299">
        <x:v>20</x:v>
      </x:c>
      <x:c r="V66" s="300">
        <x:v>45848</x:v>
      </x:c>
      <x:c r="W66" s="300">
        <x:v>46296</x:v>
      </x:c>
      <x:c r="X66" s="301">
        <x:v>9785171638115</x:v>
      </x:c>
      <x:c r="Y66" s="302">
        <x:v>256</x:v>
      </x:c>
      <x:c r="Z66" s="303">
        <x:v>0.186</x:v>
      </x:c>
      <x:c r="AA66" s="304" t="s">
        <x:v>514</x:v>
      </x:c>
      <x:c r="AB66" s="304" t="s">
        <x:v>113</x:v>
      </x:c>
      <x:c r="AC66" s="304" t="s">
        <x:v>515</x:v>
      </x:c>
      <x:c r="AD66" s="298">
        <x:v>3</x:v>
      </x:c>
      <x:c r="AE66" s="135" t="s">
        <x:v>88</x:v>
      </x:c>
      <x:c r="AF66" s="168"/>
      <x:c r="AG66" s="304" t="s">
        <x:v>700</x:v>
      </x:c>
      <x:c r="AH66" s="304"/>
      <x:c r="AI66" s="295" t="s">
        <x:v>701</x:v>
      </x:c>
      <x:c r="AJ66" s="179"/>
      <x:c r="AK66" s="298" t="s">
        <x:v>702</x:v>
      </x:c>
      <x:c r="AL66" s="305" t="s">
        <x:v>703</x:v>
      </x:c>
      <x:c r="AM66" s="295" t="s">
        <x:v>519</x:v>
      </x:c>
      <x:c r="AN66" s="295" t="s">
        <x:v>93</x:v>
      </x:c>
      <x:c r="AO66" s="143">
        <x:f>C66*U66+D66</x:f>
      </x:c>
      <x:c r="AP66" s="85" t="s">
        <x:v>704</x:v>
      </x:c>
      <x:c r="AQ66" s="305" t="s">
        <x:v>105</x:v>
      </x:c>
      <x:c r="AR66" s="303" t="s">
        <x:v>96</x:v>
      </x:c>
      <x:c r="AV66" s="99"/>
      <x:c r="AW66" s="159" t="s">
        <x:v>705</x:v>
      </x:c>
      <x:c r="AX66" s="306"/>
      <x:c r="AY66" s="307" t="s">
        <x:v>706</x:v>
      </x:c>
      <x:c r="AZ66" s="159"/>
      <x:c r="BF66" s="103">
        <x:v>46301</x:v>
      </x:c>
      <x:c r="BG66" s="46"/>
      <x:c r="BH66" s="46"/>
      <x:c r="BI66" s="46">
        <x:f>AO66*E66</x:f>
      </x:c>
      <x:c r="BJ66" s="46">
        <x:f>AO66*Z66</x:f>
      </x:c>
    </x:row>
    <x:row r="67" spans="1:62" ht="120" customHeight="1" x14ac:dyDescent="0.2">
      <x:c r="A67" s="170" t="s">
        <x:v>75</x:v>
      </x:c>
      <x:c r="B67" s="293"/>
      <x:c r="C67" s="294">
        <x:v>0</x:v>
      </x:c>
      <x:c r="D67" s="294">
        <x:v>0</x:v>
      </x:c>
      <x:c r="E67" s="133">
        <x:v>269.85</x:v>
      </x:c>
      <x:c r="F67" s="134" t="s">
        <x:v>707</x:v>
      </x:c>
      <x:c r="G67" s="295" t="s">
        <x:v>152</x:v>
      </x:c>
      <x:c r="H67" s="295" t="s">
        <x:v>708</x:v>
      </x:c>
      <x:c r="I67" s="89"/>
      <x:c r="J67" s="90" t="s">
        <x:v>249</x:v>
      </x:c>
      <x:c r="K67" s="295"/>
      <x:c r="L67" s="295"/>
      <x:c r="M67" s="296" t="s">
        <x:v>154</x:v>
      </x:c>
      <x:c r="N67" s="295" t="s">
        <x:v>80</x:v>
      </x:c>
      <x:c r="O67" s="297" t="s">
        <x:v>155</x:v>
      </x:c>
      <x:c r="P67" s="297" t="s">
        <x:v>156</x:v>
      </x:c>
      <x:c r="Q67" s="298" t="s">
        <x:v>82</x:v>
      </x:c>
      <x:c r="R67" s="298" t="s">
        <x:v>83</x:v>
      </x:c>
      <x:c r="S67" s="298" t="s">
        <x:v>709</x:v>
      </x:c>
      <x:c r="T67" s="296">
        <x:v>10</x:v>
      </x:c>
      <x:c r="U67" s="299">
        <x:v>30</x:v>
      </x:c>
      <x:c r="V67" s="300">
        <x:v>46295</x:v>
      </x:c>
      <x:c r="W67" s="300">
        <x:v>46295</x:v>
      </x:c>
      <x:c r="X67" s="301">
        <x:v>9785171873455</x:v>
      </x:c>
      <x:c r="Y67" s="302">
        <x:v>128</x:v>
      </x:c>
      <x:c r="Z67" s="303">
        <x:v>0.147</x:v>
      </x:c>
      <x:c r="AA67" s="304" t="s">
        <x:v>175</x:v>
      </x:c>
      <x:c r="AB67" s="304" t="s">
        <x:v>252</x:v>
      </x:c>
      <x:c r="AC67" s="304" t="s">
        <x:v>177</x:v>
      </x:c>
      <x:c r="AD67" s="298">
        <x:v>3</x:v>
      </x:c>
      <x:c r="AE67" s="169" t="s">
        <x:v>238</x:v>
      </x:c>
      <x:c r="AF67" s="168"/>
      <x:c r="AG67" s="304" t="s">
        <x:v>710</x:v>
      </x:c>
      <x:c r="AH67" s="304"/>
      <x:c r="AI67" s="295" t="s">
        <x:v>711</x:v>
      </x:c>
      <x:c r="AJ67" s="179" t="s">
        <x:v>161</x:v>
      </x:c>
      <x:c r="AK67" s="298"/>
      <x:c r="AL67" s="305" t="s">
        <x:v>712</x:v>
      </x:c>
      <x:c r="AM67" s="295" t="s">
        <x:v>163</x:v>
      </x:c>
      <x:c r="AN67" s="295" t="s">
        <x:v>147</x:v>
      </x:c>
      <x:c r="AO67" s="143">
        <x:f>C67*U67+D67</x:f>
      </x:c>
      <x:c r="AP67" s="85" t="s">
        <x:v>713</x:v>
      </x:c>
      <x:c r="AQ67" s="305" t="s">
        <x:v>165</x:v>
      </x:c>
      <x:c r="AR67" s="303" t="s">
        <x:v>96</x:v>
      </x:c>
      <x:c r="AV67" s="99"/>
      <x:c r="AW67" s="159" t="s">
        <x:v>714</x:v>
      </x:c>
      <x:c r="AX67" s="306" t="s">
        <x:v>715</x:v>
      </x:c>
      <x:c r="AY67" s="307" t="s">
        <x:v>716</x:v>
      </x:c>
      <x:c r="AZ67" s="159"/>
      <x:c r="BF67" s="103">
        <x:v>46301</x:v>
      </x:c>
      <x:c r="BG67" s="46"/>
      <x:c r="BH67" s="46"/>
      <x:c r="BI67" s="46">
        <x:f>AO67*E67</x:f>
      </x:c>
      <x:c r="BJ67" s="46">
        <x:f>AO67*Z67</x:f>
      </x:c>
    </x:row>
    <x:row r="68" spans="1:62" ht="120" customHeight="1" x14ac:dyDescent="0.2">
      <x:c r="A68" s="170" t="s">
        <x:v>75</x:v>
      </x:c>
      <x:c r="B68" s="293"/>
      <x:c r="C68" s="294">
        <x:v>0</x:v>
      </x:c>
      <x:c r="D68" s="294">
        <x:v>0</x:v>
      </x:c>
      <x:c r="E68" s="133">
        <x:v>269.85</x:v>
      </x:c>
      <x:c r="F68" s="134" t="s">
        <x:v>717</x:v>
      </x:c>
      <x:c r="G68" s="295" t="s">
        <x:v>152</x:v>
      </x:c>
      <x:c r="H68" s="295" t="s">
        <x:v>708</x:v>
      </x:c>
      <x:c r="I68" s="89"/>
      <x:c r="J68" s="90" t="s">
        <x:v>249</x:v>
      </x:c>
      <x:c r="K68" s="295"/>
      <x:c r="L68" s="295"/>
      <x:c r="M68" s="296" t="s">
        <x:v>154</x:v>
      </x:c>
      <x:c r="N68" s="295" t="s">
        <x:v>80</x:v>
      </x:c>
      <x:c r="O68" s="297" t="s">
        <x:v>155</x:v>
      </x:c>
      <x:c r="P68" s="297" t="s">
        <x:v>156</x:v>
      </x:c>
      <x:c r="Q68" s="298" t="s">
        <x:v>82</x:v>
      </x:c>
      <x:c r="R68" s="298" t="s">
        <x:v>83</x:v>
      </x:c>
      <x:c r="S68" s="298" t="s">
        <x:v>718</x:v>
      </x:c>
      <x:c r="T68" s="296">
        <x:v>10</x:v>
      </x:c>
      <x:c r="U68" s="299">
        <x:v>26</x:v>
      </x:c>
      <x:c r="V68" s="300">
        <x:v>46295</x:v>
      </x:c>
      <x:c r="W68" s="300">
        <x:v>46295</x:v>
      </x:c>
      <x:c r="X68" s="301">
        <x:v>9785171873462</x:v>
      </x:c>
      <x:c r="Y68" s="302">
        <x:v>128</x:v>
      </x:c>
      <x:c r="Z68" s="303">
        <x:v>0.148</x:v>
      </x:c>
      <x:c r="AA68" s="304" t="s">
        <x:v>175</x:v>
      </x:c>
      <x:c r="AB68" s="304" t="s">
        <x:v>252</x:v>
      </x:c>
      <x:c r="AC68" s="304" t="s">
        <x:v>177</x:v>
      </x:c>
      <x:c r="AD68" s="298">
        <x:v>3</x:v>
      </x:c>
      <x:c r="AE68" s="169" t="s">
        <x:v>238</x:v>
      </x:c>
      <x:c r="AF68" s="168"/>
      <x:c r="AG68" s="304" t="s">
        <x:v>710</x:v>
      </x:c>
      <x:c r="AH68" s="304"/>
      <x:c r="AI68" s="295" t="s">
        <x:v>711</x:v>
      </x:c>
      <x:c r="AJ68" s="179" t="s">
        <x:v>161</x:v>
      </x:c>
      <x:c r="AK68" s="298"/>
      <x:c r="AL68" s="305" t="s">
        <x:v>719</x:v>
      </x:c>
      <x:c r="AM68" s="295" t="s">
        <x:v>163</x:v>
      </x:c>
      <x:c r="AN68" s="295" t="s">
        <x:v>147</x:v>
      </x:c>
      <x:c r="AO68" s="143">
        <x:f>C68*U68+D68</x:f>
      </x:c>
      <x:c r="AP68" s="85" t="s">
        <x:v>720</x:v>
      </x:c>
      <x:c r="AQ68" s="305" t="s">
        <x:v>165</x:v>
      </x:c>
      <x:c r="AR68" s="303" t="s">
        <x:v>96</x:v>
      </x:c>
      <x:c r="AV68" s="99"/>
      <x:c r="AW68" s="159" t="s">
        <x:v>721</x:v>
      </x:c>
      <x:c r="AX68" s="306" t="s">
        <x:v>722</x:v>
      </x:c>
      <x:c r="AY68" s="307" t="s">
        <x:v>723</x:v>
      </x:c>
      <x:c r="AZ68" s="159"/>
      <x:c r="BF68" s="103">
        <x:v>46301</x:v>
      </x:c>
      <x:c r="BG68" s="46"/>
      <x:c r="BH68" s="46"/>
      <x:c r="BI68" s="46">
        <x:f>AO68*E68</x:f>
      </x:c>
      <x:c r="BJ68" s="46">
        <x:f>AO68*Z68</x:f>
      </x:c>
    </x:row>
    <x:row r="69" spans="1:62" ht="120" customHeight="1" x14ac:dyDescent="0.2">
      <x:c r="A69" s="170" t="s">
        <x:v>75</x:v>
      </x:c>
      <x:c r="B69" s="293"/>
      <x:c r="C69" s="294">
        <x:v>0</x:v>
      </x:c>
      <x:c r="D69" s="294">
        <x:v>0</x:v>
      </x:c>
      <x:c r="E69" s="133">
        <x:v>674.1</x:v>
      </x:c>
      <x:c r="F69" s="134" t="s">
        <x:v>724</x:v>
      </x:c>
      <x:c r="G69" s="295" t="s">
        <x:v>725</x:v>
      </x:c>
      <x:c r="H69" s="295" t="s">
        <x:v>726</x:v>
      </x:c>
      <x:c r="I69" s="89"/>
      <x:c r="J69" s="90" t="s">
        <x:v>234</x:v>
      </x:c>
      <x:c r="K69" s="295"/>
      <x:c r="L69" s="295"/>
      <x:c r="M69" s="296" t="s">
        <x:v>79</x:v>
      </x:c>
      <x:c r="N69" s="295" t="s">
        <x:v>80</x:v>
      </x:c>
      <x:c r="O69" s="297" t="s">
        <x:v>235</x:v>
      </x:c>
      <x:c r="P69" s="297" t="s">
        <x:v>235</x:v>
      </x:c>
      <x:c r="Q69" s="298" t="s">
        <x:v>82</x:v>
      </x:c>
      <x:c r="R69" s="298" t="s">
        <x:v>83</x:v>
      </x:c>
      <x:c r="S69" s="298" t="s">
        <x:v>727</x:v>
      </x:c>
      <x:c r="T69" s="296">
        <x:v>10</x:v>
      </x:c>
      <x:c r="U69" s="299">
        <x:v>10</x:v>
      </x:c>
      <x:c r="V69" s="300">
        <x:v>46297</x:v>
      </x:c>
      <x:c r="W69" s="300">
        <x:v>46297</x:v>
      </x:c>
      <x:c r="X69" s="301">
        <x:v>9785171927233</x:v>
      </x:c>
      <x:c r="Y69" s="302">
        <x:v>384</x:v>
      </x:c>
      <x:c r="Z69" s="303">
        <x:v>0.3</x:v>
      </x:c>
      <x:c r="AA69" s="304" t="s">
        <x:v>112</x:v>
      </x:c>
      <x:c r="AB69" s="304" t="s">
        <x:v>237</x:v>
      </x:c>
      <x:c r="AC69" s="304" t="s">
        <x:v>114</x:v>
      </x:c>
      <x:c r="AD69" s="298" t="s">
        <x:v>129</x:v>
      </x:c>
      <x:c r="AE69" s="169" t="s">
        <x:v>238</x:v>
      </x:c>
      <x:c r="AF69" s="168"/>
      <x:c r="AG69" s="304" t="s">
        <x:v>239</x:v>
      </x:c>
      <x:c r="AH69" s="304"/>
      <x:c r="AI69" s="295" t="s">
        <x:v>728</x:v>
      </x:c>
      <x:c r="AJ69" s="179"/>
      <x:c r="AK69" s="298"/>
      <x:c r="AL69" s="305" t="s">
        <x:v>729</x:v>
      </x:c>
      <x:c r="AM69" s="295" t="s">
        <x:v>242</x:v>
      </x:c>
      <x:c r="AN69" s="295" t="s">
        <x:v>134</x:v>
      </x:c>
      <x:c r="AO69" s="143">
        <x:f>C69*U69+D69</x:f>
      </x:c>
      <x:c r="AP69" s="85" t="s">
        <x:v>730</x:v>
      </x:c>
      <x:c r="AQ69" s="305" t="s">
        <x:v>105</x:v>
      </x:c>
      <x:c r="AR69" s="303" t="s">
        <x:v>96</x:v>
      </x:c>
      <x:c r="AV69" s="99"/>
      <x:c r="AW69" s="159" t="s">
        <x:v>731</x:v>
      </x:c>
      <x:c r="AX69" s="306"/>
      <x:c r="AY69" s="307" t="s">
        <x:v>732</x:v>
      </x:c>
      <x:c r="AZ69" s="159"/>
      <x:c r="BF69" s="103">
        <x:v>46301</x:v>
      </x:c>
      <x:c r="BG69" s="46"/>
      <x:c r="BH69" s="46"/>
      <x:c r="BI69" s="46">
        <x:f>AO69*E69</x:f>
      </x:c>
      <x:c r="BJ69" s="46">
        <x:f>AO69*Z69</x:f>
      </x:c>
    </x:row>
    <x:row r="70" spans="1:62" ht="120" customHeight="1" x14ac:dyDescent="0.2">
      <x:c r="A70" s="170" t="s">
        <x:v>75</x:v>
      </x:c>
      <x:c r="B70" s="293"/>
      <x:c r="C70" s="294">
        <x:v>0</x:v>
      </x:c>
      <x:c r="D70" s="294">
        <x:v>0</x:v>
      </x:c>
      <x:c r="E70" s="133">
        <x:v>1839.6</x:v>
      </x:c>
      <x:c r="F70" s="134" t="s">
        <x:v>733</x:v>
      </x:c>
      <x:c r="G70" s="295" t="s">
        <x:v>734</x:v>
      </x:c>
      <x:c r="H70" s="295" t="s">
        <x:v>735</x:v>
      </x:c>
      <x:c r="I70" s="89"/>
      <x:c r="J70" s="90">
        <x:v>7</x:v>
      </x:c>
      <x:c r="K70" s="295"/>
      <x:c r="L70" s="295"/>
      <x:c r="M70" s="296" t="s">
        <x:v>79</x:v>
      </x:c>
      <x:c r="N70" s="295" t="s">
        <x:v>80</x:v>
      </x:c>
      <x:c r="O70" s="297" t="s">
        <x:v>736</x:v>
      </x:c>
      <x:c r="P70" s="297" t="s">
        <x:v>737</x:v>
      </x:c>
      <x:c r="Q70" s="298" t="s">
        <x:v>82</x:v>
      </x:c>
      <x:c r="R70" s="298" t="s">
        <x:v>83</x:v>
      </x:c>
      <x:c r="S70" s="298" t="s">
        <x:v>738</x:v>
      </x:c>
      <x:c r="T70" s="296">
        <x:v>10</x:v>
      </x:c>
      <x:c r="U70" s="299">
        <x:v>8</x:v>
      </x:c>
      <x:c r="V70" s="300">
        <x:v>44526</x:v>
      </x:c>
      <x:c r="W70" s="300">
        <x:v>46206</x:v>
      </x:c>
      <x:c r="X70" s="301">
        <x:v>9785171328306</x:v>
      </x:c>
      <x:c r="Y70" s="302">
        <x:v>672</x:v>
      </x:c>
      <x:c r="Z70" s="303">
        <x:v>0.82</x:v>
      </x:c>
      <x:c r="AA70" s="304" t="s">
        <x:v>224</x:v>
      </x:c>
      <x:c r="AB70" s="304" t="s">
        <x:v>86</x:v>
      </x:c>
      <x:c r="AC70" s="304" t="s">
        <x:v>209</x:v>
      </x:c>
      <x:c r="AD70" s="298" t="s">
        <x:v>129</x:v>
      </x:c>
      <x:c r="AE70" s="135" t="s">
        <x:v>88</x:v>
      </x:c>
      <x:c r="AF70" s="168"/>
      <x:c r="AG70" s="304" t="s">
        <x:v>739</x:v>
      </x:c>
      <x:c r="AH70" s="304"/>
      <x:c r="AI70" s="295" t="s">
        <x:v>735</x:v>
      </x:c>
      <x:c r="AJ70" s="179"/>
      <x:c r="AK70" s="298"/>
      <x:c r="AL70" s="305" t="s">
        <x:v>740</x:v>
      </x:c>
      <x:c r="AM70" s="295" t="s">
        <x:v>428</x:v>
      </x:c>
      <x:c r="AN70" s="295" t="s">
        <x:v>134</x:v>
      </x:c>
      <x:c r="AO70" s="143">
        <x:f>C70*U70+D70</x:f>
      </x:c>
      <x:c r="AP70" s="85" t="s">
        <x:v>741</x:v>
      </x:c>
      <x:c r="AQ70" s="305" t="s">
        <x:v>105</x:v>
      </x:c>
      <x:c r="AR70" s="303" t="s">
        <x:v>96</x:v>
      </x:c>
      <x:c r="AV70" s="99"/>
      <x:c r="AW70" s="159" t="s">
        <x:v>742</x:v>
      </x:c>
      <x:c r="AX70" s="306" t="s">
        <x:v>743</x:v>
      </x:c>
      <x:c r="AY70" s="307" t="s">
        <x:v>744</x:v>
      </x:c>
      <x:c r="AZ70" s="159"/>
      <x:c r="BF70" s="103">
        <x:v>46301</x:v>
      </x:c>
      <x:c r="BG70" s="46"/>
      <x:c r="BH70" s="46"/>
      <x:c r="BI70" s="46">
        <x:f>AO70*E70</x:f>
      </x:c>
      <x:c r="BJ70" s="46">
        <x:f>AO70*Z70</x:f>
      </x:c>
    </x:row>
    <x:row r="71" spans="1:62" ht="120" customHeight="1" x14ac:dyDescent="0.2">
      <x:c r="A71" s="170" t="s">
        <x:v>75</x:v>
      </x:c>
      <x:c r="B71" s="293"/>
      <x:c r="C71" s="294">
        <x:v>0</x:v>
      </x:c>
      <x:c r="D71" s="294">
        <x:v>0</x:v>
      </x:c>
      <x:c r="E71" s="133">
        <x:v>332.85</x:v>
      </x:c>
      <x:c r="F71" s="134" t="s">
        <x:v>745</x:v>
      </x:c>
      <x:c r="G71" s="295" t="s">
        <x:v>746</x:v>
      </x:c>
      <x:c r="H71" s="295" t="s">
        <x:v>747</x:v>
      </x:c>
      <x:c r="I71" s="89"/>
      <x:c r="J71" s="90">
        <x:v>4</x:v>
      </x:c>
      <x:c r="K71" s="295"/>
      <x:c r="L71" s="295"/>
      <x:c r="M71" s="296" t="s">
        <x:v>124</x:v>
      </x:c>
      <x:c r="N71" s="295" t="s">
        <x:v>80</x:v>
      </x:c>
      <x:c r="O71" s="297" t="s">
        <x:v>356</x:v>
      </x:c>
      <x:c r="P71" s="297" t="s">
        <x:v>357</x:v>
      </x:c>
      <x:c r="Q71" s="298" t="s">
        <x:v>82</x:v>
      </x:c>
      <x:c r="R71" s="298" t="s">
        <x:v>83</x:v>
      </x:c>
      <x:c r="S71" s="298" t="s">
        <x:v>748</x:v>
      </x:c>
      <x:c r="T71" s="296">
        <x:v>10</x:v>
      </x:c>
      <x:c r="U71" s="299">
        <x:v>30</x:v>
      </x:c>
      <x:c r="V71" s="300">
        <x:v>45848</x:v>
      </x:c>
      <x:c r="W71" s="300">
        <x:v>46295</x:v>
      </x:c>
      <x:c r="X71" s="301">
        <x:v>9785171582500</x:v>
      </x:c>
      <x:c r="Y71" s="302">
        <x:v>96</x:v>
      </x:c>
      <x:c r="Z71" s="303">
        <x:v>0.141</x:v>
      </x:c>
      <x:c r="AA71" s="304" t="s">
        <x:v>447</x:v>
      </x:c>
      <x:c r="AB71" s="304" t="s">
        <x:v>749</x:v>
      </x:c>
      <x:c r="AC71" s="304" t="s">
        <x:v>448</x:v>
      </x:c>
      <x:c r="AD71" s="298">
        <x:v>3</x:v>
      </x:c>
      <x:c r="AE71" s="135" t="s">
        <x:v>88</x:v>
      </x:c>
      <x:c r="AF71" s="168"/>
      <x:c r="AG71" s="304" t="s">
        <x:v>102</x:v>
      </x:c>
      <x:c r="AH71" s="304"/>
      <x:c r="AI71" s="295" t="s">
        <x:v>750</x:v>
      </x:c>
      <x:c r="AJ71" s="179"/>
      <x:c r="AK71" s="298"/>
      <x:c r="AL71" s="305" t="s">
        <x:v>751</x:v>
      </x:c>
      <x:c r="AM71" s="295" t="s">
        <x:v>92</x:v>
      </x:c>
      <x:c r="AN71" s="295" t="s">
        <x:v>93</x:v>
      </x:c>
      <x:c r="AO71" s="143">
        <x:f>C71*U71+D71</x:f>
      </x:c>
      <x:c r="AP71" s="85" t="s">
        <x:v>752</x:v>
      </x:c>
      <x:c r="AQ71" s="305" t="s">
        <x:v>165</x:v>
      </x:c>
      <x:c r="AR71" s="303" t="s">
        <x:v>96</x:v>
      </x:c>
      <x:c r="AV71" s="99"/>
      <x:c r="AW71" s="159" t="s">
        <x:v>753</x:v>
      </x:c>
      <x:c r="AX71" s="306"/>
      <x:c r="AY71" s="307" t="s">
        <x:v>754</x:v>
      </x:c>
      <x:c r="AZ71" s="159"/>
      <x:c r="BF71" s="103">
        <x:v>46301</x:v>
      </x:c>
      <x:c r="BG71" s="46"/>
      <x:c r="BH71" s="46"/>
      <x:c r="BI71" s="46">
        <x:f>AO71*E71</x:f>
      </x:c>
      <x:c r="BJ71" s="46">
        <x:f>AO71*Z71</x:f>
      </x:c>
    </x:row>
    <x:row r="72" spans="1:62" ht="120" customHeight="1" x14ac:dyDescent="0.2">
      <x:c r="A72" s="170" t="s">
        <x:v>75</x:v>
      </x:c>
      <x:c r="B72" s="293"/>
      <x:c r="C72" s="294">
        <x:v>0</x:v>
      </x:c>
      <x:c r="D72" s="294">
        <x:v>0</x:v>
      </x:c>
      <x:c r="E72" s="133">
        <x:v>342.3</x:v>
      </x:c>
      <x:c r="F72" s="134" t="s">
        <x:v>755</x:v>
      </x:c>
      <x:c r="G72" s="295" t="s">
        <x:v>756</x:v>
      </x:c>
      <x:c r="H72" s="295" t="s">
        <x:v>757</x:v>
      </x:c>
      <x:c r="I72" s="89"/>
      <x:c r="J72" s="90">
        <x:v>6</x:v>
      </x:c>
      <x:c r="K72" s="295"/>
      <x:c r="L72" s="295"/>
      <x:c r="M72" s="296" t="s">
        <x:v>124</x:v>
      </x:c>
      <x:c r="N72" s="295" t="s">
        <x:v>80</x:v>
      </x:c>
      <x:c r="O72" s="297" t="s">
        <x:v>356</x:v>
      </x:c>
      <x:c r="P72" s="297" t="s">
        <x:v>357</x:v>
      </x:c>
      <x:c r="Q72" s="298" t="s">
        <x:v>82</x:v>
      </x:c>
      <x:c r="R72" s="298" t="s">
        <x:v>83</x:v>
      </x:c>
      <x:c r="S72" s="298" t="s">
        <x:v>758</x:v>
      </x:c>
      <x:c r="T72" s="296">
        <x:v>10</x:v>
      </x:c>
      <x:c r="U72" s="299">
        <x:v>15</x:v>
      </x:c>
      <x:c r="V72" s="300">
        <x:v>45310</x:v>
      </x:c>
      <x:c r="W72" s="300">
        <x:v>46296</x:v>
      </x:c>
      <x:c r="X72" s="301">
        <x:v>9785171582531</x:v>
      </x:c>
      <x:c r="Y72" s="302">
        <x:v>96</x:v>
      </x:c>
      <x:c r="Z72" s="303">
        <x:v>0.137</x:v>
      </x:c>
      <x:c r="AA72" s="304" t="s">
        <x:v>447</x:v>
      </x:c>
      <x:c r="AB72" s="304" t="s">
        <x:v>86</x:v>
      </x:c>
      <x:c r="AC72" s="304" t="s">
        <x:v>448</x:v>
      </x:c>
      <x:c r="AD72" s="298">
        <x:v>3</x:v>
      </x:c>
      <x:c r="AE72" s="135" t="s">
        <x:v>88</x:v>
      </x:c>
      <x:c r="AF72" s="168"/>
      <x:c r="AG72" s="304" t="s">
        <x:v>449</x:v>
      </x:c>
      <x:c r="AH72" s="304"/>
      <x:c r="AI72" s="295" t="s">
        <x:v>759</x:v>
      </x:c>
      <x:c r="AJ72" s="179"/>
      <x:c r="AK72" s="298"/>
      <x:c r="AL72" s="305" t="s">
        <x:v>760</x:v>
      </x:c>
      <x:c r="AM72" s="295" t="s">
        <x:v>92</x:v>
      </x:c>
      <x:c r="AN72" s="295" t="s">
        <x:v>93</x:v>
      </x:c>
      <x:c r="AO72" s="143">
        <x:f>C72*U72+D72</x:f>
      </x:c>
      <x:c r="AP72" s="85" t="s">
        <x:v>761</x:v>
      </x:c>
      <x:c r="AQ72" s="305" t="s">
        <x:v>95</x:v>
      </x:c>
      <x:c r="AR72" s="303" t="s">
        <x:v>96</x:v>
      </x:c>
      <x:c r="AV72" s="99"/>
      <x:c r="AW72" s="159" t="s">
        <x:v>762</x:v>
      </x:c>
      <x:c r="AX72" s="306"/>
      <x:c r="AY72" s="307" t="s">
        <x:v>763</x:v>
      </x:c>
      <x:c r="AZ72" s="159"/>
      <x:c r="BF72" s="103">
        <x:v>46301</x:v>
      </x:c>
      <x:c r="BG72" s="46"/>
      <x:c r="BH72" s="46"/>
      <x:c r="BI72" s="46">
        <x:f>AO72*E72</x:f>
      </x:c>
      <x:c r="BJ72" s="46">
        <x:f>AO72*Z72</x:f>
      </x:c>
    </x:row>
    <x:row r="73" spans="1:62" ht="120" customHeight="1" x14ac:dyDescent="0.2">
      <x:c r="A73" s="170" t="s">
        <x:v>75</x:v>
      </x:c>
      <x:c r="B73" s="293"/>
      <x:c r="C73" s="294">
        <x:v>0</x:v>
      </x:c>
      <x:c r="D73" s="294">
        <x:v>0</x:v>
      </x:c>
      <x:c r="E73" s="133">
        <x:v>541.8</x:v>
      </x:c>
      <x:c r="F73" s="134" t="s">
        <x:v>764</x:v>
      </x:c>
      <x:c r="G73" s="295" t="s">
        <x:v>765</x:v>
      </x:c>
      <x:c r="H73" s="295" t="s">
        <x:v>766</x:v>
      </x:c>
      <x:c r="I73" s="89"/>
      <x:c r="J73" s="90">
        <x:v>6</x:v>
      </x:c>
      <x:c r="K73" s="295"/>
      <x:c r="L73" s="295"/>
      <x:c r="M73" s="296" t="s">
        <x:v>79</x:v>
      </x:c>
      <x:c r="N73" s="295" t="s">
        <x:v>80</x:v>
      </x:c>
      <x:c r="O73" s="297" t="s">
        <x:v>736</x:v>
      </x:c>
      <x:c r="P73" s="297" t="s">
        <x:v>737</x:v>
      </x:c>
      <x:c r="Q73" s="298" t="s">
        <x:v>82</x:v>
      </x:c>
      <x:c r="R73" s="298" t="s">
        <x:v>83</x:v>
      </x:c>
      <x:c r="S73" s="298" t="s">
        <x:v>767</x:v>
      </x:c>
      <x:c r="T73" s="296">
        <x:v>10</x:v>
      </x:c>
      <x:c r="U73" s="299">
        <x:v>8</x:v>
      </x:c>
      <x:c r="V73" s="300">
        <x:v>45764</x:v>
      </x:c>
      <x:c r="W73" s="300">
        <x:v>46296</x:v>
      </x:c>
      <x:c r="X73" s="301">
        <x:v>9785171749811</x:v>
      </x:c>
      <x:c r="Y73" s="302">
        <x:v>800</x:v>
      </x:c>
      <x:c r="Z73" s="303">
        <x:v>0.525</x:v>
      </x:c>
      <x:c r="AA73" s="304" t="s">
        <x:v>85</x:v>
      </x:c>
      <x:c r="AB73" s="304" t="s">
        <x:v>252</x:v>
      </x:c>
      <x:c r="AC73" s="304" t="s">
        <x:v>87</x:v>
      </x:c>
      <x:c r="AD73" s="298">
        <x:v>3</x:v>
      </x:c>
      <x:c r="AE73" s="135" t="s">
        <x:v>88</x:v>
      </x:c>
      <x:c r="AF73" s="168"/>
      <x:c r="AG73" s="304" t="s">
        <x:v>768</x:v>
      </x:c>
      <x:c r="AH73" s="304"/>
      <x:c r="AI73" s="295" t="s">
        <x:v>769</x:v>
      </x:c>
      <x:c r="AJ73" s="179"/>
      <x:c r="AK73" s="298"/>
      <x:c r="AL73" s="305" t="s">
        <x:v>770</x:v>
      </x:c>
      <x:c r="AM73" s="295" t="s">
        <x:v>587</x:v>
      </x:c>
      <x:c r="AN73" s="295" t="s">
        <x:v>93</x:v>
      </x:c>
      <x:c r="AO73" s="143">
        <x:f>C73*U73+D73</x:f>
      </x:c>
      <x:c r="AP73" s="85" t="s">
        <x:v>771</x:v>
      </x:c>
      <x:c r="AQ73" s="305" t="s">
        <x:v>95</x:v>
      </x:c>
      <x:c r="AR73" s="303" t="s">
        <x:v>96</x:v>
      </x:c>
      <x:c r="AV73" s="99"/>
      <x:c r="AW73" s="159" t="s">
        <x:v>772</x:v>
      </x:c>
      <x:c r="AX73" s="306"/>
      <x:c r="AY73" s="307" t="s">
        <x:v>773</x:v>
      </x:c>
      <x:c r="AZ73" s="159"/>
      <x:c r="BF73" s="103">
        <x:v>46301</x:v>
      </x:c>
      <x:c r="BG73" s="46"/>
      <x:c r="BH73" s="46"/>
      <x:c r="BI73" s="46">
        <x:f>AO73*E73</x:f>
      </x:c>
      <x:c r="BJ73" s="46">
        <x:f>AO73*Z73</x:f>
      </x:c>
    </x:row>
    <x:row r="74" spans="1:62" ht="120" customHeight="1" x14ac:dyDescent="0.2">
      <x:c r="A74" s="170" t="s">
        <x:v>75</x:v>
      </x:c>
      <x:c r="B74" s="293"/>
      <x:c r="C74" s="294">
        <x:v>0</x:v>
      </x:c>
      <x:c r="D74" s="294">
        <x:v>0</x:v>
      </x:c>
      <x:c r="E74" s="133">
        <x:v>307.65</x:v>
      </x:c>
      <x:c r="F74" s="134" t="s">
        <x:v>774</x:v>
      </x:c>
      <x:c r="G74" s="295" t="s">
        <x:v>775</x:v>
      </x:c>
      <x:c r="H74" s="295" t="s">
        <x:v>776</x:v>
      </x:c>
      <x:c r="I74" s="89"/>
      <x:c r="J74" s="90">
        <x:v>2</x:v>
      </x:c>
      <x:c r="K74" s="295"/>
      <x:c r="L74" s="295"/>
      <x:c r="M74" s="296" t="s">
        <x:v>79</x:v>
      </x:c>
      <x:c r="N74" s="295" t="s">
        <x:v>80</x:v>
      </x:c>
      <x:c r="O74" s="297" t="s">
        <x:v>81</x:v>
      </x:c>
      <x:c r="P74" s="297" t="s">
        <x:v>81</x:v>
      </x:c>
      <x:c r="Q74" s="298" t="s">
        <x:v>82</x:v>
      </x:c>
      <x:c r="R74" s="298" t="s">
        <x:v>83</x:v>
      </x:c>
      <x:c r="S74" s="298" t="s">
        <x:v>777</x:v>
      </x:c>
      <x:c r="T74" s="296">
        <x:v>10</x:v>
      </x:c>
      <x:c r="U74" s="299">
        <x:v>8</x:v>
      </x:c>
      <x:c r="V74" s="300">
        <x:v>44957</x:v>
      </x:c>
      <x:c r="W74" s="300">
        <x:v>46286</x:v>
      </x:c>
      <x:c r="X74" s="301">
        <x:v>9785171543686</x:v>
      </x:c>
      <x:c r="Y74" s="302">
        <x:v>640</x:v>
      </x:c>
      <x:c r="Z74" s="303">
        <x:v>0.318</x:v>
      </x:c>
      <x:c r="AA74" s="304" t="s">
        <x:v>85</x:v>
      </x:c>
      <x:c r="AB74" s="304" t="s">
        <x:v>778</x:v>
      </x:c>
      <x:c r="AC74" s="304" t="s">
        <x:v>87</x:v>
      </x:c>
      <x:c r="AD74" s="298">
        <x:v>3</x:v>
      </x:c>
      <x:c r="AE74" s="135" t="s">
        <x:v>88</x:v>
      </x:c>
      <x:c r="AF74" s="168"/>
      <x:c r="AG74" s="304" t="s">
        <x:v>779</x:v>
      </x:c>
      <x:c r="AH74" s="304"/>
      <x:c r="AI74" s="295" t="s">
        <x:v>780</x:v>
      </x:c>
      <x:c r="AJ74" s="179"/>
      <x:c r="AK74" s="298" t="s">
        <x:v>781</x:v>
      </x:c>
      <x:c r="AL74" s="305" t="s">
        <x:v>782</x:v>
      </x:c>
      <x:c r="AM74" s="295" t="s">
        <x:v>783</x:v>
      </x:c>
      <x:c r="AN74" s="295" t="s">
        <x:v>134</x:v>
      </x:c>
      <x:c r="AO74" s="143">
        <x:f>C74*U74+D74</x:f>
      </x:c>
      <x:c r="AP74" s="85" t="s">
        <x:v>784</x:v>
      </x:c>
      <x:c r="AQ74" s="305" t="s">
        <x:v>95</x:v>
      </x:c>
      <x:c r="AR74" s="303" t="s">
        <x:v>96</x:v>
      </x:c>
      <x:c r="AV74" s="99"/>
      <x:c r="AW74" s="159" t="s">
        <x:v>785</x:v>
      </x:c>
      <x:c r="AX74" s="306" t="s">
        <x:v>786</x:v>
      </x:c>
      <x:c r="AY74" s="307" t="s">
        <x:v>787</x:v>
      </x:c>
      <x:c r="AZ74" s="159"/>
      <x:c r="BF74" s="103">
        <x:v>46301</x:v>
      </x:c>
      <x:c r="BG74" s="46"/>
      <x:c r="BH74" s="46"/>
      <x:c r="BI74" s="46">
        <x:f>AO74*E74</x:f>
      </x:c>
      <x:c r="BJ74" s="46">
        <x:f>AO74*Z74</x:f>
      </x:c>
    </x:row>
    <x:row r="75" spans="1:62" ht="120" customHeight="1" x14ac:dyDescent="0.2">
      <x:c r="A75" s="170" t="s">
        <x:v>75</x:v>
      </x:c>
      <x:c r="B75" s="293"/>
      <x:c r="C75" s="294">
        <x:v>0</x:v>
      </x:c>
      <x:c r="D75" s="294">
        <x:v>0</x:v>
      </x:c>
      <x:c r="E75" s="133">
        <x:v>299.25</x:v>
      </x:c>
      <x:c r="F75" s="134" t="s">
        <x:v>788</x:v>
      </x:c>
      <x:c r="G75" s="295" t="s">
        <x:v>789</x:v>
      </x:c>
      <x:c r="H75" s="295" t="s">
        <x:v>776</x:v>
      </x:c>
      <x:c r="I75" s="89"/>
      <x:c r="J75" s="90">
        <x:v>2</x:v>
      </x:c>
      <x:c r="K75" s="295"/>
      <x:c r="L75" s="295"/>
      <x:c r="M75" s="296" t="s">
        <x:v>79</x:v>
      </x:c>
      <x:c r="N75" s="295" t="s">
        <x:v>80</x:v>
      </x:c>
      <x:c r="O75" s="297" t="s">
        <x:v>81</x:v>
      </x:c>
      <x:c r="P75" s="297" t="s">
        <x:v>81</x:v>
      </x:c>
      <x:c r="Q75" s="298" t="s">
        <x:v>82</x:v>
      </x:c>
      <x:c r="R75" s="298" t="s">
        <x:v>83</x:v>
      </x:c>
      <x:c r="S75" s="298" t="s">
        <x:v>790</x:v>
      </x:c>
      <x:c r="T75" s="296">
        <x:v>10</x:v>
      </x:c>
      <x:c r="U75" s="299">
        <x:v>10</x:v>
      </x:c>
      <x:c r="V75" s="300">
        <x:v>42838</x:v>
      </x:c>
      <x:c r="W75" s="300">
        <x:v>46296</x:v>
      </x:c>
      <x:c r="X75" s="301">
        <x:v>9785171025007</x:v>
      </x:c>
      <x:c r="Y75" s="302">
        <x:v>256</x:v>
      </x:c>
      <x:c r="Z75" s="303">
        <x:v>0.178</x:v>
      </x:c>
      <x:c r="AA75" s="304" t="s">
        <x:v>85</x:v>
      </x:c>
      <x:c r="AB75" s="304" t="s">
        <x:v>128</x:v>
      </x:c>
      <x:c r="AC75" s="304" t="s">
        <x:v>87</x:v>
      </x:c>
      <x:c r="AD75" s="298">
        <x:v>3</x:v>
      </x:c>
      <x:c r="AE75" s="135" t="s">
        <x:v>88</x:v>
      </x:c>
      <x:c r="AF75" s="168"/>
      <x:c r="AG75" s="304" t="s">
        <x:v>791</x:v>
      </x:c>
      <x:c r="AH75" s="304"/>
      <x:c r="AI75" s="295" t="s">
        <x:v>780</x:v>
      </x:c>
      <x:c r="AJ75" s="179"/>
      <x:c r="AK75" s="298" t="s">
        <x:v>792</x:v>
      </x:c>
      <x:c r="AL75" s="305" t="s">
        <x:v>793</x:v>
      </x:c>
      <x:c r="AM75" s="295" t="s">
        <x:v>349</x:v>
      </x:c>
      <x:c r="AN75" s="295" t="s">
        <x:v>134</x:v>
      </x:c>
      <x:c r="AO75" s="143">
        <x:f>C75*U75+D75</x:f>
      </x:c>
      <x:c r="AP75" s="85" t="s">
        <x:v>794</x:v>
      </x:c>
      <x:c r="AQ75" s="305" t="s">
        <x:v>105</x:v>
      </x:c>
      <x:c r="AR75" s="303" t="s">
        <x:v>96</x:v>
      </x:c>
      <x:c r="AV75" s="99"/>
      <x:c r="AW75" s="159" t="s">
        <x:v>795</x:v>
      </x:c>
      <x:c r="AX75" s="306"/>
      <x:c r="AY75" s="307" t="s">
        <x:v>796</x:v>
      </x:c>
      <x:c r="AZ75" s="159"/>
      <x:c r="BF75" s="103">
        <x:v>46301</x:v>
      </x:c>
      <x:c r="BG75" s="46"/>
      <x:c r="BH75" s="46"/>
      <x:c r="BI75" s="46">
        <x:f>AO75*E75</x:f>
      </x:c>
      <x:c r="BJ75" s="46">
        <x:f>AO75*Z75</x:f>
      </x:c>
    </x:row>
    <x:row r="76" spans="1:62" ht="120" customHeight="1" x14ac:dyDescent="0.2">
      <x:c r="A76" s="170" t="s">
        <x:v>75</x:v>
      </x:c>
      <x:c r="B76" s="293"/>
      <x:c r="C76" s="294">
        <x:v>0</x:v>
      </x:c>
      <x:c r="D76" s="294">
        <x:v>0</x:v>
      </x:c>
      <x:c r="E76" s="133">
        <x:v>363.3</x:v>
      </x:c>
      <x:c r="F76" s="134" t="s">
        <x:v>797</x:v>
      </x:c>
      <x:c r="G76" s="295" t="s">
        <x:v>798</x:v>
      </x:c>
      <x:c r="H76" s="295" t="s">
        <x:v>776</x:v>
      </x:c>
      <x:c r="I76" s="89"/>
      <x:c r="J76" s="90">
        <x:v>2</x:v>
      </x:c>
      <x:c r="K76" s="295"/>
      <x:c r="L76" s="295"/>
      <x:c r="M76" s="296" t="s">
        <x:v>79</x:v>
      </x:c>
      <x:c r="N76" s="295" t="s">
        <x:v>80</x:v>
      </x:c>
      <x:c r="O76" s="297" t="s">
        <x:v>250</x:v>
      </x:c>
      <x:c r="P76" s="297" t="s">
        <x:v>250</x:v>
      </x:c>
      <x:c r="Q76" s="298" t="s">
        <x:v>82</x:v>
      </x:c>
      <x:c r="R76" s="298" t="s">
        <x:v>83</x:v>
      </x:c>
      <x:c r="S76" s="298" t="s">
        <x:v>799</x:v>
      </x:c>
      <x:c r="T76" s="296">
        <x:v>10</x:v>
      </x:c>
      <x:c r="U76" s="299">
        <x:v>16</x:v>
      </x:c>
      <x:c r="V76" s="300">
        <x:v>44585</x:v>
      </x:c>
      <x:c r="W76" s="300">
        <x:v>46297</x:v>
      </x:c>
      <x:c r="X76" s="301">
        <x:v>9785171475079</x:v>
      </x:c>
      <x:c r="Y76" s="302">
        <x:v>256</x:v>
      </x:c>
      <x:c r="Z76" s="303">
        <x:v>0.18</x:v>
      </x:c>
      <x:c r="AA76" s="304" t="s">
        <x:v>85</x:v>
      </x:c>
      <x:c r="AB76" s="304" t="s">
        <x:v>128</x:v>
      </x:c>
      <x:c r="AC76" s="304" t="s">
        <x:v>87</x:v>
      </x:c>
      <x:c r="AD76" s="298">
        <x:v>3</x:v>
      </x:c>
      <x:c r="AE76" s="135" t="s">
        <x:v>88</x:v>
      </x:c>
      <x:c r="AF76" s="168"/>
      <x:c r="AG76" s="304" t="s">
        <x:v>800</x:v>
      </x:c>
      <x:c r="AH76" s="304"/>
      <x:c r="AI76" s="295" t="s">
        <x:v>780</x:v>
      </x:c>
      <x:c r="AJ76" s="179"/>
      <x:c r="AK76" s="298" t="s">
        <x:v>801</x:v>
      </x:c>
      <x:c r="AL76" s="305" t="s">
        <x:v>802</x:v>
      </x:c>
      <x:c r="AM76" s="295" t="s">
        <x:v>133</x:v>
      </x:c>
      <x:c r="AN76" s="295" t="s">
        <x:v>134</x:v>
      </x:c>
      <x:c r="AO76" s="143">
        <x:f>C76*U76+D76</x:f>
      </x:c>
      <x:c r="AP76" s="85" t="s">
        <x:v>803</x:v>
      </x:c>
      <x:c r="AQ76" s="305" t="s">
        <x:v>259</x:v>
      </x:c>
      <x:c r="AR76" s="303" t="s">
        <x:v>96</x:v>
      </x:c>
      <x:c r="AV76" s="99"/>
      <x:c r="AW76" s="159" t="s">
        <x:v>804</x:v>
      </x:c>
      <x:c r="AX76" s="306"/>
      <x:c r="AY76" s="307" t="s">
        <x:v>805</x:v>
      </x:c>
      <x:c r="AZ76" s="159"/>
      <x:c r="BF76" s="103">
        <x:v>46301</x:v>
      </x:c>
      <x:c r="BG76" s="46"/>
      <x:c r="BH76" s="46"/>
      <x:c r="BI76" s="46">
        <x:f>AO76*E76</x:f>
      </x:c>
      <x:c r="BJ76" s="46">
        <x:f>AO76*Z76</x:f>
      </x:c>
    </x:row>
    <x:row r="77" spans="1:62" ht="120" customHeight="1" x14ac:dyDescent="0.2">
      <x:c r="A77" s="170" t="s">
        <x:v>75</x:v>
      </x:c>
      <x:c r="B77" s="293"/>
      <x:c r="C77" s="294">
        <x:v>0</x:v>
      </x:c>
      <x:c r="D77" s="294">
        <x:v>0</x:v>
      </x:c>
      <x:c r="E77" s="133">
        <x:v>674.1</x:v>
      </x:c>
      <x:c r="F77" s="134" t="s">
        <x:v>806</x:v>
      </x:c>
      <x:c r="G77" s="295" t="s">
        <x:v>807</x:v>
      </x:c>
      <x:c r="H77" s="295" t="s">
        <x:v>808</x:v>
      </x:c>
      <x:c r="I77" s="89"/>
      <x:c r="J77" s="90">
        <x:v>5</x:v>
      </x:c>
      <x:c r="K77" s="295"/>
      <x:c r="L77" s="295"/>
      <x:c r="M77" s="296" t="s">
        <x:v>79</x:v>
      </x:c>
      <x:c r="N77" s="295" t="s">
        <x:v>80</x:v>
      </x:c>
      <x:c r="O77" s="297" t="s">
        <x:v>250</x:v>
      </x:c>
      <x:c r="P77" s="297" t="s">
        <x:v>250</x:v>
      </x:c>
      <x:c r="Q77" s="298" t="s">
        <x:v>82</x:v>
      </x:c>
      <x:c r="R77" s="298" t="s">
        <x:v>83</x:v>
      </x:c>
      <x:c r="S77" s="298" t="s">
        <x:v>809</x:v>
      </x:c>
      <x:c r="T77" s="296">
        <x:v>22</x:v>
      </x:c>
      <x:c r="U77" s="299">
        <x:v>10</x:v>
      </x:c>
      <x:c r="V77" s="300">
        <x:v>46033</x:v>
      </x:c>
      <x:c r="W77" s="300">
        <x:v>46296</x:v>
      </x:c>
      <x:c r="X77" s="301">
        <x:v>9785171826239</x:v>
      </x:c>
      <x:c r="Y77" s="302">
        <x:v>320</x:v>
      </x:c>
      <x:c r="Z77" s="303">
        <x:v>0.304</x:v>
      </x:c>
      <x:c r="AA77" s="304" t="s">
        <x:v>85</x:v>
      </x:c>
      <x:c r="AB77" s="304" t="s">
        <x:v>86</x:v>
      </x:c>
      <x:c r="AC77" s="304" t="s">
        <x:v>87</x:v>
      </x:c>
      <x:c r="AD77" s="298" t="s">
        <x:v>129</x:v>
      </x:c>
      <x:c r="AE77" s="135" t="s">
        <x:v>88</x:v>
      </x:c>
      <x:c r="AF77" s="168"/>
      <x:c r="AG77" s="304" t="s">
        <x:v>800</x:v>
      </x:c>
      <x:c r="AH77" s="304"/>
      <x:c r="AI77" s="295" t="s">
        <x:v>810</x:v>
      </x:c>
      <x:c r="AJ77" s="179"/>
      <x:c r="AK77" s="298" t="s">
        <x:v>811</x:v>
      </x:c>
      <x:c r="AL77" s="305" t="s">
        <x:v>812</x:v>
      </x:c>
      <x:c r="AM77" s="295" t="s">
        <x:v>133</x:v>
      </x:c>
      <x:c r="AN77" s="295" t="s">
        <x:v>134</x:v>
      </x:c>
      <x:c r="AO77" s="143">
        <x:f>C77*U77+D77</x:f>
      </x:c>
      <x:c r="AP77" s="85" t="s">
        <x:v>813</x:v>
      </x:c>
      <x:c r="AQ77" s="305" t="s">
        <x:v>259</x:v>
      </x:c>
      <x:c r="AR77" s="303" t="s">
        <x:v>96</x:v>
      </x:c>
      <x:c r="AV77" s="99"/>
      <x:c r="AW77" s="159" t="s">
        <x:v>814</x:v>
      </x:c>
      <x:c r="AX77" s="306" t="s">
        <x:v>815</x:v>
      </x:c>
      <x:c r="AY77" s="307" t="s">
        <x:v>816</x:v>
      </x:c>
      <x:c r="AZ77" s="159"/>
      <x:c r="BF77" s="103">
        <x:v>46301</x:v>
      </x:c>
      <x:c r="BG77" s="46"/>
      <x:c r="BH77" s="46"/>
      <x:c r="BI77" s="46">
        <x:f>AO77*E77</x:f>
      </x:c>
      <x:c r="BJ77" s="46">
        <x:f>AO77*Z77</x:f>
      </x:c>
    </x:row>
    <x:row r="78" spans="1:62" ht="120" customHeight="1" x14ac:dyDescent="0.2">
      <x:c r="A78" s="170" t="s">
        <x:v>75</x:v>
      </x:c>
      <x:c r="B78" s="293"/>
      <x:c r="C78" s="294">
        <x:v>0</x:v>
      </x:c>
      <x:c r="D78" s="294">
        <x:v>0</x:v>
      </x:c>
      <x:c r="E78" s="133">
        <x:v>332.85</x:v>
      </x:c>
      <x:c r="F78" s="134" t="s">
        <x:v>817</x:v>
      </x:c>
      <x:c r="G78" s="295" t="s">
        <x:v>818</x:v>
      </x:c>
      <x:c r="H78" s="295" t="s">
        <x:v>819</x:v>
      </x:c>
      <x:c r="I78" s="89"/>
      <x:c r="J78" s="90">
        <x:v>5</x:v>
      </x:c>
      <x:c r="K78" s="295"/>
      <x:c r="L78" s="295"/>
      <x:c r="M78" s="296" t="s">
        <x:v>79</x:v>
      </x:c>
      <x:c r="N78" s="295" t="s">
        <x:v>80</x:v>
      </x:c>
      <x:c r="O78" s="297" t="s">
        <x:v>498</x:v>
      </x:c>
      <x:c r="P78" s="297" t="s">
        <x:v>498</x:v>
      </x:c>
      <x:c r="Q78" s="298" t="s">
        <x:v>82</x:v>
      </x:c>
      <x:c r="R78" s="298" t="s">
        <x:v>83</x:v>
      </x:c>
      <x:c r="S78" s="298" t="s">
        <x:v>820</x:v>
      </x:c>
      <x:c r="T78" s="296">
        <x:v>10</x:v>
      </x:c>
      <x:c r="U78" s="299">
        <x:v>8</x:v>
      </x:c>
      <x:c r="V78" s="300">
        <x:v>46106</x:v>
      </x:c>
      <x:c r="W78" s="300">
        <x:v>46295</x:v>
      </x:c>
      <x:c r="X78" s="301">
        <x:v>9785171830212</x:v>
      </x:c>
      <x:c r="Y78" s="302">
        <x:v>480</x:v>
      </x:c>
      <x:c r="Z78" s="303">
        <x:v>0.285</x:v>
      </x:c>
      <x:c r="AA78" s="304" t="s">
        <x:v>85</x:v>
      </x:c>
      <x:c r="AB78" s="304" t="s">
        <x:v>158</x:v>
      </x:c>
      <x:c r="AC78" s="304" t="s">
        <x:v>87</x:v>
      </x:c>
      <x:c r="AD78" s="298">
        <x:v>3</x:v>
      </x:c>
      <x:c r="AE78" s="135" t="s">
        <x:v>88</x:v>
      </x:c>
      <x:c r="AF78" s="168"/>
      <x:c r="AG78" s="304" t="s">
        <x:v>821</x:v>
      </x:c>
      <x:c r="AH78" s="304"/>
      <x:c r="AI78" s="295" t="s">
        <x:v>822</x:v>
      </x:c>
      <x:c r="AJ78" s="179"/>
      <x:c r="AK78" s="298"/>
      <x:c r="AL78" s="305" t="s">
        <x:v>823</x:v>
      </x:c>
      <x:c r="AM78" s="295" t="s">
        <x:v>349</x:v>
      </x:c>
      <x:c r="AN78" s="295" t="s">
        <x:v>134</x:v>
      </x:c>
      <x:c r="AO78" s="143">
        <x:f>C78*U78+D78</x:f>
      </x:c>
      <x:c r="AP78" s="85" t="s">
        <x:v>824</x:v>
      </x:c>
      <x:c r="AQ78" s="305" t="s">
        <x:v>95</x:v>
      </x:c>
      <x:c r="AR78" s="303" t="s">
        <x:v>96</x:v>
      </x:c>
      <x:c r="AV78" s="99"/>
      <x:c r="AW78" s="159" t="s">
        <x:v>825</x:v>
      </x:c>
      <x:c r="AX78" s="306" t="s">
        <x:v>826</x:v>
      </x:c>
      <x:c r="AY78" s="307" t="s">
        <x:v>827</x:v>
      </x:c>
      <x:c r="AZ78" s="159"/>
      <x:c r="BF78" s="103">
        <x:v>46301</x:v>
      </x:c>
      <x:c r="BG78" s="46"/>
      <x:c r="BH78" s="46"/>
      <x:c r="BI78" s="46">
        <x:f>AO78*E78</x:f>
      </x:c>
      <x:c r="BJ78" s="46">
        <x:f>AO78*Z78</x:f>
      </x:c>
    </x:row>
    <x:row r="79" spans="1:62" ht="120" customHeight="1" x14ac:dyDescent="0.2">
      <x:c r="A79" s="170" t="s">
        <x:v>75</x:v>
      </x:c>
      <x:c r="B79" s="293"/>
      <x:c r="C79" s="294">
        <x:v>0</x:v>
      </x:c>
      <x:c r="D79" s="294">
        <x:v>0</x:v>
      </x:c>
      <x:c r="E79" s="133">
        <x:v>307.65</x:v>
      </x:c>
      <x:c r="F79" s="134" t="s">
        <x:v>495</x:v>
      </x:c>
      <x:c r="G79" s="295" t="s">
        <x:v>496</x:v>
      </x:c>
      <x:c r="H79" s="295" t="s">
        <x:v>819</x:v>
      </x:c>
      <x:c r="I79" s="89"/>
      <x:c r="J79" s="90">
        <x:v>5</x:v>
      </x:c>
      <x:c r="K79" s="295"/>
      <x:c r="L79" s="295"/>
      <x:c r="M79" s="296" t="s">
        <x:v>79</x:v>
      </x:c>
      <x:c r="N79" s="295" t="s">
        <x:v>80</x:v>
      </x:c>
      <x:c r="O79" s="297" t="s">
        <x:v>498</x:v>
      </x:c>
      <x:c r="P79" s="297" t="s">
        <x:v>498</x:v>
      </x:c>
      <x:c r="Q79" s="298" t="s">
        <x:v>82</x:v>
      </x:c>
      <x:c r="R79" s="298" t="s">
        <x:v>83</x:v>
      </x:c>
      <x:c r="S79" s="298" t="s">
        <x:v>828</x:v>
      </x:c>
      <x:c r="T79" s="296">
        <x:v>10</x:v>
      </x:c>
      <x:c r="U79" s="299">
        <x:v>10</x:v>
      </x:c>
      <x:c r="V79" s="300">
        <x:v>45453</x:v>
      </x:c>
      <x:c r="W79" s="300">
        <x:v>46297</x:v>
      </x:c>
      <x:c r="X79" s="301">
        <x:v>9785171650773</x:v>
      </x:c>
      <x:c r="Y79" s="302">
        <x:v>192</x:v>
      </x:c>
      <x:c r="Z79" s="303">
        <x:v>0.134</x:v>
      </x:c>
      <x:c r="AA79" s="304" t="s">
        <x:v>85</x:v>
      </x:c>
      <x:c r="AB79" s="304" t="s">
        <x:v>128</x:v>
      </x:c>
      <x:c r="AC79" s="304" t="s">
        <x:v>87</x:v>
      </x:c>
      <x:c r="AD79" s="298">
        <x:v>3</x:v>
      </x:c>
      <x:c r="AE79" s="135" t="s">
        <x:v>88</x:v>
      </x:c>
      <x:c r="AF79" s="168"/>
      <x:c r="AG79" s="304" t="s">
        <x:v>500</x:v>
      </x:c>
      <x:c r="AH79" s="304"/>
      <x:c r="AI79" s="295" t="s">
        <x:v>822</x:v>
      </x:c>
      <x:c r="AJ79" s="179"/>
      <x:c r="AK79" s="298"/>
      <x:c r="AL79" s="305" t="s">
        <x:v>829</x:v>
      </x:c>
      <x:c r="AM79" s="295" t="s">
        <x:v>503</x:v>
      </x:c>
      <x:c r="AN79" s="295" t="s">
        <x:v>134</x:v>
      </x:c>
      <x:c r="AO79" s="143">
        <x:f>C79*U79+D79</x:f>
      </x:c>
      <x:c r="AP79" s="85" t="s">
        <x:v>830</x:v>
      </x:c>
      <x:c r="AQ79" s="305" t="s">
        <x:v>95</x:v>
      </x:c>
      <x:c r="AR79" s="303" t="s">
        <x:v>96</x:v>
      </x:c>
      <x:c r="AV79" s="99"/>
      <x:c r="AW79" s="159" t="s">
        <x:v>831</x:v>
      </x:c>
      <x:c r="AX79" s="306" t="s">
        <x:v>506</x:v>
      </x:c>
      <x:c r="AY79" s="307" t="s">
        <x:v>507</x:v>
      </x:c>
      <x:c r="AZ79" s="159"/>
      <x:c r="BF79" s="103">
        <x:v>46301</x:v>
      </x:c>
      <x:c r="BG79" s="46"/>
      <x:c r="BH79" s="46"/>
      <x:c r="BI79" s="46">
        <x:f>AO79*E79</x:f>
      </x:c>
      <x:c r="BJ79" s="46">
        <x:f>AO79*Z79</x:f>
      </x:c>
    </x:row>
    <x:row r="80" spans="1:62" ht="120" customHeight="1" x14ac:dyDescent="0.2">
      <x:c r="A80" s="170" t="s">
        <x:v>75</x:v>
      </x:c>
      <x:c r="B80" s="293"/>
      <x:c r="C80" s="294">
        <x:v>0</x:v>
      </x:c>
      <x:c r="D80" s="294">
        <x:v>0</x:v>
      </x:c>
      <x:c r="E80" s="133">
        <x:v>604.8</x:v>
      </x:c>
      <x:c r="F80" s="134" t="s">
        <x:v>832</x:v>
      </x:c>
      <x:c r="G80" s="295" t="s">
        <x:v>833</x:v>
      </x:c>
      <x:c r="H80" s="295" t="s">
        <x:v>834</x:v>
      </x:c>
      <x:c r="I80" s="89"/>
      <x:c r="J80" s="90">
        <x:v>6</x:v>
      </x:c>
      <x:c r="K80" s="295"/>
      <x:c r="L80" s="295"/>
      <x:c r="M80" s="296" t="s">
        <x:v>79</x:v>
      </x:c>
      <x:c r="N80" s="295" t="s">
        <x:v>80</x:v>
      </x:c>
      <x:c r="O80" s="297" t="s">
        <x:v>422</x:v>
      </x:c>
      <x:c r="P80" s="297" t="s">
        <x:v>423</x:v>
      </x:c>
      <x:c r="Q80" s="298" t="s">
        <x:v>82</x:v>
      </x:c>
      <x:c r="R80" s="298" t="s">
        <x:v>83</x:v>
      </x:c>
      <x:c r="S80" s="298" t="s">
        <x:v>835</x:v>
      </x:c>
      <x:c r="T80" s="296">
        <x:v>10</x:v>
      </x:c>
      <x:c r="U80" s="299">
        <x:v>8</x:v>
      </x:c>
      <x:c r="V80" s="300">
        <x:v>45887</x:v>
      </x:c>
      <x:c r="W80" s="300">
        <x:v>46296</x:v>
      </x:c>
      <x:c r="X80" s="301">
        <x:v>9785171779962</x:v>
      </x:c>
      <x:c r="Y80" s="302">
        <x:v>416</x:v>
      </x:c>
      <x:c r="Z80" s="303">
        <x:v>0.275</x:v>
      </x:c>
      <x:c r="AA80" s="304" t="s">
        <x:v>85</x:v>
      </x:c>
      <x:c r="AB80" s="304" t="s">
        <x:v>128</x:v>
      </x:c>
      <x:c r="AC80" s="304" t="s">
        <x:v>87</x:v>
      </x:c>
      <x:c r="AD80" s="298">
        <x:v>3</x:v>
      </x:c>
      <x:c r="AE80" s="135" t="s">
        <x:v>88</x:v>
      </x:c>
      <x:c r="AF80" s="168"/>
      <x:c r="AG80" s="304" t="s">
        <x:v>836</x:v>
      </x:c>
      <x:c r="AH80" s="304"/>
      <x:c r="AI80" s="295" t="s">
        <x:v>837</x:v>
      </x:c>
      <x:c r="AJ80" s="179"/>
      <x:c r="AK80" s="298"/>
      <x:c r="AL80" s="305" t="s">
        <x:v>838</x:v>
      </x:c>
      <x:c r="AM80" s="295" t="s">
        <x:v>839</x:v>
      </x:c>
      <x:c r="AN80" s="295" t="s">
        <x:v>93</x:v>
      </x:c>
      <x:c r="AO80" s="143">
        <x:f>C80*U80+D80</x:f>
      </x:c>
      <x:c r="AP80" s="85" t="s">
        <x:v>840</x:v>
      </x:c>
      <x:c r="AQ80" s="305" t="s">
        <x:v>105</x:v>
      </x:c>
      <x:c r="AR80" s="303" t="s">
        <x:v>96</x:v>
      </x:c>
      <x:c r="AV80" s="99"/>
      <x:c r="AW80" s="159" t="s">
        <x:v>841</x:v>
      </x:c>
      <x:c r="AX80" s="306"/>
      <x:c r="AY80" s="307" t="s">
        <x:v>842</x:v>
      </x:c>
      <x:c r="AZ80" s="159"/>
      <x:c r="BF80" s="103">
        <x:v>46301</x:v>
      </x:c>
      <x:c r="BG80" s="46"/>
      <x:c r="BH80" s="46"/>
      <x:c r="BI80" s="46">
        <x:f>AO80*E80</x:f>
      </x:c>
      <x:c r="BJ80" s="46">
        <x:f>AO80*Z80</x:f>
      </x:c>
    </x:row>
    <x:row r="81" spans="1:62" ht="120" customHeight="1" x14ac:dyDescent="0.2">
      <x:c r="A81" s="170" t="s">
        <x:v>75</x:v>
      </x:c>
      <x:c r="B81" s="293"/>
      <x:c r="C81" s="294">
        <x:v>0</x:v>
      </x:c>
      <x:c r="D81" s="294">
        <x:v>0</x:v>
      </x:c>
      <x:c r="E81" s="133">
        <x:v>1001.7</x:v>
      </x:c>
      <x:c r="F81" s="134" t="s">
        <x:v>843</x:v>
      </x:c>
      <x:c r="G81" s="295" t="s">
        <x:v>844</x:v>
      </x:c>
      <x:c r="H81" s="295" t="s">
        <x:v>845</x:v>
      </x:c>
      <x:c r="I81" s="89"/>
      <x:c r="J81" s="90">
        <x:v>6</x:v>
      </x:c>
      <x:c r="K81" s="295"/>
      <x:c r="L81" s="295"/>
      <x:c r="M81" s="296" t="s">
        <x:v>171</x:v>
      </x:c>
      <x:c r="N81" s="295" t="s">
        <x:v>80</x:v>
      </x:c>
      <x:c r="O81" s="297" t="s">
        <x:v>511</x:v>
      </x:c>
      <x:c r="P81" s="297" t="s">
        <x:v>626</x:v>
      </x:c>
      <x:c r="Q81" s="298" t="s">
        <x:v>82</x:v>
      </x:c>
      <x:c r="R81" s="298" t="s">
        <x:v>83</x:v>
      </x:c>
      <x:c r="S81" s="298" t="s">
        <x:v>846</x:v>
      </x:c>
      <x:c r="T81" s="296">
        <x:v>10</x:v>
      </x:c>
      <x:c r="U81" s="299">
        <x:v>8</x:v>
      </x:c>
      <x:c r="V81" s="300">
        <x:v>45362</x:v>
      </x:c>
      <x:c r="W81" s="300">
        <x:v>46296</x:v>
      </x:c>
      <x:c r="X81" s="301">
        <x:v>9785171585945</x:v>
      </x:c>
      <x:c r="Y81" s="302">
        <x:v>240</x:v>
      </x:c>
      <x:c r="Z81" s="303">
        <x:v>0.398</x:v>
      </x:c>
      <x:c r="AA81" s="304" t="s">
        <x:v>224</x:v>
      </x:c>
      <x:c r="AB81" s="304" t="s">
        <x:v>176</x:v>
      </x:c>
      <x:c r="AC81" s="304" t="s">
        <x:v>209</x:v>
      </x:c>
      <x:c r="AD81" s="298" t="s">
        <x:v>129</x:v>
      </x:c>
      <x:c r="AE81" s="135" t="s">
        <x:v>88</x:v>
      </x:c>
      <x:c r="AF81" s="168"/>
      <x:c r="AG81" s="304" t="s">
        <x:v>643</x:v>
      </x:c>
      <x:c r="AH81" s="304"/>
      <x:c r="AI81" s="295" t="s">
        <x:v>847</x:v>
      </x:c>
      <x:c r="AJ81" s="179"/>
      <x:c r="AK81" s="298"/>
      <x:c r="AL81" s="305" t="s">
        <x:v>848</x:v>
      </x:c>
      <x:c r="AM81" s="295" t="s">
        <x:v>519</x:v>
      </x:c>
      <x:c r="AN81" s="295" t="s">
        <x:v>93</x:v>
      </x:c>
      <x:c r="AO81" s="143">
        <x:f>C81*U81+D81</x:f>
      </x:c>
      <x:c r="AP81" s="85" t="s">
        <x:v>849</x:v>
      </x:c>
      <x:c r="AQ81" s="305" t="s">
        <x:v>105</x:v>
      </x:c>
      <x:c r="AR81" s="303" t="s">
        <x:v>96</x:v>
      </x:c>
      <x:c r="AV81" s="99"/>
      <x:c r="AW81" s="159" t="s">
        <x:v>850</x:v>
      </x:c>
      <x:c r="AX81" s="306" t="s">
        <x:v>851</x:v>
      </x:c>
      <x:c r="AY81" s="307" t="s">
        <x:v>852</x:v>
      </x:c>
      <x:c r="AZ81" s="159"/>
      <x:c r="BF81" s="103">
        <x:v>46301</x:v>
      </x:c>
      <x:c r="BG81" s="46"/>
      <x:c r="BH81" s="46"/>
      <x:c r="BI81" s="46">
        <x:f>AO81*E81</x:f>
      </x:c>
      <x:c r="BJ81" s="46">
        <x:f>AO81*Z81</x:f>
      </x:c>
    </x:row>
    <x:row r="82" spans="1:62" ht="120" customHeight="1" x14ac:dyDescent="0.2">
      <x:c r="A82" s="170" t="s">
        <x:v>75</x:v>
      </x:c>
      <x:c r="B82" s="293"/>
      <x:c r="C82" s="294">
        <x:v>0</x:v>
      </x:c>
      <x:c r="D82" s="294">
        <x:v>0</x:v>
      </x:c>
      <x:c r="E82" s="133">
        <x:v>269.85</x:v>
      </x:c>
      <x:c r="F82" s="134" t="s">
        <x:v>853</x:v>
      </x:c>
      <x:c r="G82" s="295" t="s">
        <x:v>854</x:v>
      </x:c>
      <x:c r="H82" s="295" t="s">
        <x:v>855</x:v>
      </x:c>
      <x:c r="I82" s="89"/>
      <x:c r="J82" s="90">
        <x:v>2</x:v>
      </x:c>
      <x:c r="K82" s="295"/>
      <x:c r="L82" s="295"/>
      <x:c r="M82" s="296" t="s">
        <x:v>154</x:v>
      </x:c>
      <x:c r="N82" s="295" t="s">
        <x:v>80</x:v>
      </x:c>
      <x:c r="O82" s="297" t="s">
        <x:v>155</x:v>
      </x:c>
      <x:c r="P82" s="297" t="s">
        <x:v>856</x:v>
      </x:c>
      <x:c r="Q82" s="298" t="s">
        <x:v>82</x:v>
      </x:c>
      <x:c r="R82" s="298" t="s">
        <x:v>83</x:v>
      </x:c>
      <x:c r="S82" s="298" t="s">
        <x:v>857</x:v>
      </x:c>
      <x:c r="T82" s="296">
        <x:v>10</x:v>
      </x:c>
      <x:c r="U82" s="299">
        <x:v>20</x:v>
      </x:c>
      <x:c r="V82" s="300">
        <x:v>45504</x:v>
      </x:c>
      <x:c r="W82" s="300">
        <x:v>46296</x:v>
      </x:c>
      <x:c r="X82" s="301">
        <x:v>9785171660420</x:v>
      </x:c>
      <x:c r="Y82" s="302">
        <x:v>160</x:v>
      </x:c>
      <x:c r="Z82" s="303">
        <x:v>0.132</x:v>
      </x:c>
      <x:c r="AA82" s="304" t="s">
        <x:v>112</x:v>
      </x:c>
      <x:c r="AB82" s="304" t="s">
        <x:v>128</x:v>
      </x:c>
      <x:c r="AC82" s="304" t="s">
        <x:v>114</x:v>
      </x:c>
      <x:c r="AD82" s="298">
        <x:v>3</x:v>
      </x:c>
      <x:c r="AE82" s="135" t="s">
        <x:v>88</x:v>
      </x:c>
      <x:c r="AF82" s="168"/>
      <x:c r="AG82" s="304" t="s">
        <x:v>449</x:v>
      </x:c>
      <x:c r="AH82" s="304"/>
      <x:c r="AI82" s="295" t="s">
        <x:v>858</x:v>
      </x:c>
      <x:c r="AJ82" s="179"/>
      <x:c r="AK82" s="298"/>
      <x:c r="AL82" s="305" t="s">
        <x:v>859</x:v>
      </x:c>
      <x:c r="AM82" s="295" t="s">
        <x:v>92</x:v>
      </x:c>
      <x:c r="AN82" s="295" t="s">
        <x:v>93</x:v>
      </x:c>
      <x:c r="AO82" s="143">
        <x:f>C82*U82+D82</x:f>
      </x:c>
      <x:c r="AP82" s="85" t="s">
        <x:v>860</x:v>
      </x:c>
      <x:c r="AQ82" s="305" t="s">
        <x:v>165</x:v>
      </x:c>
      <x:c r="AR82" s="303" t="s">
        <x:v>96</x:v>
      </x:c>
      <x:c r="AV82" s="99"/>
      <x:c r="AW82" s="159" t="s">
        <x:v>861</x:v>
      </x:c>
      <x:c r="AX82" s="306"/>
      <x:c r="AY82" s="307" t="s">
        <x:v>862</x:v>
      </x:c>
      <x:c r="AZ82" s="159"/>
      <x:c r="BF82" s="103">
        <x:v>46301</x:v>
      </x:c>
      <x:c r="BG82" s="46"/>
      <x:c r="BH82" s="46"/>
      <x:c r="BI82" s="46">
        <x:f>AO82*E82</x:f>
      </x:c>
      <x:c r="BJ82" s="46">
        <x:f>AO82*Z82</x:f>
      </x:c>
    </x:row>
  </x:sheetData>
  <x:autoFilter ref="A17:BN82">
    <x:sortState ref="A18:BN82">
      <x:sortCondition ref="AW17:AW82"/>
    </x:sortState>
  </x:autoFilter>
  <x:sortState ref="A18:BF678">
    <x:sortCondition ref="AM18:AM678"/>
    <x:sortCondition ref="AW18:AW678"/>
  </x:sortState>
  <x:mergeCells count="15">
    <x:mergeCell ref="Q1:U1"/>
    <x:mergeCell ref="A2:E3"/>
    <x:mergeCell ref="F2:H2"/>
    <x:mergeCell ref="I2:J2"/>
    <x:mergeCell ref="K2:T3"/>
    <x:mergeCell ref="F3:H3"/>
    <x:mergeCell ref="I3:J3"/>
    <x:mergeCell ref="F6:J6"/>
    <x:mergeCell ref="K6:T6"/>
    <x:mergeCell ref="J7:J8"/>
    <x:mergeCell ref="K7:O8"/>
    <x:mergeCell ref="Q7:T8"/>
    <x:mergeCell ref="K9:O10"/>
    <x:mergeCell ref="Q9:T10"/>
    <x:mergeCell ref="K11:T15"/>
  </x:mergeCells>
  <x:phoneticPr fontId="7" type="noConversion"/>
  <x:conditionalFormatting sqref="AL1:AL17 AL33:AL1048576">
    <x:cfRule type="duplicateValues" dxfId="0" priority="1"/>
  </x:conditionalFormatting>
  <x:conditionalFormatting sqref="AL1:AL17">
    <x:cfRule type="duplicateValues" dxfId="0" priority="2"/>
    <x:cfRule type="duplicateValues" dxfId="0" priority="3"/>
    <x:cfRule type="duplicateValues" dxfId="0" priority="4"/>
  </x:conditionalFormatting>
  <x:conditionalFormatting sqref="AL1:AL17 AL83:AL1048576">
    <x:cfRule type="duplicateValues" dxfId="0" priority="5"/>
  </x:conditionalFormatting>
  <x:conditionalFormatting sqref="X1:X17 X83:X1048576">
    <x:cfRule type="duplicateValues" dxfId="0" priority="6"/>
  </x:conditionalFormatting>
  <x:conditionalFormatting sqref="AL83:AL1048576">
    <x:cfRule type="duplicateValues" dxfId="0" priority="7"/>
    <x:cfRule type="duplicateValues" dxfId="0" priority="8"/>
  </x:conditionalFormatting>
  <x:conditionalFormatting sqref="AL1:AL17 AL66:AL1048576">
    <x:cfRule type="duplicateValues" dxfId="0" priority="9"/>
  </x:conditionalFormatting>
  <x:conditionalFormatting sqref="AL1:AL17 AL43:AL1048576">
    <x:cfRule type="duplicateValues" dxfId="0" priority="10"/>
  </x:conditionalFormatting>
  <x:hyperlinks>
    <x:hyperlink ref="AP18" r:id="rId70"/>
    <x:hyperlink ref="AP19" r:id="rId71"/>
    <x:hyperlink ref="AP20" r:id="rId72"/>
    <x:hyperlink ref="AP21" r:id="rId73"/>
    <x:hyperlink ref="AP22" r:id="rId74"/>
    <x:hyperlink ref="AP23" r:id="rId75"/>
    <x:hyperlink ref="AP24" r:id="rId76"/>
    <x:hyperlink ref="AP25" r:id="rId77"/>
    <x:hyperlink ref="AP26" r:id="rId78"/>
    <x:hyperlink ref="AP27" r:id="rId79"/>
    <x:hyperlink ref="AP28" r:id="rId80"/>
    <x:hyperlink ref="AP29" r:id="rId81"/>
    <x:hyperlink ref="AP30" r:id="rId82"/>
    <x:hyperlink ref="AP31" r:id="rId83"/>
    <x:hyperlink ref="AP32" r:id="rId84"/>
    <x:hyperlink ref="AP33" r:id="rId85"/>
    <x:hyperlink ref="AP35" r:id="rId86"/>
    <x:hyperlink ref="AP34" r:id="rId87"/>
    <x:hyperlink ref="AP36" r:id="rId88"/>
    <x:hyperlink ref="AP37" r:id="rId89"/>
    <x:hyperlink ref="AP38" r:id="rId90"/>
    <x:hyperlink ref="AP39" r:id="rId91"/>
    <x:hyperlink ref="AP40" r:id="rId92"/>
    <x:hyperlink ref="AP41" r:id="rId93"/>
    <x:hyperlink ref="AP42" r:id="rId94"/>
    <x:hyperlink ref="AP43" r:id="rId95"/>
    <x:hyperlink ref="AP44" r:id="rId96"/>
    <x:hyperlink ref="AP45" r:id="rId97"/>
    <x:hyperlink ref="AP46" r:id="rId98"/>
    <x:hyperlink ref="AP47" r:id="rId99"/>
    <x:hyperlink ref="AP48" r:id="rId100"/>
    <x:hyperlink ref="AP49" r:id="rId101"/>
    <x:hyperlink ref="AP50" r:id="rId102"/>
    <x:hyperlink ref="AP51" r:id="rId103"/>
    <x:hyperlink ref="AP52" r:id="rId104"/>
    <x:hyperlink ref="AP53" r:id="rId105"/>
    <x:hyperlink ref="AP54" r:id="rId106"/>
    <x:hyperlink ref="AP55" r:id="rId107"/>
    <x:hyperlink ref="AP56" r:id="rId108"/>
    <x:hyperlink ref="AP57" r:id="rId109"/>
    <x:hyperlink ref="AP58" r:id="rId110"/>
    <x:hyperlink ref="AP59" r:id="rId111"/>
    <x:hyperlink ref="AP60" r:id="rId112"/>
    <x:hyperlink ref="AP61" r:id="rId113"/>
    <x:hyperlink ref="AP62" r:id="rId114"/>
    <x:hyperlink ref="AP63" r:id="rId115"/>
    <x:hyperlink ref="AP64" r:id="rId116"/>
    <x:hyperlink ref="AP65" r:id="rId117"/>
    <x:hyperlink ref="AP66" r:id="rId118"/>
    <x:hyperlink ref="AP67" r:id="rId119"/>
    <x:hyperlink ref="AP68" r:id="rId120"/>
    <x:hyperlink ref="AP69" r:id="rId121"/>
    <x:hyperlink ref="AP70" r:id="rId122"/>
    <x:hyperlink ref="AP71" r:id="rId123"/>
    <x:hyperlink ref="AP72" r:id="rId124"/>
    <x:hyperlink ref="AP73" r:id="rId125"/>
    <x:hyperlink ref="AP74" r:id="rId126"/>
    <x:hyperlink ref="AP75" r:id="rId127"/>
    <x:hyperlink ref="AP76" r:id="rId128"/>
    <x:hyperlink ref="AP77" r:id="rId129"/>
    <x:hyperlink ref="AP78" r:id="rId130"/>
    <x:hyperlink ref="AP79" r:id="rId131"/>
    <x:hyperlink ref="AP80" r:id="rId132"/>
    <x:hyperlink ref="AP81" r:id="rId133"/>
    <x:hyperlink ref="AP82" r:id="rId134"/>
  </x:hyperlinks>
  <x:printOptions horizontalCentered="0" verticalCentered="0" headings="0" gridLines="0"/>
  <x:pageMargins left="0.3937007874015748" right="0.3937007874015748" top="0.3937007874015748" bottom="0.3937007874015748" header="0" footer="0"/>
  <x:pageSetup paperSize="9" fitToWidth="2" fitToHeight="32767" pageOrder="downThenOver" orientation="landscape" blackAndWhite="0" draft="0" cellComments="none" errors="displayed" r:id="rId66"/>
  <x:headerFooter alignWithMargins="0"/>
  <x:drawing r:id="rId67"/>
  <x:legacyDrawing r:id="rId68"/>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
  <x:sheetViews>
    <x:sheetView workbookViewId="0">
      <x:selection activeCell="A1" sqref="A1 A:B"/>
    </x:sheetView>
  </x:sheetViews>
  <x:sheetFormatPr defaultRowHeight="12.75" x14ac:dyDescent="0.2"/>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1">
    <x:tabColor indexed="60"/>
    <x:outlinePr summaryBelow="1" summaryRight="1"/>
  </x:sheetPr>
  <x:dimension ref="B1:F67"/>
  <x:sheetViews>
    <x:sheetView showGridLines="0" showOutlineSymbols="0" topLeftCell="A22" zoomScale="82" zoomScaleNormal="82" workbookViewId="0">
      <x:selection activeCell="H27" sqref="H27"/>
    </x:sheetView>
  </x:sheetViews>
  <x:sheetFormatPr defaultColWidth="9.140625" defaultRowHeight="12.75" x14ac:dyDescent="0.2"/>
  <x:cols>
    <x:col min="1" max="1" width="1.570312" style="0" customWidth="1"/>
    <x:col min="2" max="2" width="2.710938" style="0" customWidth="1"/>
    <x:col min="3" max="16" width="9.140625" style="0" customWidth="1"/>
    <x:col min="17" max="17" width="7.285156" style="0" customWidth="1"/>
    <x:col min="18" max="16384" width="9.140625" style="0" customWidth="1"/>
  </x:cols>
  <x:sheetData>
    <x:row r="1" spans="1:17" ht="6.75" customHeight="1" x14ac:dyDescent="0.2"/>
    <x:row r="2" spans="1:17" ht="20.25" customHeight="1" x14ac:dyDescent="0.3">
      <x:c r="B2" s="8" t="s">
        <x:v>863</x:v>
      </x:c>
    </x:row>
    <x:row r="3" spans="1:17" ht="18" customHeight="1" x14ac:dyDescent="0.25">
      <x:c r="B3" s="9" t="s">
        <x:v>864</x:v>
      </x:c>
    </x:row>
    <x:row r="4" spans="1:17" ht="18" customHeight="1" x14ac:dyDescent="0.25">
      <x:c r="B4" s="9" t="s">
        <x:v>865</x:v>
      </x:c>
    </x:row>
    <x:row r="5" spans="1:17" ht="18" customHeight="1" x14ac:dyDescent="0.25">
      <x:c r="B5" s="9" t="s">
        <x:v>866</x:v>
      </x:c>
    </x:row>
    <x:row r="6" spans="1:17" ht="18" customHeight="1" x14ac:dyDescent="0.25">
      <x:c r="B6" s="9" t="s">
        <x:v>867</x:v>
      </x:c>
    </x:row>
    <x:row r="7" spans="1:17" ht="18" customHeight="1" x14ac:dyDescent="0.25">
      <x:c r="C7" s="10" t="s">
        <x:v>868</x:v>
      </x:c>
    </x:row>
    <x:row r="8" spans="1:17" ht="18" customHeight="1" x14ac:dyDescent="0.25">
      <x:c r="C8" s="10" t="s">
        <x:v>869</x:v>
      </x:c>
    </x:row>
    <x:row r="9" spans="1:17" ht="18" customHeight="1" x14ac:dyDescent="0.25">
      <x:c r="C9" s="10" t="s">
        <x:v>871</x:v>
      </x:c>
    </x:row>
    <x:row r="10" spans="1:17" ht="18" customHeight="1" x14ac:dyDescent="0.25">
      <x:c r="C10" s="10" t="s">
        <x:v>870</x:v>
      </x:c>
    </x:row>
    <x:row r="11" spans="1:17" ht="18" customHeight="1" x14ac:dyDescent="0.25">
      <x:c r="B11" s="11" t="s">
        <x:v>872</x:v>
      </x:c>
    </x:row>
    <x:row r="12" spans="1:17" ht="4.5" customHeight="1" x14ac:dyDescent="0.2"/>
    <x:row r="13" spans="1:17" ht="18" customHeight="1" x14ac:dyDescent="0.25">
      <x:c r="B13" s="9" t="s">
        <x:v>873</x:v>
      </x:c>
    </x:row>
    <x:row r="14" spans="1:17" ht="18" customHeight="1" x14ac:dyDescent="0.25">
      <x:c r="B14" s="9" t="s">
        <x:v>874</x:v>
      </x:c>
    </x:row>
    <x:row r="16" spans="1:17" ht="18" customHeight="1" x14ac:dyDescent="0.25">
      <x:c r="B16" s="9" t="s">
        <x:v>875</x:v>
      </x:c>
    </x:row>
    <x:row r="17" spans="1:17" ht="18" customHeight="1" x14ac:dyDescent="0.25">
      <x:c r="B17" s="9" t="s">
        <x:v>876</x:v>
      </x:c>
    </x:row>
    <x:row r="18" spans="1:17" ht="18" customHeight="1" x14ac:dyDescent="0.25">
      <x:c r="B18" s="9" t="s">
        <x:v>877</x:v>
      </x:c>
    </x:row>
    <x:row r="19" spans="1:17" ht="18" customHeight="1" x14ac:dyDescent="0.25">
      <x:c r="B19" s="9" t="s">
        <x:v>878</x:v>
      </x:c>
    </x:row>
    <x:row r="20" spans="1:17" ht="18" customHeight="1" x14ac:dyDescent="0.25">
      <x:c r="B20" s="9" t="s">
        <x:v>879</x:v>
      </x:c>
    </x:row>
    <x:row r="21" spans="1:17" ht="18" customHeight="1" x14ac:dyDescent="0.25">
      <x:c r="B21" s="80" t="s">
        <x:v>880</x:v>
      </x:c>
      <x:c r="C21" s="79"/>
      <x:c r="D21" s="79"/>
      <x:c r="E21" s="79"/>
      <x:c r="F21" s="79"/>
    </x:row>
    <x:row r="24" spans="1:17" ht="20.25" customHeight="1" x14ac:dyDescent="0.3">
      <x:c r="B24" s="78" t="s">
        <x:v>881</x:v>
      </x:c>
    </x:row>
    <x:row r="25" spans="1:17" ht="11.25" customHeight="1" x14ac:dyDescent="0.3">
      <x:c r="B25" s="78"/>
    </x:row>
    <x:row r="26" spans="1:17" ht="15.75" customHeight="1" x14ac:dyDescent="0.25">
      <x:c r="B26" s="76" t="s">
        <x:v>882</x:v>
      </x:c>
      <x:c r="C26" s="76"/>
    </x:row>
    <x:row r="27" spans="1:17" ht="15" customHeight="1" x14ac:dyDescent="0.2">
      <x:c r="B27" s="76" t="s">
        <x:v>883</x:v>
      </x:c>
      <x:c r="C27" s="76"/>
    </x:row>
    <x:row r="28" spans="1:17" ht="15" customHeight="1" x14ac:dyDescent="0.2">
      <x:c r="B28" s="76" t="s">
        <x:v>885</x:v>
      </x:c>
      <x:c r="C28" s="76"/>
    </x:row>
    <x:row r="29" spans="1:17" ht="15" customHeight="1" x14ac:dyDescent="0.2">
      <x:c r="B29" s="76" t="s">
        <x:v>884</x:v>
      </x:c>
      <x:c r="C29" s="76"/>
    </x:row>
    <x:row r="30" spans="1:17" ht="15" customHeight="1" x14ac:dyDescent="0.2">
      <x:c r="B30" s="76"/>
      <x:c r="C30" s="76"/>
    </x:row>
    <x:row r="31" spans="1:17" ht="15.75" customHeight="1" x14ac:dyDescent="0.25">
      <x:c r="B31" s="76" t="s">
        <x:v>886</x:v>
      </x:c>
      <x:c r="C31" s="76"/>
    </x:row>
    <x:row r="32" spans="1:17" ht="15" customHeight="1" x14ac:dyDescent="0.2">
      <x:c r="B32" s="76" t="s">
        <x:v>887</x:v>
      </x:c>
      <x:c r="C32" s="76"/>
    </x:row>
    <x:row r="33" spans="1:17" ht="15" customHeight="1" x14ac:dyDescent="0.2">
      <x:c r="B33" s="76" t="s">
        <x:v>889</x:v>
      </x:c>
      <x:c r="C33" s="76"/>
    </x:row>
    <x:row r="34" spans="1:17" ht="15" customHeight="1" x14ac:dyDescent="0.2">
      <x:c r="B34" s="76"/>
      <x:c r="C34" s="76"/>
    </x:row>
    <x:row r="35" spans="1:17" ht="15.75" customHeight="1" x14ac:dyDescent="0.25">
      <x:c r="B35" s="76" t="s">
        <x:v>888</x:v>
      </x:c>
      <x:c r="C35" s="76"/>
    </x:row>
    <x:row r="36" spans="1:17" ht="15" customHeight="1" x14ac:dyDescent="0.2">
      <x:c r="B36" s="76" t="s">
        <x:v>890</x:v>
      </x:c>
      <x:c r="C36" s="76"/>
    </x:row>
    <x:row r="37" spans="1:17" ht="15" customHeight="1" x14ac:dyDescent="0.2">
      <x:c r="B37" s="76"/>
      <x:c r="C37" s="76" t="s">
        <x:v>891</x:v>
      </x:c>
    </x:row>
    <x:row r="38" spans="1:17" ht="15" customHeight="1" x14ac:dyDescent="0.2">
      <x:c r="B38" s="76"/>
      <x:c r="C38" s="76" t="s">
        <x:v>892</x:v>
      </x:c>
    </x:row>
    <x:row r="39" spans="1:17" ht="15" customHeight="1" x14ac:dyDescent="0.2">
      <x:c r="B39" s="76"/>
      <x:c r="C39" s="76" t="s">
        <x:v>893</x:v>
      </x:c>
    </x:row>
    <x:row r="40" spans="1:17" ht="15" customHeight="1" x14ac:dyDescent="0.2">
      <x:c r="B40" s="76"/>
      <x:c r="C40" s="76" t="s">
        <x:v>894</x:v>
      </x:c>
    </x:row>
    <x:row r="41" spans="1:17" ht="15" customHeight="1" x14ac:dyDescent="0.2">
      <x:c r="B41" s="76"/>
      <x:c r="C41" s="76" t="s">
        <x:v>895</x:v>
      </x:c>
    </x:row>
    <x:row r="42" spans="1:17" ht="15" customHeight="1" x14ac:dyDescent="0.2">
      <x:c r="B42" s="76"/>
      <x:c r="C42" s="76" t="s">
        <x:v>896</x:v>
      </x:c>
    </x:row>
    <x:row r="43" spans="1:17" ht="15" customHeight="1" x14ac:dyDescent="0.2">
      <x:c r="B43" s="76"/>
      <x:c r="C43" s="76" t="s">
        <x:v>897</x:v>
      </x:c>
    </x:row>
    <x:row r="44" spans="1:17" ht="15" customHeight="1" x14ac:dyDescent="0.2">
      <x:c r="B44" s="76"/>
      <x:c r="C44" s="76" t="s">
        <x:v>898</x:v>
      </x:c>
    </x:row>
    <x:row r="45" spans="1:17" ht="15" customHeight="1" x14ac:dyDescent="0.2">
      <x:c r="B45" s="76"/>
      <x:c r="C45" s="76" t="s">
        <x:v>899</x:v>
      </x:c>
    </x:row>
    <x:row r="46" spans="1:17" ht="15" customHeight="1" x14ac:dyDescent="0.2">
      <x:c r="B46" s="76"/>
      <x:c r="C46" s="76" t="s">
        <x:v>900</x:v>
      </x:c>
    </x:row>
    <x:row r="47" spans="1:17" ht="14.25" customHeight="1" s="77" customFormat="1" x14ac:dyDescent="0.2">
      <x:c r="B47" s="77" t="s">
        <x:v>901</x:v>
      </x:c>
    </x:row>
    <x:row r="48" spans="1:17" ht="15" customHeight="1" x14ac:dyDescent="0.2">
      <x:c r="B48" s="76"/>
      <x:c r="C48" s="76"/>
    </x:row>
    <x:row r="49" spans="1:17" ht="15.75" customHeight="1" x14ac:dyDescent="0.25">
      <x:c r="B49" s="76" t="s">
        <x:v>902</x:v>
      </x:c>
      <x:c r="C49" s="76"/>
    </x:row>
    <x:row r="50" spans="1:17" ht="15" customHeight="1" x14ac:dyDescent="0.2">
      <x:c r="B50" s="76"/>
      <x:c r="C50" s="76" t="s">
        <x:v>903</x:v>
      </x:c>
    </x:row>
    <x:row r="51" spans="1:17" ht="15" customHeight="1" x14ac:dyDescent="0.2">
      <x:c r="B51" s="76"/>
      <x:c r="C51" s="76" t="s">
        <x:v>904</x:v>
      </x:c>
    </x:row>
    <x:row r="52" spans="1:17" ht="15" customHeight="1" x14ac:dyDescent="0.2">
      <x:c r="B52" s="76"/>
      <x:c r="C52" s="76" t="s">
        <x:v>905</x:v>
      </x:c>
    </x:row>
    <x:row r="53" spans="1:17" ht="15" customHeight="1" x14ac:dyDescent="0.2">
      <x:c r="B53" s="76"/>
      <x:c r="C53" s="76" t="s">
        <x:v>906</x:v>
      </x:c>
    </x:row>
    <x:row r="54" spans="1:17" ht="15" customHeight="1" x14ac:dyDescent="0.2">
      <x:c r="B54" s="76"/>
      <x:c r="C54" s="76" t="s">
        <x:v>907</x:v>
      </x:c>
    </x:row>
    <x:row r="55" spans="1:17" ht="15" customHeight="1" x14ac:dyDescent="0.2">
      <x:c r="B55" s="76"/>
      <x:c r="C55" s="76"/>
    </x:row>
    <x:row r="56" spans="1:17" ht="15.75" customHeight="1" x14ac:dyDescent="0.25">
      <x:c r="B56" s="76" t="s">
        <x:v>908</x:v>
      </x:c>
      <x:c r="C56" s="76"/>
    </x:row>
    <x:row r="57" spans="1:17" ht="15" customHeight="1" x14ac:dyDescent="0.2">
      <x:c r="B57" s="76"/>
      <x:c r="C57" s="76"/>
    </x:row>
    <x:row r="58" spans="1:17" ht="15.75" customHeight="1" x14ac:dyDescent="0.25">
      <x:c r="B58" s="76" t="s">
        <x:v>909</x:v>
      </x:c>
      <x:c r="C58" s="76"/>
    </x:row>
    <x:row r="59" spans="1:17" ht="15" customHeight="1" x14ac:dyDescent="0.2">
      <x:c r="B59" s="76"/>
      <x:c r="C59" s="76"/>
    </x:row>
    <x:row r="60" spans="1:17" ht="15.75" customHeight="1" x14ac:dyDescent="0.25">
      <x:c r="B60" s="76" t="s">
        <x:v>910</x:v>
      </x:c>
      <x:c r="C60" s="76"/>
    </x:row>
    <x:row r="61" spans="1:17" ht="15" customHeight="1" x14ac:dyDescent="0.2">
      <x:c r="B61" s="76" t="s">
        <x:v>911</x:v>
      </x:c>
      <x:c r="C61" s="76"/>
    </x:row>
    <x:row r="62" spans="1:17" ht="15" customHeight="1" x14ac:dyDescent="0.2">
      <x:c r="B62" s="76" t="s">
        <x:v>912</x:v>
      </x:c>
      <x:c r="C62" s="76"/>
    </x:row>
    <x:row r="63" spans="1:17" ht="15" customHeight="1" x14ac:dyDescent="0.2">
      <x:c r="B63" s="76"/>
      <x:c r="C63" s="76"/>
    </x:row>
    <x:row r="64" spans="1:17" ht="15.75" customHeight="1" x14ac:dyDescent="0.25">
      <x:c r="B64" s="76" t="s">
        <x:v>913</x:v>
      </x:c>
      <x:c r="C64" s="76"/>
    </x:row>
    <x:row r="65" spans="1:17" ht="15" customHeight="1" x14ac:dyDescent="0.2">
      <x:c r="B65" s="76"/>
      <x:c r="C65" s="76" t="s">
        <x:v>914</x:v>
      </x:c>
    </x:row>
    <x:row r="66" spans="1:17" ht="15" customHeight="1" x14ac:dyDescent="0.2">
      <x:c r="C66" s="76" t="s">
        <x:v>915</x:v>
      </x:c>
    </x:row>
    <x:row r="67" spans="1:17" ht="15" customHeight="1" x14ac:dyDescent="0.2">
      <x:c r="C67" s="76" t="s">
        <x:v>916</x:v>
      </x:c>
    </x:row>
  </x:sheetData>
  <x:printOptions horizontalCentered="0" verticalCentered="0" headings="0" gridLines="0"/>
  <x:pageMargins left="0.75" right="0.75" top="1" bottom="1" header="0.5" footer="0.5"/>
  <x:pageSetup paperSize="9" scale="100" pageOrder="downThenOver" orientation="landscape" blackAndWhite="0" draft="0" cellComments="none" errors="displayed" r:id="rId1"/>
  <x:headerFooter alignWithMargins="0"/>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
    <x:tabColor indexed="60"/>
    <x:outlinePr summaryBelow="1" summaryRight="1"/>
  </x:sheetPr>
  <x:dimension ref="B1:Q390"/>
  <x:sheetViews>
    <x:sheetView showGridLines="0" showOutlineSymbols="0" workbookViewId="0">
      <x:selection activeCell="E4" sqref="E4"/>
    </x:sheetView>
  </x:sheetViews>
  <x:sheetFormatPr defaultRowHeight="12.75" x14ac:dyDescent="0.2"/>
  <x:cols>
    <x:col min="1" max="1" width="1.570312" style="0" customWidth="1"/>
    <x:col min="2" max="2" width="2.710938" style="0" customWidth="1"/>
    <x:col min="3" max="16" width="9.140625" style="0" customWidth="1"/>
    <x:col min="17" max="17" width="7.285156" style="0" customWidth="1"/>
  </x:cols>
  <x:sheetData>
    <x:row r="1" spans="1:17" ht="6.75" customHeight="1" x14ac:dyDescent="0.2"/>
    <x:row r="2" spans="1:17" ht="20.25" customHeight="1" x14ac:dyDescent="0.3">
      <x:c r="B2" s="8"/>
    </x:row>
    <x:row r="3" spans="1:17" ht="18" customHeight="1" x14ac:dyDescent="0.25">
      <x:c r="B3" s="9"/>
    </x:row>
    <x:row r="4" spans="1:17" ht="18" customHeight="1" x14ac:dyDescent="0.25">
      <x:c r="B4" s="9"/>
    </x:row>
    <x:row r="5" spans="1:17" ht="18" customHeight="1" x14ac:dyDescent="0.25">
      <x:c r="B5" s="9"/>
    </x:row>
    <x:row r="6" spans="1:17" ht="18" customHeight="1" x14ac:dyDescent="0.25">
      <x:c r="B6" s="9"/>
    </x:row>
    <x:row r="7" spans="1:17" ht="18" customHeight="1" x14ac:dyDescent="0.25">
      <x:c r="C7" s="10"/>
    </x:row>
    <x:row r="8" spans="1:17" ht="18" customHeight="1" x14ac:dyDescent="0.25">
      <x:c r="C8" s="10"/>
    </x:row>
    <x:row r="9" spans="1:17" ht="18" customHeight="1" x14ac:dyDescent="0.25">
      <x:c r="C9" s="10"/>
    </x:row>
    <x:row r="10" spans="1:17" ht="18" customHeight="1" x14ac:dyDescent="0.25">
      <x:c r="C10" s="10"/>
    </x:row>
    <x:row r="11" spans="1:17" ht="18" customHeight="1" x14ac:dyDescent="0.25">
      <x:c r="C11" s="10"/>
    </x:row>
    <x:row r="12" spans="1:17" ht="18" customHeight="1" x14ac:dyDescent="0.25">
      <x:c r="C12" s="10"/>
    </x:row>
    <x:row r="13" spans="1:17" ht="18" customHeight="1" x14ac:dyDescent="0.25">
      <x:c r="B13" s="11"/>
    </x:row>
    <x:row r="14" spans="1:17" ht="4.5" customHeight="1" x14ac:dyDescent="0.2"/>
    <x:row r="15" spans="1:17" ht="18" customHeight="1" x14ac:dyDescent="0.25">
      <x:c r="B15" s="9"/>
    </x:row>
    <x:row r="16" spans="1:17" ht="18" customHeight="1" x14ac:dyDescent="0.25">
      <x:c r="B16" s="9"/>
    </x:row>
    <x:row r="17" spans="1:17" ht="18" customHeight="1" x14ac:dyDescent="0.25">
      <x:c r="B17" s="308"/>
      <x:c r="C17" s="309"/>
      <x:c r="D17" s="309"/>
      <x:c r="E17" s="309"/>
      <x:c r="F17" s="309"/>
      <x:c r="G17" s="309"/>
      <x:c r="H17" s="309"/>
      <x:c r="I17" s="309"/>
      <x:c r="J17" s="309"/>
      <x:c r="K17" s="309"/>
      <x:c r="L17" s="309"/>
      <x:c r="M17" s="309"/>
      <x:c r="N17" s="309"/>
      <x:c r="O17" s="309"/>
      <x:c r="P17" s="309"/>
      <x:c r="Q17" s="309"/>
    </x:row>
    <x:row r="18" spans="1:17" ht="18" customHeight="1" x14ac:dyDescent="0.25">
      <x:c r="B18" s="308"/>
      <x:c r="C18" s="309"/>
      <x:c r="D18" s="309"/>
      <x:c r="E18" s="309"/>
      <x:c r="F18" s="309"/>
      <x:c r="G18" s="309"/>
      <x:c r="H18" s="309"/>
      <x:c r="I18" s="309"/>
      <x:c r="J18" s="309"/>
      <x:c r="K18" s="309"/>
      <x:c r="L18" s="309"/>
      <x:c r="M18" s="309"/>
      <x:c r="N18" s="309"/>
      <x:c r="O18" s="309"/>
      <x:c r="P18" s="309"/>
      <x:c r="Q18" s="309"/>
    </x:row>
    <x:row r="19" spans="1:17" ht="21.75" customHeight="1" x14ac:dyDescent="0.25">
      <x:c r="B19" s="14"/>
    </x:row>
    <x:row r="20" spans="1:17" ht="18" customHeight="1" x14ac:dyDescent="0.25">
      <x:c r="B20" s="9"/>
    </x:row>
    <x:row r="29" spans="1:17" ht="18.75" customHeight="1" x14ac:dyDescent="0.25">
      <x:c r="B29" s="9"/>
      <x:c r="C29" s="9"/>
      <x:c r="D29" s="9"/>
      <x:c r="E29" s="9"/>
      <x:c r="F29" s="9"/>
      <x:c r="G29" s="9"/>
      <x:c r="H29" s="9"/>
      <x:c r="I29" s="9"/>
      <x:c r="J29" s="9"/>
      <x:c r="K29" s="9"/>
    </x:row>
    <x:row r="64" spans="1:17" ht="9" customHeight="1" x14ac:dyDescent="0.2"/>
    <x:row r="65" spans="1:17" ht="18.75" customHeight="1" x14ac:dyDescent="0.25">
      <x:c r="B65" s="9"/>
    </x:row>
    <x:row r="88" spans="1:17" ht="39" customHeight="1" x14ac:dyDescent="0.2"/>
    <x:row r="89" spans="1:17" ht="52.5" customHeight="1" x14ac:dyDescent="0.2"/>
    <x:row r="90" spans="1:17" ht="12.75" customHeight="1" x14ac:dyDescent="0.2"/>
    <x:row r="91" spans="1:17" ht="18" customHeight="1" x14ac:dyDescent="0.25">
      <x:c r="B91" s="9"/>
    </x:row>
    <x:row r="92" spans="1:17" ht="18.75" customHeight="1" x14ac:dyDescent="0.3">
      <x:c r="B92" s="15"/>
    </x:row>
    <x:row r="134" spans="1:17" ht="54" customHeight="1" x14ac:dyDescent="0.2"/>
    <x:row r="135" spans="1:17" ht="12.75" customHeight="1" x14ac:dyDescent="0.2"/>
    <x:row r="136" spans="1:17" ht="18" customHeight="1" x14ac:dyDescent="0.25">
      <x:c r="B136" s="9"/>
    </x:row>
    <x:row r="148" spans="1:17" ht="44.25" customHeight="1" x14ac:dyDescent="0.2"/>
    <x:row r="150" spans="1:17" ht="18.75" customHeight="1" x14ac:dyDescent="0.3">
      <x:c r="B150" s="15"/>
    </x:row>
    <x:row r="178" spans="1:17" ht="48" customHeight="1" x14ac:dyDescent="0.2"/>
    <x:row r="179" spans="1:17" ht="78" customHeight="1" x14ac:dyDescent="0.2"/>
    <x:row r="181" spans="1:17" ht="18" customHeight="1" x14ac:dyDescent="0.25">
      <x:c r="B181" s="9"/>
    </x:row>
    <x:row r="182" spans="1:17" ht="18" customHeight="1" x14ac:dyDescent="0.25">
      <x:c r="B182" s="9"/>
    </x:row>
    <x:row r="183" spans="1:17" ht="18" customHeight="1" x14ac:dyDescent="0.25">
      <x:c r="B183" s="9"/>
    </x:row>
    <x:row r="197" spans="1:17" ht="48" customHeight="1" x14ac:dyDescent="0.2"/>
    <x:row r="199" spans="1:17" ht="18" customHeight="1" x14ac:dyDescent="0.25">
      <x:c r="B199" s="9"/>
    </x:row>
    <x:row r="200" spans="1:17" ht="18.75" customHeight="1" x14ac:dyDescent="0.3">
      <x:c r="B200" s="15"/>
    </x:row>
    <x:row r="201" spans="1:17" ht="18.75" customHeight="1" x14ac:dyDescent="0.3">
      <x:c r="B201" s="15"/>
    </x:row>
    <x:row r="222" spans="1:17" ht="4.5" customHeight="1" x14ac:dyDescent="0.2"/>
    <x:row r="224" spans="1:17" ht="18" customHeight="1" x14ac:dyDescent="0.25">
      <x:c r="B224" s="9"/>
    </x:row>
    <x:row r="225" spans="1:17" ht="18" customHeight="1" x14ac:dyDescent="0.25">
      <x:c r="B225" s="9"/>
    </x:row>
    <x:row r="226" spans="1:17" ht="18" customHeight="1" x14ac:dyDescent="0.25">
      <x:c r="B226" s="9"/>
    </x:row>
    <x:row r="227" spans="1:17" ht="18" customHeight="1" x14ac:dyDescent="0.25">
      <x:c r="B227" s="9"/>
    </x:row>
    <x:row r="228" spans="1:17" ht="18" customHeight="1" x14ac:dyDescent="0.25">
      <x:c r="B228" s="9"/>
    </x:row>
    <x:row r="229" spans="1:17" ht="18" customHeight="1" x14ac:dyDescent="0.25">
      <x:c r="B229" s="9"/>
    </x:row>
    <x:row r="284" spans="1:17" ht="154.5" customHeight="1" x14ac:dyDescent="0.2"/>
    <x:row r="287" spans="1:17" ht="18" customHeight="1" x14ac:dyDescent="0.25">
      <x:c r="B287" s="9"/>
    </x:row>
    <x:row r="337" spans="1:17" ht="60" customHeight="1" x14ac:dyDescent="0.2"/>
    <x:row r="339" spans="1:17" ht="18" customHeight="1" x14ac:dyDescent="0.25">
      <x:c r="B339" s="9"/>
    </x:row>
    <x:row r="340" spans="1:17" ht="18" customHeight="1" x14ac:dyDescent="0.25">
      <x:c r="B340" s="9"/>
    </x:row>
    <x:row r="341" spans="1:17" ht="18" customHeight="1" x14ac:dyDescent="0.25">
      <x:c r="B341" s="9"/>
    </x:row>
    <x:row r="387" spans="1:17" ht="8.25" customHeight="1" x14ac:dyDescent="0.2"/>
    <x:row r="389" spans="1:17" ht="18" customHeight="1" x14ac:dyDescent="0.25">
      <x:c r="B389" s="9"/>
    </x:row>
    <x:row r="390" spans="1:17" ht="18" customHeight="1" x14ac:dyDescent="0.25">
      <x:c r="B390" s="9"/>
    </x:row>
  </x:sheetData>
  <x:phoneticPr fontId="7" type="noConversion"/>
  <x:printOptions horizontalCentered="0" verticalCentered="0" headings="0" gridLines="0"/>
  <x:pageMargins left="0.75" right="0.75" top="1" bottom="1" header="0.5" footer="0.5"/>
  <x:pageSetup paperSize="9" scale="100" pageOrder="downThenOver" orientation="portrait" blackAndWhite="0" draft="0" cellComments="none" errors="displayed" r:id="rId1"/>
  <x:headerFooter alignWithMargins="0"/>
  <x:drawing r:id="rId2"/>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27</vt:i4>
      </vt:variant>
    </vt:vector>
  </ap:HeadingPairs>
  <ap:TitlesOfParts>
    <vt:vector baseType="lpstr" size="31">
      <vt:lpstr>Прайс-лист</vt:lpstr>
      <vt:lpstr>Лист1</vt:lpstr>
      <vt:lpstr>Инструкция и Глоссарий</vt:lpstr>
      <vt:lpstr>Инструкция</vt:lpstr>
      <vt:lpstr>Прайс-лист!_xlnm._FilterDatabase</vt:lpstr>
      <vt:lpstr>Прайс-лист!Print_Area</vt:lpstr>
      <vt:lpstr>Прайс-лист!Print_Titles</vt:lpstr>
      <vt:lpstr>Лист1!Print_Area</vt:lpstr>
      <vt:lpstr>Лист1!Print_Titles</vt:lpstr>
      <vt:lpstr>Инструкция и Глоссарий!DATA</vt:lpstr>
      <vt:lpstr>Инструкция и Глоссарий!PHONE</vt:lpstr>
      <vt:lpstr>Инструкция и Глоссарий!PRICE_DATE</vt:lpstr>
      <vt:lpstr>Инструкция и Глоссарий!QQ</vt:lpstr>
      <vt:lpstr>Инструкция и Глоссарий!QQQQ</vt:lpstr>
      <vt:lpstr>Инструкция и Глоссарий!SALER_NAME</vt:lpstr>
      <vt:lpstr>Инструкция и Глоссарий!_xlnm.Criteria</vt:lpstr>
      <vt:lpstr>Инструкция и Глоссарий!Print_Area</vt:lpstr>
      <vt:lpstr>Инструкция и Глоссарий!Print_Titles</vt:lpstr>
      <vt:lpstr>Инструкция!Print_Area</vt:lpstr>
      <vt:lpstr>Инструкция!Print_Titles</vt:lpstr>
      <vt:lpstr>ADDRESS</vt:lpstr>
      <vt:lpstr>Crit</vt:lpstr>
      <vt:lpstr>DATA</vt:lpstr>
      <vt:lpstr>ID_TYPE</vt:lpstr>
      <vt:lpstr>LINES</vt:lpstr>
      <vt:lpstr>PHONE</vt:lpstr>
      <vt:lpstr>PRICE_DATE</vt:lpstr>
      <vt:lpstr>QQ</vt:lpstr>
      <vt:lpstr>QQQQ</vt:lpstr>
      <vt:lpstr>SALER_NAME</vt:lpstr>
      <vt:lpstr>_xlnm.Criteria</vt:lpstr>
    </vt:vector>
  </ap:TitlesOfParts>
  <ap:Manager>Новиков О.Е.</ap:Manager>
  <ap:Company>АСТ</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Новинки-Допечатки</dc:title>
  <dc:subject>Прайс-лист на отпускаемую продукцию</dc:subject>
  <dc:creator>Заводская Е. А.</dc:creator>
  <lastModifiedBy>Михалева Ольга Юрьевна</lastModifiedBy>
  <lastPrinted>2009-11-16T19:10:04.0000000Z</lastPrinted>
  <dcterms:created xsi:type="dcterms:W3CDTF">2008-10-30T10:27:03.0000000Z</dcterms:created>
  <dcterms:modified xsi:type="dcterms:W3CDTF">2026-10-06T12:18:24.0000000Z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NXPowerLiteLastOptimized">
    <vt:r8>3537024</vt:r8>
  </op:property>
  <op:property fmtid="{D5CDD505-2E9C-101B-9397-08002B2CF9AE}" pid="3" name="NXPowerLiteSettings">
    <vt:lpwstr>B74006B004C800</vt:lpwstr>
  </op:property>
  <op:property fmtid="{D5CDD505-2E9C-101B-9397-08002B2CF9AE}" pid="4" name="NXPowerLiteVersion">
    <vt:lpwstr>D5.0.6</vt:lpwstr>
  </op:property>
</op:Properties>
</file>