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'Прайс-лист'!$A$17:$BN$560</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559" i="1" l="1"/>
  <c r="BJ559" i="1" s="1"/>
  <c r="AO535" i="1"/>
  <c r="BI535" i="1" s="1"/>
  <c r="AO528" i="1"/>
  <c r="BJ528" i="1" s="1"/>
  <c r="AO512" i="1"/>
  <c r="BJ512" i="1" s="1"/>
  <c r="AO505" i="1"/>
  <c r="BJ505" i="1" s="1"/>
  <c r="AO495" i="1"/>
  <c r="BI495" i="1" s="1"/>
  <c r="AO493" i="1"/>
  <c r="BI493" i="1" s="1"/>
  <c r="AO477" i="1"/>
  <c r="BJ477" i="1" s="1"/>
  <c r="AO473" i="1"/>
  <c r="BJ473" i="1" s="1"/>
  <c r="AO472" i="1"/>
  <c r="BI472" i="1" s="1"/>
  <c r="AO471" i="1"/>
  <c r="BI471" i="1" s="1"/>
  <c r="AO470" i="1"/>
  <c r="BJ470" i="1" s="1"/>
  <c r="AO468" i="1"/>
  <c r="BJ468" i="1" s="1"/>
  <c r="AO462" i="1"/>
  <c r="BI462" i="1" s="1"/>
  <c r="AO459" i="1"/>
  <c r="BJ459" i="1" s="1"/>
  <c r="AO455" i="1"/>
  <c r="BJ455" i="1" s="1"/>
  <c r="AO444" i="1"/>
  <c r="BJ444" i="1" s="1"/>
  <c r="AO443" i="1"/>
  <c r="BI443" i="1" s="1"/>
  <c r="AO442" i="1"/>
  <c r="BJ442" i="1" s="1"/>
  <c r="AO440" i="1"/>
  <c r="BJ440" i="1" s="1"/>
  <c r="AO439" i="1"/>
  <c r="BJ439" i="1" s="1"/>
  <c r="AO434" i="1"/>
  <c r="BI434" i="1" s="1"/>
  <c r="AO430" i="1"/>
  <c r="BJ430" i="1" s="1"/>
  <c r="AO429" i="1"/>
  <c r="BJ429" i="1" s="1"/>
  <c r="AO428" i="1"/>
  <c r="BJ428" i="1" s="1"/>
  <c r="AO427" i="1"/>
  <c r="BI427" i="1" s="1"/>
  <c r="AO421" i="1"/>
  <c r="BJ421" i="1" s="1"/>
  <c r="AO420" i="1"/>
  <c r="BJ420" i="1" s="1"/>
  <c r="AO418" i="1"/>
  <c r="BI418" i="1" s="1"/>
  <c r="AO417" i="1"/>
  <c r="BJ417" i="1" s="1"/>
  <c r="BI394" i="1"/>
  <c r="AO394" i="1"/>
  <c r="BJ394" i="1" s="1"/>
  <c r="AO391" i="1"/>
  <c r="BJ391" i="1" s="1"/>
  <c r="AO389" i="1"/>
  <c r="BI389" i="1" s="1"/>
  <c r="AO385" i="1"/>
  <c r="BJ385" i="1" s="1"/>
  <c r="AO383" i="1"/>
  <c r="BJ383" i="1" s="1"/>
  <c r="AO363" i="1"/>
  <c r="BJ363" i="1" s="1"/>
  <c r="AO361" i="1"/>
  <c r="BI361" i="1" s="1"/>
  <c r="BI360" i="1"/>
  <c r="AO360" i="1"/>
  <c r="BJ360" i="1" s="1"/>
  <c r="BI359" i="1"/>
  <c r="AO359" i="1"/>
  <c r="BJ359" i="1" s="1"/>
  <c r="AO336" i="1"/>
  <c r="BJ336" i="1" s="1"/>
  <c r="AO335" i="1"/>
  <c r="BI335" i="1" s="1"/>
  <c r="AO330" i="1"/>
  <c r="BI330" i="1" s="1"/>
  <c r="AO322" i="1"/>
  <c r="BJ322" i="1" s="1"/>
  <c r="AO308" i="1"/>
  <c r="BJ308" i="1" s="1"/>
  <c r="AO305" i="1"/>
  <c r="BI305" i="1" s="1"/>
  <c r="AO302" i="1"/>
  <c r="BJ302" i="1" s="1"/>
  <c r="AO291" i="1"/>
  <c r="BJ291" i="1" s="1"/>
  <c r="AO284" i="1"/>
  <c r="BJ284" i="1" s="1"/>
  <c r="AO276" i="1"/>
  <c r="BI276" i="1" s="1"/>
  <c r="AO270" i="1"/>
  <c r="BJ270" i="1" s="1"/>
  <c r="AO262" i="1"/>
  <c r="BJ262" i="1" s="1"/>
  <c r="AO256" i="1"/>
  <c r="BJ256" i="1" s="1"/>
  <c r="AO227" i="1"/>
  <c r="BJ227" i="1" s="1"/>
  <c r="AO225" i="1"/>
  <c r="BJ225" i="1" s="1"/>
  <c r="AO224" i="1"/>
  <c r="BJ224" i="1" s="1"/>
  <c r="AO206" i="1"/>
  <c r="BJ206" i="1" s="1"/>
  <c r="AO197" i="1"/>
  <c r="BJ197" i="1" s="1"/>
  <c r="AO193" i="1"/>
  <c r="BJ193" i="1" s="1"/>
  <c r="AO192" i="1"/>
  <c r="BJ192" i="1" s="1"/>
  <c r="AO178" i="1"/>
  <c r="BJ178" i="1" s="1"/>
  <c r="AO175" i="1"/>
  <c r="BJ175" i="1" s="1"/>
  <c r="AO169" i="1"/>
  <c r="BI169" i="1" s="1"/>
  <c r="AO159" i="1"/>
  <c r="BJ159" i="1" s="1"/>
  <c r="AO157" i="1"/>
  <c r="BJ157" i="1" s="1"/>
  <c r="AO156" i="1"/>
  <c r="BJ156" i="1" s="1"/>
  <c r="AO145" i="1"/>
  <c r="BI145" i="1" s="1"/>
  <c r="AO143" i="1"/>
  <c r="BJ143" i="1" s="1"/>
  <c r="AO139" i="1"/>
  <c r="BJ139" i="1" s="1"/>
  <c r="AO134" i="1"/>
  <c r="BI134" i="1" s="1"/>
  <c r="AO132" i="1"/>
  <c r="BI132" i="1" s="1"/>
  <c r="AO100" i="1"/>
  <c r="BJ100" i="1" s="1"/>
  <c r="AO99" i="1"/>
  <c r="BJ99" i="1" s="1"/>
  <c r="AO87" i="1"/>
  <c r="BI87" i="1" s="1"/>
  <c r="AO73" i="1"/>
  <c r="BI73" i="1" s="1"/>
  <c r="AO72" i="1"/>
  <c r="BJ72" i="1" s="1"/>
  <c r="AO70" i="1"/>
  <c r="BJ70" i="1" s="1"/>
  <c r="AO66" i="1"/>
  <c r="BI66" i="1" s="1"/>
  <c r="AO65" i="1"/>
  <c r="BI65" i="1" s="1"/>
  <c r="AO64" i="1"/>
  <c r="BJ64" i="1" s="1"/>
  <c r="AO60" i="1"/>
  <c r="BJ60" i="1" s="1"/>
  <c r="AO59" i="1"/>
  <c r="BI59" i="1" s="1"/>
  <c r="AO29" i="1"/>
  <c r="BJ29" i="1" s="1"/>
  <c r="AO20" i="1"/>
  <c r="BJ20" i="1" s="1"/>
  <c r="BI417" i="1" l="1"/>
  <c r="BJ330" i="1"/>
  <c r="BJ87" i="1"/>
  <c r="BJ59" i="1"/>
  <c r="BI29" i="1"/>
  <c r="BJ66" i="1"/>
  <c r="BI302" i="1"/>
  <c r="BJ472" i="1"/>
  <c r="BJ134" i="1"/>
  <c r="BI225" i="1"/>
  <c r="BI291" i="1"/>
  <c r="BJ427" i="1"/>
  <c r="BJ471" i="1"/>
  <c r="BI473" i="1"/>
  <c r="BJ65" i="1"/>
  <c r="BJ73" i="1"/>
  <c r="BJ132" i="1"/>
  <c r="BJ145" i="1"/>
  <c r="BI159" i="1"/>
  <c r="BI193" i="1"/>
  <c r="BI270" i="1"/>
  <c r="BI322" i="1"/>
  <c r="BI385" i="1"/>
  <c r="BI421" i="1"/>
  <c r="BJ443" i="1"/>
  <c r="BI459" i="1"/>
  <c r="BI468" i="1"/>
  <c r="BJ495" i="1"/>
  <c r="BI64" i="1"/>
  <c r="BI72" i="1"/>
  <c r="BI100" i="1"/>
  <c r="BI143" i="1"/>
  <c r="BJ169" i="1"/>
  <c r="BI192" i="1"/>
  <c r="BI262" i="1"/>
  <c r="BI383" i="1"/>
  <c r="BJ462" i="1"/>
  <c r="BJ493" i="1"/>
  <c r="BI505" i="1"/>
  <c r="BI20" i="1"/>
  <c r="BI224" i="1"/>
  <c r="BJ276" i="1"/>
  <c r="BJ305" i="1"/>
  <c r="BJ335" i="1"/>
  <c r="BJ361" i="1"/>
  <c r="BJ389" i="1"/>
  <c r="BJ418" i="1"/>
  <c r="BI428" i="1"/>
  <c r="BI430" i="1"/>
  <c r="BI439" i="1"/>
  <c r="BI442" i="1"/>
  <c r="BI444" i="1"/>
  <c r="BJ535" i="1"/>
  <c r="BJ434" i="1"/>
  <c r="BI528" i="1"/>
  <c r="BI559" i="1"/>
  <c r="BI60" i="1"/>
  <c r="BI70" i="1"/>
  <c r="BI99" i="1"/>
  <c r="BI139" i="1"/>
  <c r="BI157" i="1"/>
  <c r="BI178" i="1"/>
  <c r="BI206" i="1"/>
  <c r="BI256" i="1"/>
  <c r="BI284" i="1"/>
  <c r="BI308" i="1"/>
  <c r="BI336" i="1"/>
  <c r="BI363" i="1"/>
  <c r="BI391" i="1"/>
  <c r="BI420" i="1"/>
  <c r="BI429" i="1"/>
  <c r="BI440" i="1"/>
  <c r="BI455" i="1"/>
  <c r="BI470" i="1"/>
  <c r="BI477" i="1"/>
  <c r="BI512" i="1"/>
  <c r="BI156" i="1"/>
  <c r="BI175" i="1"/>
  <c r="BI197" i="1"/>
  <c r="BI227" i="1"/>
  <c r="AO538" i="1"/>
  <c r="BJ538" i="1" s="1"/>
  <c r="AO534" i="1"/>
  <c r="BI534" i="1" s="1"/>
  <c r="AO527" i="1"/>
  <c r="BJ527" i="1" s="1"/>
  <c r="AO523" i="1"/>
  <c r="BJ523" i="1" s="1"/>
  <c r="AO506" i="1"/>
  <c r="BJ506" i="1" s="1"/>
  <c r="AO489" i="1"/>
  <c r="BI489" i="1" s="1"/>
  <c r="AO480" i="1"/>
  <c r="BJ480" i="1" s="1"/>
  <c r="AO466" i="1"/>
  <c r="BJ466" i="1" s="1"/>
  <c r="AO438" i="1"/>
  <c r="BJ438" i="1" s="1"/>
  <c r="AO426" i="1"/>
  <c r="BI426" i="1" s="1"/>
  <c r="AO413" i="1"/>
  <c r="BJ413" i="1" s="1"/>
  <c r="AO404" i="1"/>
  <c r="BJ404" i="1" s="1"/>
  <c r="AO397" i="1"/>
  <c r="BJ397" i="1" s="1"/>
  <c r="AO375" i="1"/>
  <c r="BI375" i="1" s="1"/>
  <c r="AO368" i="1"/>
  <c r="BJ368" i="1" s="1"/>
  <c r="AO367" i="1"/>
  <c r="BJ367" i="1" s="1"/>
  <c r="AO353" i="1"/>
  <c r="BJ353" i="1" s="1"/>
  <c r="AO352" i="1"/>
  <c r="BI352" i="1" s="1"/>
  <c r="AO350" i="1"/>
  <c r="BJ350" i="1" s="1"/>
  <c r="AO348" i="1"/>
  <c r="BJ348" i="1" s="1"/>
  <c r="AO347" i="1"/>
  <c r="BJ347" i="1" s="1"/>
  <c r="AO338" i="1"/>
  <c r="BI338" i="1" s="1"/>
  <c r="AO316" i="1"/>
  <c r="BJ316" i="1" s="1"/>
  <c r="AO313" i="1"/>
  <c r="BJ313" i="1" s="1"/>
  <c r="AO297" i="1"/>
  <c r="BJ297" i="1" s="1"/>
  <c r="AO295" i="1"/>
  <c r="BI295" i="1" s="1"/>
  <c r="AO272" i="1"/>
  <c r="BJ272" i="1" s="1"/>
  <c r="AO261" i="1"/>
  <c r="BJ261" i="1" s="1"/>
  <c r="AO260" i="1"/>
  <c r="BJ260" i="1" s="1"/>
  <c r="AO259" i="1"/>
  <c r="BI259" i="1" s="1"/>
  <c r="AO258" i="1"/>
  <c r="BJ258" i="1" s="1"/>
  <c r="AO257" i="1"/>
  <c r="BJ257" i="1" s="1"/>
  <c r="AO202" i="1"/>
  <c r="BJ202" i="1" s="1"/>
  <c r="AO200" i="1"/>
  <c r="BI200" i="1" s="1"/>
  <c r="AO195" i="1"/>
  <c r="BI195" i="1" s="1"/>
  <c r="AO180" i="1"/>
  <c r="BJ180" i="1" s="1"/>
  <c r="AO174" i="1"/>
  <c r="BJ174" i="1" s="1"/>
  <c r="AO153" i="1"/>
  <c r="BI153" i="1" s="1"/>
  <c r="AO82" i="1"/>
  <c r="BJ82" i="1" s="1"/>
  <c r="AO69" i="1"/>
  <c r="BJ69" i="1" s="1"/>
  <c r="AO68" i="1"/>
  <c r="BJ68" i="1" s="1"/>
  <c r="AO67" i="1"/>
  <c r="BI67" i="1" s="1"/>
  <c r="AO56" i="1"/>
  <c r="BJ56" i="1" s="1"/>
  <c r="AO51" i="1"/>
  <c r="BJ51" i="1" s="1"/>
  <c r="AO42" i="1"/>
  <c r="BJ42" i="1" s="1"/>
  <c r="BJ195" i="1" l="1"/>
  <c r="BI350" i="1"/>
  <c r="BI258" i="1"/>
  <c r="BI368" i="1"/>
  <c r="BI272" i="1"/>
  <c r="BI413" i="1"/>
  <c r="BI56" i="1"/>
  <c r="BJ489" i="1"/>
  <c r="BJ153" i="1"/>
  <c r="BI316" i="1"/>
  <c r="BI480" i="1"/>
  <c r="BI506" i="1"/>
  <c r="BJ67" i="1"/>
  <c r="BI82" i="1"/>
  <c r="BI202" i="1"/>
  <c r="BI260" i="1"/>
  <c r="BI297" i="1"/>
  <c r="BI347" i="1"/>
  <c r="BI353" i="1"/>
  <c r="BI397" i="1"/>
  <c r="BI438" i="1"/>
  <c r="BJ534" i="1"/>
  <c r="BJ200" i="1"/>
  <c r="BJ259" i="1"/>
  <c r="BJ295" i="1"/>
  <c r="BJ338" i="1"/>
  <c r="BJ352" i="1"/>
  <c r="BJ375" i="1"/>
  <c r="BJ426" i="1"/>
  <c r="BI527" i="1"/>
  <c r="BI538" i="1"/>
  <c r="BI51" i="1"/>
  <c r="BI69" i="1"/>
  <c r="BI180" i="1"/>
  <c r="BI257" i="1"/>
  <c r="BI261" i="1"/>
  <c r="BI313" i="1"/>
  <c r="BI348" i="1"/>
  <c r="BI367" i="1"/>
  <c r="BI404" i="1"/>
  <c r="BI466" i="1"/>
  <c r="BI523" i="1"/>
  <c r="BI42" i="1"/>
  <c r="BI68" i="1"/>
  <c r="BI174" i="1"/>
  <c r="AO485" i="1"/>
  <c r="BJ485" i="1" s="1"/>
  <c r="AO479" i="1"/>
  <c r="BJ479" i="1" s="1"/>
  <c r="AO467" i="1"/>
  <c r="BJ467" i="1" s="1"/>
  <c r="AO456" i="1"/>
  <c r="BJ456" i="1" s="1"/>
  <c r="AO454" i="1"/>
  <c r="BJ454" i="1" s="1"/>
  <c r="AO449" i="1"/>
  <c r="BJ449" i="1" s="1"/>
  <c r="AO446" i="1"/>
  <c r="BI446" i="1" s="1"/>
  <c r="AO437" i="1"/>
  <c r="BI437" i="1" s="1"/>
  <c r="AO398" i="1"/>
  <c r="BJ398" i="1" s="1"/>
  <c r="AO388" i="1"/>
  <c r="BJ388" i="1" s="1"/>
  <c r="AO326" i="1"/>
  <c r="BJ326" i="1" s="1"/>
  <c r="AO324" i="1"/>
  <c r="BI324" i="1" s="1"/>
  <c r="AO312" i="1"/>
  <c r="BJ312" i="1" s="1"/>
  <c r="AO310" i="1"/>
  <c r="BJ310" i="1" s="1"/>
  <c r="AO296" i="1"/>
  <c r="BJ296" i="1" s="1"/>
  <c r="AO290" i="1"/>
  <c r="BJ290" i="1" s="1"/>
  <c r="AO265" i="1"/>
  <c r="BJ265" i="1" s="1"/>
  <c r="AO264" i="1"/>
  <c r="BJ264" i="1" s="1"/>
  <c r="AO251" i="1"/>
  <c r="BJ251" i="1" s="1"/>
  <c r="AO243" i="1"/>
  <c r="BI243" i="1" s="1"/>
  <c r="AO241" i="1"/>
  <c r="BJ241" i="1" s="1"/>
  <c r="AO240" i="1"/>
  <c r="BJ240" i="1" s="1"/>
  <c r="AO238" i="1"/>
  <c r="BJ238" i="1" s="1"/>
  <c r="AO228" i="1"/>
  <c r="BJ228" i="1" s="1"/>
  <c r="AO216" i="1"/>
  <c r="BJ216" i="1" s="1"/>
  <c r="AO215" i="1"/>
  <c r="BJ215" i="1" s="1"/>
  <c r="AO214" i="1"/>
  <c r="BJ214" i="1" s="1"/>
  <c r="AO213" i="1"/>
  <c r="BJ213" i="1" s="1"/>
  <c r="AO212" i="1"/>
  <c r="BJ212" i="1" s="1"/>
  <c r="AO211" i="1"/>
  <c r="BJ211" i="1" s="1"/>
  <c r="AO210" i="1"/>
  <c r="BJ210" i="1" s="1"/>
  <c r="AO209" i="1"/>
  <c r="BJ209" i="1" s="1"/>
  <c r="AO188" i="1"/>
  <c r="BJ188" i="1" s="1"/>
  <c r="AO179" i="1"/>
  <c r="BJ179" i="1" s="1"/>
  <c r="AO158" i="1"/>
  <c r="BJ158" i="1" s="1"/>
  <c r="AO148" i="1"/>
  <c r="BI148" i="1" s="1"/>
  <c r="AO144" i="1"/>
  <c r="BJ144" i="1" s="1"/>
  <c r="AO142" i="1"/>
  <c r="BJ142" i="1" s="1"/>
  <c r="AO135" i="1"/>
  <c r="BJ135" i="1" s="1"/>
  <c r="AO101" i="1"/>
  <c r="BJ101" i="1" s="1"/>
  <c r="AO94" i="1"/>
  <c r="BJ94" i="1" s="1"/>
  <c r="AO55" i="1"/>
  <c r="BJ55" i="1" s="1"/>
  <c r="AO54" i="1"/>
  <c r="BJ54" i="1" s="1"/>
  <c r="AO46" i="1"/>
  <c r="BI46" i="1" s="1"/>
  <c r="AO28" i="1"/>
  <c r="BJ28" i="1" s="1"/>
  <c r="AO25" i="1"/>
  <c r="BJ25" i="1" s="1"/>
  <c r="AO18" i="1"/>
  <c r="BJ18" i="1" s="1"/>
  <c r="BI214" i="1" l="1"/>
  <c r="BI326" i="1"/>
  <c r="BI210" i="1"/>
  <c r="BJ446" i="1"/>
  <c r="BI135" i="1"/>
  <c r="BI296" i="1"/>
  <c r="BI18" i="1"/>
  <c r="BI158" i="1"/>
  <c r="BI238" i="1"/>
  <c r="BI467" i="1"/>
  <c r="BI54" i="1"/>
  <c r="BI251" i="1"/>
  <c r="BI25" i="1"/>
  <c r="BI55" i="1"/>
  <c r="BI142" i="1"/>
  <c r="BI179" i="1"/>
  <c r="BI211" i="1"/>
  <c r="BI215" i="1"/>
  <c r="BI240" i="1"/>
  <c r="BI264" i="1"/>
  <c r="BI310" i="1"/>
  <c r="BI388" i="1"/>
  <c r="BI449" i="1"/>
  <c r="BI479" i="1"/>
  <c r="BI101" i="1"/>
  <c r="BI209" i="1"/>
  <c r="BI213" i="1"/>
  <c r="BI228" i="1"/>
  <c r="BI290" i="1"/>
  <c r="BI456" i="1"/>
  <c r="BI28" i="1"/>
  <c r="BJ46" i="1"/>
  <c r="BI94" i="1"/>
  <c r="BI144" i="1"/>
  <c r="BJ148" i="1"/>
  <c r="BI188" i="1"/>
  <c r="BI212" i="1"/>
  <c r="BI216" i="1"/>
  <c r="BI241" i="1"/>
  <c r="BJ243" i="1"/>
  <c r="BI265" i="1"/>
  <c r="BI312" i="1"/>
  <c r="BJ324" i="1"/>
  <c r="BI398" i="1"/>
  <c r="BJ437" i="1"/>
  <c r="BI454" i="1"/>
  <c r="BI485" i="1"/>
  <c r="AO560" i="1"/>
  <c r="BJ560" i="1" s="1"/>
  <c r="AO557" i="1"/>
  <c r="BI557" i="1" s="1"/>
  <c r="AO544" i="1"/>
  <c r="BJ544" i="1" s="1"/>
  <c r="AO539" i="1"/>
  <c r="BJ539" i="1" s="1"/>
  <c r="AO537" i="1"/>
  <c r="BJ537" i="1" s="1"/>
  <c r="AO513" i="1"/>
  <c r="BI513" i="1" s="1"/>
  <c r="AO504" i="1"/>
  <c r="BJ504" i="1" s="1"/>
  <c r="AO501" i="1"/>
  <c r="BJ501" i="1" s="1"/>
  <c r="AO486" i="1"/>
  <c r="BJ486" i="1" s="1"/>
  <c r="AO483" i="1"/>
  <c r="BI483" i="1" s="1"/>
  <c r="AO475" i="1"/>
  <c r="BJ475" i="1" s="1"/>
  <c r="AO400" i="1"/>
  <c r="BJ400" i="1" s="1"/>
  <c r="AO390" i="1"/>
  <c r="BJ390" i="1" s="1"/>
  <c r="AO379" i="1"/>
  <c r="BI379" i="1" s="1"/>
  <c r="AO329" i="1"/>
  <c r="BJ329" i="1" s="1"/>
  <c r="AO277" i="1"/>
  <c r="BJ277" i="1" s="1"/>
  <c r="AO253" i="1"/>
  <c r="BJ253" i="1" s="1"/>
  <c r="AO249" i="1"/>
  <c r="BI249" i="1" s="1"/>
  <c r="AO219" i="1"/>
  <c r="BJ219" i="1" s="1"/>
  <c r="AO218" i="1"/>
  <c r="BJ218" i="1" s="1"/>
  <c r="AO201" i="1"/>
  <c r="BJ201" i="1" s="1"/>
  <c r="AO199" i="1"/>
  <c r="BI199" i="1" s="1"/>
  <c r="AO198" i="1"/>
  <c r="BJ198" i="1" s="1"/>
  <c r="AO190" i="1"/>
  <c r="BJ190" i="1" s="1"/>
  <c r="AO181" i="1"/>
  <c r="BJ181" i="1" s="1"/>
  <c r="AO170" i="1"/>
  <c r="BI170" i="1" s="1"/>
  <c r="AO162" i="1"/>
  <c r="BJ162" i="1" s="1"/>
  <c r="AO150" i="1"/>
  <c r="BJ150" i="1" s="1"/>
  <c r="AO130" i="1"/>
  <c r="BJ130" i="1" s="1"/>
  <c r="AO129" i="1"/>
  <c r="BJ129" i="1" s="1"/>
  <c r="AO128" i="1"/>
  <c r="BJ128" i="1" s="1"/>
  <c r="AO127" i="1"/>
  <c r="BJ127" i="1" s="1"/>
  <c r="AO126" i="1"/>
  <c r="BJ126" i="1" s="1"/>
  <c r="AO125" i="1"/>
  <c r="BJ125" i="1" s="1"/>
  <c r="AO124" i="1"/>
  <c r="BJ124" i="1" s="1"/>
  <c r="AO123" i="1"/>
  <c r="BJ123" i="1" s="1"/>
  <c r="AO122" i="1"/>
  <c r="BI122" i="1" s="1"/>
  <c r="AO121" i="1"/>
  <c r="BJ121" i="1" s="1"/>
  <c r="AO120" i="1"/>
  <c r="BJ120" i="1" s="1"/>
  <c r="AO119" i="1"/>
  <c r="BJ119" i="1" s="1"/>
  <c r="AO118" i="1"/>
  <c r="BJ118" i="1" s="1"/>
  <c r="AO117" i="1"/>
  <c r="BJ117" i="1" s="1"/>
  <c r="AO116" i="1"/>
  <c r="BJ116" i="1" s="1"/>
  <c r="AO115" i="1"/>
  <c r="BJ115" i="1" s="1"/>
  <c r="AO114" i="1"/>
  <c r="BJ114" i="1" s="1"/>
  <c r="AO113" i="1"/>
  <c r="BI113" i="1" s="1"/>
  <c r="AO112" i="1"/>
  <c r="BJ112" i="1" s="1"/>
  <c r="AO111" i="1"/>
  <c r="BJ111" i="1" s="1"/>
  <c r="AO110" i="1"/>
  <c r="BJ110" i="1" s="1"/>
  <c r="AO109" i="1"/>
  <c r="BI109" i="1" s="1"/>
  <c r="AO108" i="1"/>
  <c r="BJ108" i="1" s="1"/>
  <c r="AO107" i="1"/>
  <c r="BJ107" i="1" s="1"/>
  <c r="AO106" i="1"/>
  <c r="BJ106" i="1" s="1"/>
  <c r="AO105" i="1"/>
  <c r="BI105" i="1" s="1"/>
  <c r="AO104" i="1"/>
  <c r="BJ104" i="1" s="1"/>
  <c r="AO103" i="1"/>
  <c r="BJ103" i="1" s="1"/>
  <c r="AO91" i="1"/>
  <c r="BJ91" i="1" s="1"/>
  <c r="AO90" i="1"/>
  <c r="BI90" i="1" s="1"/>
  <c r="AO86" i="1"/>
  <c r="BJ86" i="1" s="1"/>
  <c r="AO79" i="1"/>
  <c r="BJ79" i="1" s="1"/>
  <c r="AO63" i="1"/>
  <c r="BJ63" i="1" s="1"/>
  <c r="AO61" i="1"/>
  <c r="BI61" i="1" s="1"/>
  <c r="AO47" i="1"/>
  <c r="BJ47" i="1" s="1"/>
  <c r="AO34" i="1"/>
  <c r="BJ34" i="1" s="1"/>
  <c r="BI128" i="1" l="1"/>
  <c r="BI129" i="1"/>
  <c r="BI329" i="1"/>
  <c r="BI504" i="1"/>
  <c r="BJ122" i="1"/>
  <c r="BJ61" i="1"/>
  <c r="BI86" i="1"/>
  <c r="BJ113" i="1"/>
  <c r="BI116" i="1"/>
  <c r="BI126" i="1"/>
  <c r="BJ105" i="1"/>
  <c r="BI108" i="1"/>
  <c r="BI475" i="1"/>
  <c r="BI537" i="1"/>
  <c r="BI121" i="1"/>
  <c r="BI125" i="1"/>
  <c r="BI130" i="1"/>
  <c r="BI162" i="1"/>
  <c r="BJ199" i="1"/>
  <c r="BI219" i="1"/>
  <c r="BI253" i="1"/>
  <c r="BI390" i="1"/>
  <c r="BI486" i="1"/>
  <c r="BJ557" i="1"/>
  <c r="BI47" i="1"/>
  <c r="BJ90" i="1"/>
  <c r="BI104" i="1"/>
  <c r="BJ109" i="1"/>
  <c r="BI112" i="1"/>
  <c r="BI117" i="1"/>
  <c r="BJ513" i="1"/>
  <c r="BI120" i="1"/>
  <c r="BI124" i="1"/>
  <c r="BJ170" i="1"/>
  <c r="BI198" i="1"/>
  <c r="BJ249" i="1"/>
  <c r="BJ379" i="1"/>
  <c r="BJ483" i="1"/>
  <c r="BI544" i="1"/>
  <c r="BI560" i="1"/>
  <c r="BI34" i="1"/>
  <c r="BI79" i="1"/>
  <c r="BI103" i="1"/>
  <c r="BI107" i="1"/>
  <c r="BI111" i="1"/>
  <c r="BI115" i="1"/>
  <c r="BI119" i="1"/>
  <c r="BI123" i="1"/>
  <c r="BI127" i="1"/>
  <c r="BI150" i="1"/>
  <c r="BI190" i="1"/>
  <c r="BI218" i="1"/>
  <c r="BI277" i="1"/>
  <c r="BI400" i="1"/>
  <c r="BI501" i="1"/>
  <c r="BI539" i="1"/>
  <c r="BI63" i="1"/>
  <c r="BI91" i="1"/>
  <c r="BI106" i="1"/>
  <c r="BI110" i="1"/>
  <c r="BI114" i="1"/>
  <c r="BI118" i="1"/>
  <c r="BI181" i="1"/>
  <c r="BI201" i="1"/>
  <c r="AO524" i="1"/>
  <c r="BJ524" i="1" s="1"/>
  <c r="AO522" i="1"/>
  <c r="BI522" i="1" s="1"/>
  <c r="AO452" i="1"/>
  <c r="BI452" i="1" s="1"/>
  <c r="AO450" i="1"/>
  <c r="BJ450" i="1" s="1"/>
  <c r="AO436" i="1"/>
  <c r="BJ436" i="1" s="1"/>
  <c r="AO435" i="1"/>
  <c r="BI435" i="1" s="1"/>
  <c r="AO410" i="1"/>
  <c r="BI410" i="1" s="1"/>
  <c r="AO396" i="1"/>
  <c r="BJ396" i="1" s="1"/>
  <c r="AO382" i="1"/>
  <c r="BJ382" i="1" s="1"/>
  <c r="AO381" i="1"/>
  <c r="BI381" i="1" s="1"/>
  <c r="AO378" i="1"/>
  <c r="BI378" i="1" s="1"/>
  <c r="AO376" i="1"/>
  <c r="BJ376" i="1" s="1"/>
  <c r="AO372" i="1"/>
  <c r="BJ372" i="1" s="1"/>
  <c r="AO362" i="1"/>
  <c r="BI362" i="1" s="1"/>
  <c r="AO356" i="1"/>
  <c r="BJ356" i="1" s="1"/>
  <c r="AO349" i="1"/>
  <c r="BJ349" i="1" s="1"/>
  <c r="AO337" i="1"/>
  <c r="BJ337" i="1" s="1"/>
  <c r="AO323" i="1"/>
  <c r="BI323" i="1" s="1"/>
  <c r="AO275" i="1"/>
  <c r="BJ275" i="1" s="1"/>
  <c r="AO268" i="1"/>
  <c r="BJ268" i="1" s="1"/>
  <c r="AO266" i="1"/>
  <c r="BJ266" i="1" s="1"/>
  <c r="AO263" i="1"/>
  <c r="BI263" i="1" s="1"/>
  <c r="AO248" i="1"/>
  <c r="BJ248" i="1" s="1"/>
  <c r="AO247" i="1"/>
  <c r="BJ247" i="1" s="1"/>
  <c r="AO231" i="1"/>
  <c r="BJ231" i="1" s="1"/>
  <c r="AO230" i="1"/>
  <c r="BI230" i="1" s="1"/>
  <c r="AO204" i="1"/>
  <c r="BI204" i="1" s="1"/>
  <c r="AO189" i="1"/>
  <c r="BJ189" i="1" s="1"/>
  <c r="AO182" i="1"/>
  <c r="BJ182" i="1" s="1"/>
  <c r="AO177" i="1"/>
  <c r="BI177" i="1" s="1"/>
  <c r="AO164" i="1"/>
  <c r="BJ164" i="1" s="1"/>
  <c r="AO149" i="1"/>
  <c r="BJ149" i="1" s="1"/>
  <c r="AO147" i="1"/>
  <c r="BJ147" i="1" s="1"/>
  <c r="AO133" i="1"/>
  <c r="BI133" i="1" s="1"/>
  <c r="AO102" i="1"/>
  <c r="BJ102" i="1" s="1"/>
  <c r="AO74" i="1"/>
  <c r="BJ74" i="1" s="1"/>
  <c r="AO71" i="1"/>
  <c r="BJ71" i="1" s="1"/>
  <c r="AO53" i="1"/>
  <c r="BI53" i="1" s="1"/>
  <c r="AO44" i="1"/>
  <c r="BJ44" i="1" s="1"/>
  <c r="AO43" i="1"/>
  <c r="BJ43" i="1" s="1"/>
  <c r="AO41" i="1"/>
  <c r="BJ41" i="1" s="1"/>
  <c r="AO30" i="1"/>
  <c r="BI30" i="1" s="1"/>
  <c r="BJ381" i="1" l="1"/>
  <c r="BJ410" i="1"/>
  <c r="BJ452" i="1"/>
  <c r="BJ204" i="1"/>
  <c r="BJ30" i="1"/>
  <c r="BI44" i="1"/>
  <c r="BJ133" i="1"/>
  <c r="BJ263" i="1"/>
  <c r="BI275" i="1"/>
  <c r="BJ362" i="1"/>
  <c r="BJ230" i="1"/>
  <c r="BI248" i="1"/>
  <c r="BJ378" i="1"/>
  <c r="BJ522" i="1"/>
  <c r="BI164" i="1"/>
  <c r="BJ53" i="1"/>
  <c r="BI102" i="1"/>
  <c r="BJ177" i="1"/>
  <c r="BJ323" i="1"/>
  <c r="BI356" i="1"/>
  <c r="BJ435" i="1"/>
  <c r="BI43" i="1"/>
  <c r="BI74" i="1"/>
  <c r="BI149" i="1"/>
  <c r="BI189" i="1"/>
  <c r="BI247" i="1"/>
  <c r="BI268" i="1"/>
  <c r="BI349" i="1"/>
  <c r="BI376" i="1"/>
  <c r="BI396" i="1"/>
  <c r="BI450" i="1"/>
  <c r="BI41" i="1"/>
  <c r="BI71" i="1"/>
  <c r="BI147" i="1"/>
  <c r="BI182" i="1"/>
  <c r="BI231" i="1"/>
  <c r="BI266" i="1"/>
  <c r="BI337" i="1"/>
  <c r="BI372" i="1"/>
  <c r="BI382" i="1"/>
  <c r="BI436" i="1"/>
  <c r="BI524" i="1"/>
  <c r="AO525" i="1"/>
  <c r="BJ525" i="1" s="1"/>
  <c r="AO521" i="1"/>
  <c r="BI521" i="1" s="1"/>
  <c r="AO520" i="1"/>
  <c r="BI520" i="1" s="1"/>
  <c r="AO519" i="1"/>
  <c r="BJ519" i="1" s="1"/>
  <c r="AO511" i="1"/>
  <c r="BJ511" i="1" s="1"/>
  <c r="AO507" i="1"/>
  <c r="BI507" i="1" s="1"/>
  <c r="AO496" i="1"/>
  <c r="BI496" i="1" s="1"/>
  <c r="AO488" i="1"/>
  <c r="BJ488" i="1" s="1"/>
  <c r="AO451" i="1"/>
  <c r="BJ451" i="1" s="1"/>
  <c r="AO441" i="1"/>
  <c r="BI441" i="1" s="1"/>
  <c r="AO432" i="1"/>
  <c r="BJ432" i="1" s="1"/>
  <c r="AO422" i="1"/>
  <c r="BI422" i="1" s="1"/>
  <c r="AO411" i="1"/>
  <c r="BJ411" i="1" s="1"/>
  <c r="AO401" i="1"/>
  <c r="BI401" i="1" s="1"/>
  <c r="AO387" i="1"/>
  <c r="BJ387" i="1" s="1"/>
  <c r="AO384" i="1"/>
  <c r="BJ384" i="1" s="1"/>
  <c r="AO355" i="1"/>
  <c r="BJ355" i="1" s="1"/>
  <c r="AO340" i="1"/>
  <c r="BI340" i="1" s="1"/>
  <c r="AO331" i="1"/>
  <c r="BI331" i="1" s="1"/>
  <c r="AO327" i="1"/>
  <c r="BI327" i="1" s="1"/>
  <c r="AO314" i="1"/>
  <c r="BJ314" i="1" s="1"/>
  <c r="AO307" i="1"/>
  <c r="BI307" i="1" s="1"/>
  <c r="AO286" i="1"/>
  <c r="BI286" i="1" s="1"/>
  <c r="AO269" i="1"/>
  <c r="BJ269" i="1" s="1"/>
  <c r="AO245" i="1"/>
  <c r="BJ245" i="1" s="1"/>
  <c r="AO220" i="1"/>
  <c r="BI220" i="1" s="1"/>
  <c r="AO217" i="1"/>
  <c r="BI217" i="1" s="1"/>
  <c r="AO183" i="1"/>
  <c r="BJ183" i="1" s="1"/>
  <c r="AO166" i="1"/>
  <c r="BJ166" i="1" s="1"/>
  <c r="AO171" i="1"/>
  <c r="BI171" i="1" s="1"/>
  <c r="AO168" i="1"/>
  <c r="BJ168" i="1" s="1"/>
  <c r="AO98" i="1"/>
  <c r="BJ98" i="1" s="1"/>
  <c r="AO93" i="1"/>
  <c r="BJ93" i="1" s="1"/>
  <c r="AO89" i="1"/>
  <c r="BI89" i="1" s="1"/>
  <c r="AO88" i="1"/>
  <c r="BI88" i="1" s="1"/>
  <c r="AO45" i="1"/>
  <c r="BJ45" i="1" s="1"/>
  <c r="AO39" i="1"/>
  <c r="BJ39" i="1" s="1"/>
  <c r="AO38" i="1"/>
  <c r="BI38" i="1" s="1"/>
  <c r="BJ286" i="1" l="1"/>
  <c r="BJ496" i="1"/>
  <c r="BJ220" i="1"/>
  <c r="BJ331" i="1"/>
  <c r="BJ520" i="1"/>
  <c r="BJ88" i="1"/>
  <c r="BJ441" i="1"/>
  <c r="BJ401" i="1"/>
  <c r="BI432" i="1"/>
  <c r="BJ217" i="1"/>
  <c r="BJ340" i="1"/>
  <c r="BI387" i="1"/>
  <c r="BJ521" i="1"/>
  <c r="BJ171" i="1"/>
  <c r="BJ89" i="1"/>
  <c r="BI168" i="1"/>
  <c r="BJ38" i="1"/>
  <c r="BJ307" i="1"/>
  <c r="BJ507" i="1"/>
  <c r="BI45" i="1"/>
  <c r="BI98" i="1"/>
  <c r="BI183" i="1"/>
  <c r="BI269" i="1"/>
  <c r="BI384" i="1"/>
  <c r="BI488" i="1"/>
  <c r="BI519" i="1"/>
  <c r="BI39" i="1"/>
  <c r="BI314" i="1"/>
  <c r="BJ327" i="1"/>
  <c r="BI355" i="1"/>
  <c r="BI411" i="1"/>
  <c r="BJ422" i="1"/>
  <c r="BI451" i="1"/>
  <c r="BI511" i="1"/>
  <c r="BI525" i="1"/>
  <c r="BI93" i="1"/>
  <c r="BI166" i="1"/>
  <c r="BI245" i="1"/>
  <c r="AO547" i="1"/>
  <c r="BJ547" i="1" s="1"/>
  <c r="AO546" i="1"/>
  <c r="BI546" i="1" s="1"/>
  <c r="AO541" i="1"/>
  <c r="BI541" i="1" s="1"/>
  <c r="AO526" i="1"/>
  <c r="BJ526" i="1" s="1"/>
  <c r="AO494" i="1"/>
  <c r="BJ494" i="1" s="1"/>
  <c r="AO490" i="1"/>
  <c r="BI490" i="1" s="1"/>
  <c r="AO484" i="1"/>
  <c r="BJ484" i="1" s="1"/>
  <c r="AO460" i="1"/>
  <c r="BJ460" i="1" s="1"/>
  <c r="AO458" i="1"/>
  <c r="BJ458" i="1" s="1"/>
  <c r="AO457" i="1"/>
  <c r="BI457" i="1" s="1"/>
  <c r="AO453" i="1"/>
  <c r="BJ453" i="1" s="1"/>
  <c r="AO447" i="1"/>
  <c r="BJ447" i="1" s="1"/>
  <c r="AO433" i="1"/>
  <c r="BJ433" i="1" s="1"/>
  <c r="AO425" i="1"/>
  <c r="BI425" i="1" s="1"/>
  <c r="AO424" i="1"/>
  <c r="BI424" i="1" s="1"/>
  <c r="AO423" i="1"/>
  <c r="BJ423" i="1" s="1"/>
  <c r="AO406" i="1"/>
  <c r="BJ406" i="1" s="1"/>
  <c r="AO405" i="1"/>
  <c r="BI405" i="1" s="1"/>
  <c r="AO373" i="1"/>
  <c r="BI373" i="1" s="1"/>
  <c r="AO369" i="1"/>
  <c r="BJ369" i="1" s="1"/>
  <c r="AO366" i="1"/>
  <c r="BJ366" i="1" s="1"/>
  <c r="AO364" i="1"/>
  <c r="BI364" i="1" s="1"/>
  <c r="AO357" i="1"/>
  <c r="BJ357" i="1" s="1"/>
  <c r="AO304" i="1"/>
  <c r="BJ304" i="1" s="1"/>
  <c r="AO303" i="1"/>
  <c r="BJ303" i="1" s="1"/>
  <c r="AO294" i="1"/>
  <c r="BI294" i="1" s="1"/>
  <c r="AO288" i="1"/>
  <c r="BJ288" i="1" s="1"/>
  <c r="AO287" i="1"/>
  <c r="BJ287" i="1" s="1"/>
  <c r="AO279" i="1"/>
  <c r="BJ279" i="1" s="1"/>
  <c r="AO278" i="1"/>
  <c r="BI278" i="1" s="1"/>
  <c r="AO271" i="1"/>
  <c r="BJ271" i="1" s="1"/>
  <c r="AO255" i="1"/>
  <c r="BJ255" i="1" s="1"/>
  <c r="AO252" i="1"/>
  <c r="BJ252" i="1" s="1"/>
  <c r="AO246" i="1"/>
  <c r="BI246" i="1" s="1"/>
  <c r="AO244" i="1"/>
  <c r="BI244" i="1" s="1"/>
  <c r="AO242" i="1"/>
  <c r="BJ242" i="1" s="1"/>
  <c r="AO237" i="1"/>
  <c r="BJ237" i="1" s="1"/>
  <c r="AO236" i="1"/>
  <c r="BI236" i="1" s="1"/>
  <c r="AO235" i="1"/>
  <c r="BJ235" i="1" s="1"/>
  <c r="AO234" i="1"/>
  <c r="BJ234" i="1" s="1"/>
  <c r="AO233" i="1"/>
  <c r="BJ233" i="1" s="1"/>
  <c r="AO223" i="1"/>
  <c r="BI223" i="1" s="1"/>
  <c r="AO194" i="1"/>
  <c r="BJ194" i="1" s="1"/>
  <c r="AO173" i="1"/>
  <c r="BJ173" i="1" s="1"/>
  <c r="AO154" i="1"/>
  <c r="BJ154" i="1" s="1"/>
  <c r="AO141" i="1"/>
  <c r="BI141" i="1" s="1"/>
  <c r="AO140" i="1"/>
  <c r="BI140" i="1" s="1"/>
  <c r="AO131" i="1"/>
  <c r="BJ131" i="1" s="1"/>
  <c r="AO81" i="1"/>
  <c r="BJ81" i="1" s="1"/>
  <c r="AO77" i="1"/>
  <c r="BI77" i="1" s="1"/>
  <c r="AO52" i="1"/>
  <c r="BI52" i="1" s="1"/>
  <c r="AO48" i="1"/>
  <c r="BJ48" i="1" s="1"/>
  <c r="BJ140" i="1" l="1"/>
  <c r="BJ424" i="1"/>
  <c r="BJ244" i="1"/>
  <c r="BJ541" i="1"/>
  <c r="BJ77" i="1"/>
  <c r="BJ405" i="1"/>
  <c r="BJ294" i="1"/>
  <c r="BJ52" i="1"/>
  <c r="BJ246" i="1"/>
  <c r="BI271" i="1"/>
  <c r="BJ373" i="1"/>
  <c r="BJ546" i="1"/>
  <c r="BI357" i="1"/>
  <c r="BJ223" i="1"/>
  <c r="BI235" i="1"/>
  <c r="BJ457" i="1"/>
  <c r="BI484" i="1"/>
  <c r="BJ141" i="1"/>
  <c r="BI194" i="1"/>
  <c r="BJ278" i="1"/>
  <c r="BI288" i="1"/>
  <c r="BJ425" i="1"/>
  <c r="BI453" i="1"/>
  <c r="BJ236" i="1"/>
  <c r="BJ364" i="1"/>
  <c r="BJ490" i="1"/>
  <c r="BI48" i="1"/>
  <c r="BI131" i="1"/>
  <c r="BI173" i="1"/>
  <c r="BI234" i="1"/>
  <c r="BI242" i="1"/>
  <c r="BI255" i="1"/>
  <c r="BI287" i="1"/>
  <c r="BI304" i="1"/>
  <c r="BI369" i="1"/>
  <c r="BI423" i="1"/>
  <c r="BI447" i="1"/>
  <c r="BI460" i="1"/>
  <c r="BI526" i="1"/>
  <c r="BI81" i="1"/>
  <c r="BI154" i="1"/>
  <c r="BI233" i="1"/>
  <c r="BI237" i="1"/>
  <c r="BI252" i="1"/>
  <c r="BI279" i="1"/>
  <c r="BI303" i="1"/>
  <c r="BI366" i="1"/>
  <c r="BI406" i="1"/>
  <c r="BI433" i="1"/>
  <c r="BI458" i="1"/>
  <c r="BI494" i="1"/>
  <c r="BI547" i="1"/>
  <c r="AO558" i="1"/>
  <c r="BJ558" i="1" s="1"/>
  <c r="AO556" i="1"/>
  <c r="BI556" i="1" s="1"/>
  <c r="AO555" i="1"/>
  <c r="BJ555" i="1" s="1"/>
  <c r="AO554" i="1"/>
  <c r="BJ554" i="1" s="1"/>
  <c r="AO553" i="1"/>
  <c r="BJ553" i="1" s="1"/>
  <c r="AO550" i="1"/>
  <c r="BI550" i="1" s="1"/>
  <c r="AO543" i="1"/>
  <c r="BI543" i="1" s="1"/>
  <c r="AO542" i="1"/>
  <c r="BJ542" i="1" s="1"/>
  <c r="AO532" i="1"/>
  <c r="BJ532" i="1" s="1"/>
  <c r="AO530" i="1"/>
  <c r="BI530" i="1" s="1"/>
  <c r="AO529" i="1"/>
  <c r="BI529" i="1" s="1"/>
  <c r="AO510" i="1"/>
  <c r="BJ510" i="1" s="1"/>
  <c r="AO502" i="1"/>
  <c r="BJ502" i="1" s="1"/>
  <c r="AO500" i="1"/>
  <c r="BI500" i="1" s="1"/>
  <c r="AO499" i="1"/>
  <c r="BI499" i="1" s="1"/>
  <c r="AO498" i="1"/>
  <c r="BJ498" i="1" s="1"/>
  <c r="AO492" i="1"/>
  <c r="BJ492" i="1" s="1"/>
  <c r="AO491" i="1"/>
  <c r="BI491" i="1" s="1"/>
  <c r="AO482" i="1"/>
  <c r="BI482" i="1" s="1"/>
  <c r="AO474" i="1"/>
  <c r="BJ474" i="1" s="1"/>
  <c r="AO464" i="1"/>
  <c r="BJ464" i="1" s="1"/>
  <c r="AO461" i="1"/>
  <c r="BI461" i="1" s="1"/>
  <c r="AO445" i="1"/>
  <c r="BI445" i="1" s="1"/>
  <c r="AO431" i="1"/>
  <c r="BJ431" i="1" s="1"/>
  <c r="AO419" i="1"/>
  <c r="BJ419" i="1" s="1"/>
  <c r="AO414" i="1"/>
  <c r="BI414" i="1" s="1"/>
  <c r="AO412" i="1"/>
  <c r="BI412" i="1" s="1"/>
  <c r="AO408" i="1"/>
  <c r="BJ408" i="1" s="1"/>
  <c r="AO399" i="1"/>
  <c r="BJ399" i="1" s="1"/>
  <c r="AO395" i="1"/>
  <c r="BI395" i="1" s="1"/>
  <c r="AO392" i="1"/>
  <c r="BI392" i="1" s="1"/>
  <c r="AO386" i="1"/>
  <c r="BJ386" i="1" s="1"/>
  <c r="AO380" i="1"/>
  <c r="BJ380" i="1" s="1"/>
  <c r="AO374" i="1"/>
  <c r="BI374" i="1" s="1"/>
  <c r="AO370" i="1"/>
  <c r="BI370" i="1" s="1"/>
  <c r="AO358" i="1"/>
  <c r="BJ358" i="1" s="1"/>
  <c r="AO354" i="1"/>
  <c r="BJ354" i="1" s="1"/>
  <c r="AO351" i="1"/>
  <c r="BI351" i="1" s="1"/>
  <c r="AO345" i="1"/>
  <c r="BI345" i="1" s="1"/>
  <c r="AO344" i="1"/>
  <c r="BJ344" i="1" s="1"/>
  <c r="AO343" i="1"/>
  <c r="BJ343" i="1" s="1"/>
  <c r="AO334" i="1"/>
  <c r="BI334" i="1" s="1"/>
  <c r="AO318" i="1"/>
  <c r="BI318" i="1" s="1"/>
  <c r="AO317" i="1"/>
  <c r="BJ317" i="1" s="1"/>
  <c r="AO315" i="1"/>
  <c r="BJ315" i="1" s="1"/>
  <c r="AO309" i="1"/>
  <c r="BI309" i="1" s="1"/>
  <c r="AO306" i="1"/>
  <c r="BI306" i="1" s="1"/>
  <c r="AO301" i="1"/>
  <c r="BJ301" i="1" s="1"/>
  <c r="AO300" i="1"/>
  <c r="BJ300" i="1" s="1"/>
  <c r="AO299" i="1"/>
  <c r="BI299" i="1" s="1"/>
  <c r="AO292" i="1"/>
  <c r="BJ292" i="1" s="1"/>
  <c r="AO283" i="1"/>
  <c r="BJ283" i="1" s="1"/>
  <c r="AO280" i="1"/>
  <c r="BJ280" i="1" s="1"/>
  <c r="AO274" i="1"/>
  <c r="BI274" i="1" s="1"/>
  <c r="AO273" i="1"/>
  <c r="BI273" i="1" s="1"/>
  <c r="AO267" i="1"/>
  <c r="BJ267" i="1" s="1"/>
  <c r="AO254" i="1"/>
  <c r="BJ254" i="1" s="1"/>
  <c r="AO250" i="1"/>
  <c r="BI250" i="1" s="1"/>
  <c r="AO232" i="1"/>
  <c r="BI232" i="1" s="1"/>
  <c r="AO208" i="1"/>
  <c r="BJ208" i="1" s="1"/>
  <c r="AO207" i="1"/>
  <c r="BJ207" i="1" s="1"/>
  <c r="AO196" i="1"/>
  <c r="BI196" i="1" s="1"/>
  <c r="AO187" i="1"/>
  <c r="BJ187" i="1" s="1"/>
  <c r="AO186" i="1"/>
  <c r="BJ186" i="1" s="1"/>
  <c r="AO185" i="1"/>
  <c r="BJ185" i="1" s="1"/>
  <c r="AO184" i="1"/>
  <c r="BI184" i="1" s="1"/>
  <c r="AO176" i="1"/>
  <c r="BJ176" i="1" s="1"/>
  <c r="AO160" i="1"/>
  <c r="BJ160" i="1" s="1"/>
  <c r="AO146" i="1"/>
  <c r="BJ146" i="1" s="1"/>
  <c r="AO96" i="1"/>
  <c r="BI96" i="1" s="1"/>
  <c r="AO95" i="1"/>
  <c r="BI95" i="1" s="1"/>
  <c r="AO85" i="1"/>
  <c r="BJ85" i="1" s="1"/>
  <c r="AO76" i="1"/>
  <c r="BJ76" i="1" s="1"/>
  <c r="AO58" i="1"/>
  <c r="BI58" i="1" s="1"/>
  <c r="AO57" i="1"/>
  <c r="BI57" i="1" s="1"/>
  <c r="AO37" i="1"/>
  <c r="BJ37" i="1" s="1"/>
  <c r="AO36" i="1"/>
  <c r="BJ36" i="1" s="1"/>
  <c r="AO32" i="1"/>
  <c r="BI32" i="1" s="1"/>
  <c r="BJ232" i="1" l="1"/>
  <c r="BI354" i="1"/>
  <c r="BJ273" i="1"/>
  <c r="BI419" i="1"/>
  <c r="BJ491" i="1"/>
  <c r="BJ529" i="1"/>
  <c r="BJ57" i="1"/>
  <c r="BI315" i="1"/>
  <c r="BJ412" i="1"/>
  <c r="BJ95" i="1"/>
  <c r="BI76" i="1"/>
  <c r="BI254" i="1"/>
  <c r="BI532" i="1"/>
  <c r="BI36" i="1"/>
  <c r="BI187" i="1"/>
  <c r="BI207" i="1"/>
  <c r="BJ306" i="1"/>
  <c r="BJ345" i="1"/>
  <c r="BJ392" i="1"/>
  <c r="BI399" i="1"/>
  <c r="BJ461" i="1"/>
  <c r="BJ499" i="1"/>
  <c r="BI502" i="1"/>
  <c r="BJ550" i="1"/>
  <c r="BI176" i="1"/>
  <c r="BI185" i="1"/>
  <c r="BI292" i="1"/>
  <c r="BI300" i="1"/>
  <c r="BI343" i="1"/>
  <c r="BI380" i="1"/>
  <c r="BJ414" i="1"/>
  <c r="BJ482" i="1"/>
  <c r="BI492" i="1"/>
  <c r="BJ530" i="1"/>
  <c r="BI146" i="1"/>
  <c r="BI280" i="1"/>
  <c r="BJ318" i="1"/>
  <c r="BJ370" i="1"/>
  <c r="BJ395" i="1"/>
  <c r="BJ445" i="1"/>
  <c r="BI464" i="1"/>
  <c r="BJ500" i="1"/>
  <c r="BJ543" i="1"/>
  <c r="BI553" i="1"/>
  <c r="BJ556" i="1"/>
  <c r="BJ32" i="1"/>
  <c r="BJ58" i="1"/>
  <c r="BJ96" i="1"/>
  <c r="BJ184" i="1"/>
  <c r="BJ196" i="1"/>
  <c r="BJ250" i="1"/>
  <c r="BJ274" i="1"/>
  <c r="BJ299" i="1"/>
  <c r="BJ309" i="1"/>
  <c r="BJ334" i="1"/>
  <c r="BJ351" i="1"/>
  <c r="BJ374" i="1"/>
  <c r="BI555" i="1"/>
  <c r="BI558" i="1"/>
  <c r="BI37" i="1"/>
  <c r="BI85" i="1"/>
  <c r="BI160" i="1"/>
  <c r="BI186" i="1"/>
  <c r="BI208" i="1"/>
  <c r="BI267" i="1"/>
  <c r="BI283" i="1"/>
  <c r="BI301" i="1"/>
  <c r="BI317" i="1"/>
  <c r="BI344" i="1"/>
  <c r="BI358" i="1"/>
  <c r="BI386" i="1"/>
  <c r="BI408" i="1"/>
  <c r="BI431" i="1"/>
  <c r="BI474" i="1"/>
  <c r="BI498" i="1"/>
  <c r="BI510" i="1"/>
  <c r="BI542" i="1"/>
  <c r="BI554" i="1"/>
  <c r="AO552" i="1"/>
  <c r="BJ552" i="1" s="1"/>
  <c r="AO551" i="1"/>
  <c r="BI551" i="1" s="1"/>
  <c r="AO549" i="1"/>
  <c r="BJ549" i="1" s="1"/>
  <c r="AO533" i="1"/>
  <c r="BJ533" i="1" s="1"/>
  <c r="AO514" i="1"/>
  <c r="BJ514" i="1" s="1"/>
  <c r="AO509" i="1"/>
  <c r="BI509" i="1" s="1"/>
  <c r="AO487" i="1"/>
  <c r="BJ487" i="1" s="1"/>
  <c r="AO481" i="1"/>
  <c r="BJ481" i="1" s="1"/>
  <c r="AO478" i="1"/>
  <c r="BJ478" i="1" s="1"/>
  <c r="AO476" i="1"/>
  <c r="BI476" i="1" s="1"/>
  <c r="AO469" i="1"/>
  <c r="BJ469" i="1" s="1"/>
  <c r="AO463" i="1"/>
  <c r="BJ463" i="1" s="1"/>
  <c r="AO409" i="1"/>
  <c r="BJ409" i="1" s="1"/>
  <c r="AO402" i="1"/>
  <c r="BI402" i="1" s="1"/>
  <c r="AO393" i="1"/>
  <c r="BJ393" i="1" s="1"/>
  <c r="AO377" i="1"/>
  <c r="BJ377" i="1" s="1"/>
  <c r="AO346" i="1"/>
  <c r="BJ346" i="1" s="1"/>
  <c r="AO342" i="1"/>
  <c r="BI342" i="1" s="1"/>
  <c r="AO341" i="1"/>
  <c r="BJ341" i="1" s="1"/>
  <c r="AO332" i="1"/>
  <c r="BJ332" i="1" s="1"/>
  <c r="AO328" i="1"/>
  <c r="BJ328" i="1" s="1"/>
  <c r="AO321" i="1"/>
  <c r="BI321" i="1" s="1"/>
  <c r="AO320" i="1"/>
  <c r="BJ320" i="1" s="1"/>
  <c r="AO319" i="1"/>
  <c r="BJ319" i="1" s="1"/>
  <c r="AO293" i="1"/>
  <c r="BJ293" i="1" s="1"/>
  <c r="AO239" i="1"/>
  <c r="BI239" i="1" s="1"/>
  <c r="AO229" i="1"/>
  <c r="BJ229" i="1" s="1"/>
  <c r="AO205" i="1"/>
  <c r="BJ205" i="1" s="1"/>
  <c r="AO203" i="1"/>
  <c r="BJ203" i="1" s="1"/>
  <c r="AO163" i="1"/>
  <c r="BI163" i="1" s="1"/>
  <c r="AO152" i="1"/>
  <c r="BJ152" i="1" s="1"/>
  <c r="AO136" i="1"/>
  <c r="BJ136" i="1" s="1"/>
  <c r="AO92" i="1"/>
  <c r="BJ92" i="1" s="1"/>
  <c r="AO84" i="1"/>
  <c r="BI84" i="1" s="1"/>
  <c r="AO62" i="1"/>
  <c r="BJ62" i="1" s="1"/>
  <c r="AO50" i="1"/>
  <c r="BJ50" i="1" s="1"/>
  <c r="AO40" i="1"/>
  <c r="BJ40" i="1" s="1"/>
  <c r="AO31" i="1"/>
  <c r="BI31" i="1" s="1"/>
  <c r="AO27" i="1"/>
  <c r="BJ27" i="1" s="1"/>
  <c r="AO26" i="1"/>
  <c r="BJ26" i="1" s="1"/>
  <c r="AO23" i="1"/>
  <c r="BJ23" i="1" s="1"/>
  <c r="AO22" i="1"/>
  <c r="BI22" i="1" s="1"/>
  <c r="AO21" i="1"/>
  <c r="BJ21" i="1" s="1"/>
  <c r="AO19" i="1"/>
  <c r="BJ19" i="1" s="1"/>
  <c r="AO497" i="1"/>
  <c r="BJ497" i="1" s="1"/>
  <c r="BJ342" i="1" l="1"/>
  <c r="BJ476" i="1"/>
  <c r="BI487" i="1"/>
  <c r="BI40" i="1"/>
  <c r="BJ84" i="1"/>
  <c r="BI549" i="1"/>
  <c r="BI293" i="1"/>
  <c r="BI23" i="1"/>
  <c r="BI328" i="1"/>
  <c r="BI21" i="1"/>
  <c r="BI320" i="1"/>
  <c r="BJ402" i="1"/>
  <c r="BI514" i="1"/>
  <c r="BI27" i="1"/>
  <c r="BJ163" i="1"/>
  <c r="BI229" i="1"/>
  <c r="BI552" i="1"/>
  <c r="BI497" i="1"/>
  <c r="BJ31" i="1"/>
  <c r="BI203" i="1"/>
  <c r="BI409" i="1"/>
  <c r="BI469" i="1"/>
  <c r="BI478" i="1"/>
  <c r="BJ551" i="1"/>
  <c r="BJ22" i="1"/>
  <c r="BI62" i="1"/>
  <c r="BI92" i="1"/>
  <c r="BJ239" i="1"/>
  <c r="BI341" i="1"/>
  <c r="BI346" i="1"/>
  <c r="BJ509" i="1"/>
  <c r="BI152" i="1"/>
  <c r="BJ321" i="1"/>
  <c r="BI393" i="1"/>
  <c r="BI19" i="1"/>
  <c r="BI26" i="1"/>
  <c r="BI50" i="1"/>
  <c r="BI136" i="1"/>
  <c r="BI205" i="1"/>
  <c r="BI319" i="1"/>
  <c r="BI332" i="1"/>
  <c r="BI377" i="1"/>
  <c r="BI463" i="1"/>
  <c r="BI481" i="1"/>
  <c r="BI533" i="1"/>
  <c r="AO548" i="1"/>
  <c r="BJ548" i="1" s="1"/>
  <c r="AO545" i="1"/>
  <c r="BI545" i="1" s="1"/>
  <c r="AO540" i="1"/>
  <c r="BJ540" i="1" s="1"/>
  <c r="AO536" i="1"/>
  <c r="BJ536" i="1" s="1"/>
  <c r="AO531" i="1"/>
  <c r="BJ531" i="1" s="1"/>
  <c r="AO518" i="1"/>
  <c r="BI518" i="1" s="1"/>
  <c r="AO517" i="1"/>
  <c r="BJ517" i="1" s="1"/>
  <c r="AO516" i="1"/>
  <c r="BJ516" i="1" s="1"/>
  <c r="AO515" i="1"/>
  <c r="BJ515" i="1" s="1"/>
  <c r="AO508" i="1"/>
  <c r="BI508" i="1" s="1"/>
  <c r="AO503" i="1"/>
  <c r="BJ503" i="1" s="1"/>
  <c r="AO465" i="1"/>
  <c r="BI465" i="1" s="1"/>
  <c r="AO448" i="1"/>
  <c r="BJ448" i="1" s="1"/>
  <c r="AO416" i="1"/>
  <c r="BI416" i="1" s="1"/>
  <c r="AO415" i="1"/>
  <c r="BJ415" i="1" s="1"/>
  <c r="AO407" i="1"/>
  <c r="BI407" i="1" s="1"/>
  <c r="AO403" i="1"/>
  <c r="BJ403" i="1" s="1"/>
  <c r="AO371" i="1"/>
  <c r="BI371" i="1" s="1"/>
  <c r="AO365" i="1"/>
  <c r="BJ365" i="1" s="1"/>
  <c r="AO339" i="1"/>
  <c r="BJ339" i="1" s="1"/>
  <c r="AO333" i="1"/>
  <c r="BJ333" i="1" s="1"/>
  <c r="AO325" i="1"/>
  <c r="BI325" i="1" s="1"/>
  <c r="AO311" i="1"/>
  <c r="BJ311" i="1" s="1"/>
  <c r="AO298" i="1"/>
  <c r="BI298" i="1" s="1"/>
  <c r="AO289" i="1"/>
  <c r="BJ289" i="1" s="1"/>
  <c r="AO285" i="1"/>
  <c r="BI285" i="1" s="1"/>
  <c r="AO282" i="1"/>
  <c r="BJ282" i="1" s="1"/>
  <c r="AO281" i="1"/>
  <c r="BJ281" i="1" s="1"/>
  <c r="AO226" i="1"/>
  <c r="BJ226" i="1" s="1"/>
  <c r="AO222" i="1"/>
  <c r="BI222" i="1" s="1"/>
  <c r="AO221" i="1"/>
  <c r="BI221" i="1" s="1"/>
  <c r="AO191" i="1"/>
  <c r="BI191" i="1" s="1"/>
  <c r="AO172" i="1"/>
  <c r="BJ172" i="1" s="1"/>
  <c r="AO165" i="1"/>
  <c r="BI165" i="1" s="1"/>
  <c r="AO167" i="1"/>
  <c r="BI167" i="1" s="1"/>
  <c r="AO161" i="1"/>
  <c r="BI161" i="1" s="1"/>
  <c r="AO155" i="1"/>
  <c r="BJ155" i="1" s="1"/>
  <c r="AO151" i="1"/>
  <c r="BI151" i="1" s="1"/>
  <c r="AO138" i="1"/>
  <c r="BJ138" i="1" s="1"/>
  <c r="AO137" i="1"/>
  <c r="BI137" i="1" s="1"/>
  <c r="AO97" i="1"/>
  <c r="BJ97" i="1" s="1"/>
  <c r="AO83" i="1"/>
  <c r="BI83" i="1" s="1"/>
  <c r="AO80" i="1"/>
  <c r="BJ80" i="1" s="1"/>
  <c r="AO78" i="1"/>
  <c r="BJ78" i="1" s="1"/>
  <c r="AO75" i="1"/>
  <c r="BJ75" i="1" s="1"/>
  <c r="AO49" i="1"/>
  <c r="BI49" i="1" s="1"/>
  <c r="AO35" i="1"/>
  <c r="BI35" i="1" s="1"/>
  <c r="AO33" i="1"/>
  <c r="BI33" i="1" s="1"/>
  <c r="AO24" i="1"/>
  <c r="BJ24" i="1" s="1"/>
  <c r="BJ518" i="1" l="1"/>
  <c r="BI540" i="1"/>
  <c r="BJ167" i="1"/>
  <c r="BJ35" i="1"/>
  <c r="BJ285" i="1"/>
  <c r="BI311" i="1"/>
  <c r="BJ151" i="1"/>
  <c r="BJ508" i="1"/>
  <c r="BI517" i="1"/>
  <c r="BI138" i="1"/>
  <c r="BJ221" i="1"/>
  <c r="BJ325" i="1"/>
  <c r="BI365" i="1"/>
  <c r="BJ83" i="1"/>
  <c r="BJ416" i="1"/>
  <c r="BI503" i="1"/>
  <c r="BJ49" i="1"/>
  <c r="BI80" i="1"/>
  <c r="BJ222" i="1"/>
  <c r="BI282" i="1"/>
  <c r="BJ165" i="1"/>
  <c r="BJ371" i="1"/>
  <c r="BI415" i="1"/>
  <c r="BJ545" i="1"/>
  <c r="BI78" i="1"/>
  <c r="BI281" i="1"/>
  <c r="BI339" i="1"/>
  <c r="BI516" i="1"/>
  <c r="BI536" i="1"/>
  <c r="BI24" i="1"/>
  <c r="BJ33" i="1"/>
  <c r="BI75" i="1"/>
  <c r="BI97" i="1"/>
  <c r="BJ137" i="1"/>
  <c r="BI155" i="1"/>
  <c r="BJ161" i="1"/>
  <c r="BI172" i="1"/>
  <c r="BJ191" i="1"/>
  <c r="BI226" i="1"/>
  <c r="BI289" i="1"/>
  <c r="BJ298" i="1"/>
  <c r="BI333" i="1"/>
  <c r="BI403" i="1"/>
  <c r="BJ407" i="1"/>
  <c r="BI448" i="1"/>
  <c r="BJ465" i="1"/>
  <c r="BI515" i="1"/>
  <c r="BI531" i="1"/>
  <c r="BI548"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<sst xmlns="http://schemas.openxmlformats.org/spreadsheetml/2006/main" count="16348" uniqueCount="5552">
  <si>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</si>
  <si>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</si>
  <si>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</si>
  <si>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</si>
  <si>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</si>
  <si>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</si>
  <si>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</si>
  <si>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</si>
  <si>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</si>
  <si>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</si>
  <si>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</si>
  <si>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</si>
  <si>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</si>
  <si>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</si>
  <si>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</si>
  <si>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</si>
  <si>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</si>
  <si>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</si>
  <si>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</si>
  <si>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</si>
  <si>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</si>
  <si>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</si>
  <si>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</si>
  <si>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</si>
  <si>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</si>
  <si>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</si>
  <si>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</si>
  <si>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</si>
  <si>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</si>
  <si>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</si>
  <si>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</si>
  <si>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</si>
  <si>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</si>
  <si>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</si>
  <si>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</si>
  <si>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</si>
  <si>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</si>
  <si>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</si>
  <si>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</si>
  <si>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</si>
  <si>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</si>
  <si>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</si>
  <si>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</si>
  <si>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</si>
  <si>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</si>
  <si>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</si>
  <si>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</si>
  <si>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</si>
  <si>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</si>
  <si>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</si>
  <si>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</si>
  <si>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</si>
  <si>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</si>
  <si>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</si>
  <si>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</si>
  <si>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</si>
  <si>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</si>
  <si>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</si>
  <si>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</si>
  <si>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</si>
  <si>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</si>
  <si>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</si>
  <si>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</si>
  <si>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</si>
  <si>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</si>
  <si>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</si>
  <si>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</si>
  <si>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</si>
  <si>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</si>
  <si>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</si>
  <si>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</si>
  <si>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</si>
  <si>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</si>
  <si>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</si>
  <si>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</si>
  <si>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</si>
  <si>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</si>
  <si>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</si>
  <si>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</si>
  <si>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</si>
  <si>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</si>
  <si>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</si>
  <si>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</si>
  <si>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</si>
  <si>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</si>
  <si>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</si>
  <si>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</si>
  <si>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</si>
  <si>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</si>
  <si>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</si>
  <si>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</si>
  <si>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</si>
  <si>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</si>
  <si>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</si>
  <si>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</si>
  <si>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</si>
  <si>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</si>
  <si>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</si>
  <si>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</si>
  <si>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</si>
  <si>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</si>
  <si>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</si>
  <si>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</si>
  <si>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</si>
  <si>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</si>
  <si>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</si>
  <si>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</si>
  <si>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</si>
  <si>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</si>
  <si>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</si>
  <si>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</si>
  <si>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</si>
  <si>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</si>
  <si>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</si>
  <si>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</si>
  <si>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</si>
  <si>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</si>
  <si>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</si>
  <si>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</si>
  <si>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</si>
  <si>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</si>
  <si>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</si>
  <si>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</si>
  <si>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</si>
  <si>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</si>
  <si>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</si>
  <si>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</si>
  <si>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</si>
  <si>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</si>
  <si>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</si>
  <si>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</si>
  <si>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</si>
  <si>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</si>
  <si>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</si>
  <si>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</si>
  <si>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</si>
  <si>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</si>
  <si>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</si>
  <si>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</si>
  <si>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</si>
  <si>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</si>
  <si>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</si>
  <si>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</si>
  <si>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</si>
  <si>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</si>
  <si>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</si>
  <si>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</si>
  <si>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</si>
  <si>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</si>
  <si>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</si>
  <si>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</si>
  <si>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</si>
  <si>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</si>
  <si>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</si>
  <si>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</si>
  <si>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</si>
  <si>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</si>
  <si>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</si>
  <si>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</si>
  <si>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</si>
  <si>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</si>
  <si>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</si>
  <si>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</si>
  <si>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</si>
  <si>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</si>
  <si>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</si>
  <si>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</si>
  <si>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</si>
  <si>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</si>
  <si>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</si>
  <si>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</si>
  <si>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</si>
  <si>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</si>
  <si>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</si>
  <si>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</si>
  <si>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</si>
  <si>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</si>
  <si>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</si>
  <si>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</si>
  <si>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</si>
  <si>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</si>
  <si>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</si>
  <si>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</si>
  <si>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</si>
  <si>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</si>
  <si>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</si>
  <si>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</si>
  <si>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</si>
  <si>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</si>
  <si>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</si>
  <si>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</si>
  <si>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</si>
  <si>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</si>
  <si>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</si>
  <si>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</si>
  <si>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</si>
  <si>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</si>
  <si>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</si>
  <si>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</si>
  <si>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</si>
  <si>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</si>
  <si>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</si>
  <si>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</si>
  <si>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</si>
  <si>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</si>
  <si>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</si>
  <si>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</si>
  <si>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</si>
  <si>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</si>
  <si>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</si>
  <si>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</si>
  <si>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</si>
  <si>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</si>
  <si>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</si>
  <si>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</si>
  <si>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</si>
  <si>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</si>
  <si>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</si>
  <si>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</si>
  <si>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</si>
  <si>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</si>
  <si>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</si>
  <si>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</si>
  <si>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</si>
  <si>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</si>
  <si>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</si>
  <si>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</si>
  <si>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</si>
  <si>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</si>
  <si>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</si>
  <si>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</si>
  <si>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</si>
  <si>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</si>
  <si>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</si>
  <si>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</si>
  <si>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</si>
  <si>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</si>
  <si>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</si>
  <si>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</si>
  <si>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</si>
  <si>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</si>
  <si>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Антропос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</si>
  <si>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</si>
  <si>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</si>
  <si>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</si>
  <si>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</si>
  <si>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</si>
  <si>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</si>
  <si>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</si>
  <si>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</si>
  <si>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</si>
  <si>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</si>
  <si>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</si>
  <si>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</si>
  <si>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</si>
  <si>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</si>
  <si>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</si>
  <si>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</si>
  <si>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</si>
  <si>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</si>
  <si>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ХУДОЖЕСТВЕННО-ДОКУМЕНТАЛЬНАЯ ПУБЛИЦИСТИКА</t>
  </si>
  <si>
    <t>ОГИЗ. История</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</si>
  <si>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</si>
  <si>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</si>
  <si>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</si>
  <si>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</si>
  <si>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</si>
  <si>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</si>
  <si>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</si>
  <si>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</si>
  <si>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</si>
  <si>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</si>
  <si>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</si>
  <si>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Издательство АСТ ООО</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</si>
  <si>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</si>
  <si>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</si>
  <si>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</si>
  <si>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</si>
  <si>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</si>
  <si>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</si>
  <si>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ПОЭЗИЯ</t>
  </si>
  <si>
    <t>бумага офсетная НЕ ПУХЛАЯ 65 Кама</t>
  </si>
  <si>
    <t>Кладезь. Психология</t>
  </si>
  <si>
    <t>Вилли-Винки</t>
  </si>
  <si>
    <t>Времена 2. Переплёт. Культура</t>
  </si>
  <si>
    <t>Времена 2. Переплёт. История</t>
  </si>
  <si>
    <t>No sugar</t>
  </si>
  <si>
    <t>Аксенова Анастасия Михайловна</t>
  </si>
  <si>
    <t>Детское чтение</t>
  </si>
  <si>
    <t>ДетЧтение</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</si>
  <si>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</si>
  <si>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</si>
  <si>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</si>
  <si>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</si>
  <si>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Альфа</t>
  </si>
  <si>
    <t>КЛАССИЧЕСКАЯ ХУДОЖЕСТВЕННАЯ ЛИТЕРАТУРА (11 ЛЕТ И СТАРШЕ)</t>
  </si>
  <si>
    <t>Попова Юлия Владиславовна</t>
  </si>
  <si>
    <t>Образовательные проекты</t>
  </si>
  <si>
    <t>Редакция Елены Шубиной</t>
  </si>
  <si>
    <t>Астрель СПб</t>
  </si>
  <si>
    <t>СКАЗОЧНЫЕ ИСТОРИИ И ВОЛШЕБНЫЕ ПОВЕСТИ ДЛЯ ДЕТЕЙ(4-10 ЛЕТ)</t>
  </si>
  <si>
    <t>60x90/32</t>
  </si>
  <si>
    <t>Чуковский К.И.</t>
  </si>
  <si>
    <t>Кладезь. Юридика</t>
  </si>
  <si>
    <t>Кладезь. Сад/Огород</t>
  </si>
  <si>
    <t>Узорова О.В.</t>
  </si>
  <si>
    <t>Шишкова Ирина Леонидовна</t>
  </si>
  <si>
    <t>ЕСТЕСТВЕННОНАУЧНЫЕ ПРЕДМЕТЫ (1-4 КЛ)</t>
  </si>
  <si>
    <t>Пислегина Наталия Андреевна</t>
  </si>
  <si>
    <t>НАУКИ О ЗЕМЛЕ</t>
  </si>
  <si>
    <t>УЧЕБНАЯ ЛИТЕРАТУРА ДЛЯ СРЕДНЕЙ ШКОЛЫ (5-9 КЛ)</t>
  </si>
  <si>
    <t>ГУМАНИТАРНЫЕ ПРЕДМЕТЫ (5-9 КЛ)</t>
  </si>
  <si>
    <t>7Б</t>
  </si>
  <si>
    <t>ОГИЗ. Научно-популярная литература</t>
  </si>
  <si>
    <t>Булычева Мария Геннадьевна</t>
  </si>
  <si>
    <t>ПРАВО. ЮРИДИЧЕСКИЕ НАУКИ</t>
  </si>
  <si>
    <t>Трухина Мария Антоновна</t>
  </si>
  <si>
    <t>105х140</t>
  </si>
  <si>
    <t>Дебова Елена Александровна</t>
  </si>
  <si>
    <t>САД. ОГОРОД. ЖИВОТНЫЕ И РАСТЕНИЯ</t>
  </si>
  <si>
    <t>Стругацкий А.Н., Стругацкий Б.Н.</t>
  </si>
  <si>
    <t>Клемешов Александр Анатольевич</t>
  </si>
  <si>
    <t>СОВРЕМЕННАЯ ХУДОЖЕСТВЕННАЯ ЛИТЕРАТУРА (11-16 ЛЕТ)</t>
  </si>
  <si>
    <t>бумага офсетная 160</t>
  </si>
  <si>
    <t>Комплект</t>
  </si>
  <si>
    <t>Дианова Валерия Алексеевна</t>
  </si>
  <si>
    <t>Лаврова Маргарита Александровна</t>
  </si>
  <si>
    <t>КОМИКСЫ</t>
  </si>
  <si>
    <t>125х165</t>
  </si>
  <si>
    <t>70x108/32</t>
  </si>
  <si>
    <t>ФИЛОЛОГИЯ. ЛИТЕРАТУРОВЕДЕНИЕ. ОБЩЕЕ ЯЗЫКОЗНАНИЕ. РУССКИЙ ЯЗЫК. КУЛЬТУРА РЕЧИ. РИТОРИКА</t>
  </si>
  <si>
    <t>ПСИХОЛОГИЯ. ПЕДАГОГИКА</t>
  </si>
  <si>
    <t>ИЗДАТЕЛЬСТВО "АСТ"</t>
  </si>
  <si>
    <t>Академия начального образования</t>
  </si>
  <si>
    <t>АкмНачОбр</t>
  </si>
  <si>
    <t>бумага мелованная матовая 115</t>
  </si>
  <si>
    <t>Пипия Виктория Дмитриевна</t>
  </si>
  <si>
    <t>LAV. Темный роман на русском</t>
  </si>
  <si>
    <t>LAV.ТемныйРоман(на русско</t>
  </si>
  <si>
    <t>ТАЙНЫЕ ЯВЛЕНИЯ. ЭКСТРАСЕНСОРИКА. БИОЭНЕРГЕТИКА</t>
  </si>
  <si>
    <t>Ремарк Э.М.</t>
  </si>
  <si>
    <t>Neoclassic проза</t>
  </si>
  <si>
    <t>Neoclassic(проза)</t>
  </si>
  <si>
    <t>Васильченко Наталья Владимировна</t>
  </si>
  <si>
    <t>ИСТОРИЧЕСКИЙ РОМАН</t>
  </si>
  <si>
    <t>РУССКИЙ ИСТОРИЧЕСКИЙ РОМАН</t>
  </si>
  <si>
    <t>138х210</t>
  </si>
  <si>
    <t>Астрель СПб. Малыш (Художественная литература)</t>
  </si>
  <si>
    <t>Окошкина Евгения Владимировна</t>
  </si>
  <si>
    <t>Малинина Анастасия Юрьевна</t>
  </si>
  <si>
    <t>САД. ОГОРОД. ЦВЕТОВОДСТВО. ЛАНДШАФТНЫЙ ДИЗАЙН</t>
  </si>
  <si>
    <t>Тетрадзе Елизавета Андреевна</t>
  </si>
  <si>
    <t>Кладезь. Самопознание</t>
  </si>
  <si>
    <t>Жигунова Екатерина Константиновна</t>
  </si>
  <si>
    <t>128х200</t>
  </si>
  <si>
    <t>НовГод2027</t>
  </si>
  <si>
    <t>Чуваева Влада Владимировна</t>
  </si>
  <si>
    <t>Эксклюзивная классика (Лучшее)</t>
  </si>
  <si>
    <t>ЭксклюзивКлассика(тв)</t>
  </si>
  <si>
    <t>ДЕТСКАЯ ЛИТЕРАТУРА (0-3 ЛЕТ)</t>
  </si>
  <si>
    <t>ХУДОЖЕСТВЕННАЯ ЛИТЕРАТУРА ДЛЯ ДЕТЕЙ (0-3 ЛЕТ)</t>
  </si>
  <si>
    <t>СадОгород2026</t>
  </si>
  <si>
    <t>Глотова Мария Дмитриевна</t>
  </si>
  <si>
    <t>Камю А.</t>
  </si>
  <si>
    <t>ЕСТЕСТВЕННОНАУЧНЫЕ ПРЕДМЕТЫ (5-9 КЛ)</t>
  </si>
  <si>
    <t>LAV. Романтика</t>
  </si>
  <si>
    <t>LAV.Романтика</t>
  </si>
  <si>
    <t>Кускова Дарья Александровна</t>
  </si>
  <si>
    <t>Малыш 0+</t>
  </si>
  <si>
    <t>195х205</t>
  </si>
  <si>
    <t>84x90/16</t>
  </si>
  <si>
    <t>ЛИТЕРАТУРА ДЛЯ СТАРШЕКЛАССНИКОВ И АБИТУРИЕНТОВ (10-11 КЛ)</t>
  </si>
  <si>
    <t>ГУМАНИТАРНЫЕ ПРЕДМЕТЫ (10-11 КЛ)</t>
  </si>
  <si>
    <t>ОГЭ-2027. Большой сборник тренировочных вариантов</t>
  </si>
  <si>
    <t>Юшина Светлана Анатольевна</t>
  </si>
  <si>
    <t>ОГЭ-2027. Большой сборник</t>
  </si>
  <si>
    <t>Немурова Анастасия Андреевна</t>
  </si>
  <si>
    <t>Сойкина Анна Алексеевна</t>
  </si>
  <si>
    <t>Коллинз С.</t>
  </si>
  <si>
    <t>Сарамуд Ульяна Игоревна</t>
  </si>
  <si>
    <t>Демянчук Полина Николаевна</t>
  </si>
  <si>
    <t>Кодексы и законы</t>
  </si>
  <si>
    <t>КодексыЗаконыРФ</t>
  </si>
  <si>
    <t>Система законодательства России</t>
  </si>
  <si>
    <t>СистемаЗаконодательства</t>
  </si>
  <si>
    <t>РУКОДЕЛИЕ И РЕМЕСЛА</t>
  </si>
  <si>
    <t>Кладезь. Хобби. Лайфстайл</t>
  </si>
  <si>
    <t>Шанина Анастасия Александровна</t>
  </si>
  <si>
    <t>Аргаузова Мария Александровна</t>
  </si>
  <si>
    <t>Тодд Д.</t>
  </si>
  <si>
    <t>Трудно быть богом</t>
  </si>
  <si>
    <t>Голубцова Ольга Николаевна</t>
  </si>
  <si>
    <t>ОБЩЕСТВЕННО-ПОЛИТИЧЕСКАЯ ПУБЛИЦИСТИКА</t>
  </si>
  <si>
    <t>Джейн А.</t>
  </si>
  <si>
    <t>Кладезь. Медицина</t>
  </si>
  <si>
    <t>195х255</t>
  </si>
  <si>
    <t>Король на все времена</t>
  </si>
  <si>
    <t>Кинг(нов)</t>
  </si>
  <si>
    <t>Беднарская Ульяна Дмитриевна</t>
  </si>
  <si>
    <t>Яблокова Ольга Алексеевна</t>
  </si>
  <si>
    <t>140х210</t>
  </si>
  <si>
    <t>ДЕТСКАЯ ЛИТЕРАТУРА (7 ЛЕТ И СТАРШЕ)</t>
  </si>
  <si>
    <t>Мартынова Марина Михайловна</t>
  </si>
  <si>
    <t>Двадненко Алина Олеговна</t>
  </si>
  <si>
    <t>ЕГЭ-2027. Большой сборник тренировочных вариантов</t>
  </si>
  <si>
    <t>ЕГЭ-2027. Большой сборник</t>
  </si>
  <si>
    <t>Зарина Ольга Михайловна</t>
  </si>
  <si>
    <t>Минь Лао</t>
  </si>
  <si>
    <t>Время Z</t>
  </si>
  <si>
    <t>ВремяZ</t>
  </si>
  <si>
    <t>125х193</t>
  </si>
  <si>
    <t>Остер Г.Б.</t>
  </si>
  <si>
    <t>АФОРИЗМЫ И ЦИТАТЫ. ФОЛЬКЛОР. МИФЫ</t>
  </si>
  <si>
    <t>Букина Светлана Анатольевна</t>
  </si>
  <si>
    <t>Резько И.В.</t>
  </si>
  <si>
    <t>Интеджер. Аванта</t>
  </si>
  <si>
    <t>Библиотека классики</t>
  </si>
  <si>
    <t>БиблКлассики</t>
  </si>
  <si>
    <t>бумага мелованная матовая 150</t>
  </si>
  <si>
    <t>МЕТОДИКИ И СОВЕТЫ РОДИТЕЛЯМ ПО ВОСПИТАНИЮ ДЕТЕЙ. КОРРЕКЦИОННАЯ ПЕДАГОГИКА.</t>
  </si>
  <si>
    <t>Маталина Елена Николаевна</t>
  </si>
  <si>
    <t>125х180</t>
  </si>
  <si>
    <t>76x108/32</t>
  </si>
  <si>
    <t>Зверева Елизавета Сергеевна</t>
  </si>
  <si>
    <t>Брикса Ангелина Андреевна</t>
  </si>
  <si>
    <t>Девятайкина Натэлла Анатольевна</t>
  </si>
  <si>
    <t>Осипова Маргарита Гургеновна</t>
  </si>
  <si>
    <t>ЭКОНОМИКА. БИЗНЕС.</t>
  </si>
  <si>
    <t>Лазуткина Ольга Дмитриевна</t>
  </si>
  <si>
    <t>ИНОСТРАННЫЕ ЯЗЫКИ (5-9 КЛ)</t>
  </si>
  <si>
    <t>Набоков В.В.</t>
  </si>
  <si>
    <t>Набоковский корпус (мягкая обложка)</t>
  </si>
  <si>
    <t>Набоков(Весь/м))</t>
  </si>
  <si>
    <t>Corpus.</t>
  </si>
  <si>
    <t>ПОЛИТОЛОГИЯ. ПОЛИТИЧЕСКИЕ НАУКИ</t>
  </si>
  <si>
    <t>Мастера фантазии</t>
  </si>
  <si>
    <t>Мартин(под)</t>
  </si>
  <si>
    <t>Практическая магия для жизни</t>
  </si>
  <si>
    <t>Духтанова Александра Сергеевна</t>
  </si>
  <si>
    <t>ПрактичМагияЖизни</t>
  </si>
  <si>
    <t>Преснякова Мария Алексеевна</t>
  </si>
  <si>
    <t>Камышенкова Дарья Дмитриевна</t>
  </si>
  <si>
    <t>Толкин Д.Р.Р.</t>
  </si>
  <si>
    <t>Жукова О.С.</t>
  </si>
  <si>
    <t>Тумановская Мария Петровна</t>
  </si>
  <si>
    <t>Астрель СПб. Малыш (Обучающая и развивающая литература)</t>
  </si>
  <si>
    <t>Айболит</t>
  </si>
  <si>
    <t>Фромм Э.</t>
  </si>
  <si>
    <t>Челкина Елизавета Юрьевна</t>
  </si>
  <si>
    <t>Козлова Элана Александровна</t>
  </si>
  <si>
    <t>60x88/16</t>
  </si>
  <si>
    <t>Школа эзотерики</t>
  </si>
  <si>
    <t>ШколаЭзотерики</t>
  </si>
  <si>
    <t>Моя первая классика</t>
  </si>
  <si>
    <t>МояПервКлассика</t>
  </si>
  <si>
    <t>Горшкова Екатерина Андреевна</t>
  </si>
  <si>
    <t>Гарсиа Маркес Г.</t>
  </si>
  <si>
    <t>Алексеев Ф.С.</t>
  </si>
  <si>
    <t>Старостина Валерия Михайловна</t>
  </si>
  <si>
    <t>Большая книга обо всём</t>
  </si>
  <si>
    <t>ДЕТСКИЕ И ПОДРОСТКОВЫЕ АТЛАСЫ И ЭНЦИКЛОПЕДИИ</t>
  </si>
  <si>
    <t>84x108/64*</t>
  </si>
  <si>
    <t>Мировая поэзия. Подарочное издание с иллюстрациями</t>
  </si>
  <si>
    <t>МироваяПоэзия(под/иллюстр</t>
  </si>
  <si>
    <t>Горинова Наталья Рафилевна</t>
  </si>
  <si>
    <t>Нефедова Елизавета Александровна</t>
  </si>
  <si>
    <t>ХИТ</t>
  </si>
  <si>
    <t>Льюис К.</t>
  </si>
  <si>
    <t>Quick book</t>
  </si>
  <si>
    <t>QuickBook</t>
  </si>
  <si>
    <t>Бардуго Л.</t>
  </si>
  <si>
    <t>Миры Ли Бардуго. Grishaverse</t>
  </si>
  <si>
    <t>Маркитантова Софья Алексеевна</t>
  </si>
  <si>
    <t>Бардуго(Миры)</t>
  </si>
  <si>
    <t>Никандрова Т.Ю.</t>
  </si>
  <si>
    <t>Грани чувств</t>
  </si>
  <si>
    <t>ГраниЧувств</t>
  </si>
  <si>
    <t>Лутикова Инна Александровна</t>
  </si>
  <si>
    <t>ФИПИ-школьникам</t>
  </si>
  <si>
    <t>ФИПИ(школьникам)</t>
  </si>
  <si>
    <t>Золотая коллекция СОЮЗМУЛЬТФИЛЬМА</t>
  </si>
  <si>
    <t>ЗолКолСоюзмультфильма</t>
  </si>
  <si>
    <t>Ратникова Арина Викторовна</t>
  </si>
  <si>
    <t>Карнеги Д.</t>
  </si>
  <si>
    <t>Солдатова Наталья Вячеславовна</t>
  </si>
  <si>
    <t>Фоменко Евгения Юрьевна</t>
  </si>
  <si>
    <t>Захарова Лариса Алексеевна</t>
  </si>
  <si>
    <t>Зарубежная классика</t>
  </si>
  <si>
    <t>Зар.класс!</t>
  </si>
  <si>
    <t>Артасов И.А., Мельникова О.Н., Крицкая Н.Ф.</t>
  </si>
  <si>
    <t>Майрон Т.</t>
  </si>
  <si>
    <t>Опасные объятия</t>
  </si>
  <si>
    <t>ОпасныеОбъятия</t>
  </si>
  <si>
    <t>ТУРИЗМ. ПУТЕШЕСТВИЯ. СТРАНОВЕДЕНИЕ (КРАЕВЕДЕНИЕ)</t>
  </si>
  <si>
    <t>Сафонова Евгения Сергеевна</t>
  </si>
  <si>
    <t>Самоучитель восточной медицины</t>
  </si>
  <si>
    <t>СамоучительВосточМедицины</t>
  </si>
  <si>
    <t>Основная школа: академия образования</t>
  </si>
  <si>
    <t>Узорова(основная школа)</t>
  </si>
  <si>
    <t>КОНСТИТУЦИОННОЕ (ГОС.) ПРАВО. ИЗБИРАТЕЛЬНОЕ ПРАВО. СИСТЕМА ОРГАНОВ ГОСУДАРСТВА</t>
  </si>
  <si>
    <t>Мировой порядок</t>
  </si>
  <si>
    <t>Киссинджер Генри</t>
  </si>
  <si>
    <t>Библиотека начальной школы</t>
  </si>
  <si>
    <t>БибНачШК.</t>
  </si>
  <si>
    <t>Кудрявцев Николай Валерьевич</t>
  </si>
  <si>
    <t>Иностранный за 12 недель</t>
  </si>
  <si>
    <t>Иностр(за 12 недель)</t>
  </si>
  <si>
    <t>Карта в ПВХ-рукаве</t>
  </si>
  <si>
    <t>Карта в упаковке</t>
  </si>
  <si>
    <t>Карта в пластике</t>
  </si>
  <si>
    <t>870х580</t>
  </si>
  <si>
    <t>880x590/1</t>
  </si>
  <si>
    <t>Полянцева Мария Романовна</t>
  </si>
  <si>
    <t>МировойПорядок</t>
  </si>
  <si>
    <t>Петрановская Л.В.</t>
  </si>
  <si>
    <t>Известный детский психолог в увлекательной форме расскажет вашему ребёнку, как правильно поступать в сложных ситуациях, с которыми он сталкивается на каждом шагу, а красочные забавные картинки помогут ему преодолеть страх и избежать опасности.</t>
  </si>
  <si>
    <t>Попаданец</t>
  </si>
  <si>
    <t>Комарова Варвара Алексеевна</t>
  </si>
  <si>
    <t>Как завоевывать друзей и оказывать влияние на людей</t>
  </si>
  <si>
    <t>Психология. Лучшее</t>
  </si>
  <si>
    <t>Психология(Лучшее)</t>
  </si>
  <si>
    <t>How to Win Friends and Influence People</t>
  </si>
  <si>
    <t>Вербицкая Юлия Станиславовна</t>
  </si>
  <si>
    <t>Сто сказок ста народов</t>
  </si>
  <si>
    <t>СтоСказокСтаНародов</t>
  </si>
  <si>
    <t>Воспоминания</t>
  </si>
  <si>
    <t>Кулешова Ольга Викторовна</t>
  </si>
  <si>
    <t>РАСКРАСКИ И РИСОВАЛКИ</t>
  </si>
  <si>
    <t>Рябинина Елизавета Николаевна</t>
  </si>
  <si>
    <t>Мельникова О.Н., Артасов И.А.</t>
  </si>
  <si>
    <t>365 дней до школы</t>
  </si>
  <si>
    <t>Жукова(365ДнейДоШколы)</t>
  </si>
  <si>
    <t>Сэйерс Д.</t>
  </si>
  <si>
    <t>100х140</t>
  </si>
  <si>
    <t>60x84/32</t>
  </si>
  <si>
    <t>Легенды русского рока</t>
  </si>
  <si>
    <t>ЛегендыРусРока</t>
  </si>
  <si>
    <t>Басова Ольга Викторовна</t>
  </si>
  <si>
    <t>Жизнь двенадцати цезарей</t>
  </si>
  <si>
    <t>Светоний Г.Т.</t>
  </si>
  <si>
    <t>Лучшая мировая классика</t>
  </si>
  <si>
    <t>ЛучшМирКлассика</t>
  </si>
  <si>
    <t>Гай Светоний Транквилл (около 70 года н. э. — после 122 года н. э.) – историк, древнеримский писатель, личный секретарь императора Адриана.
«Жизнь двенадцати цезарей» - известнейший памятник римской литературы первого века нашей эры, оказавший заметное влияние на европейскую культуру, и при этом один из основных источников нашего знания о наиболее скандальной и волнующей с точки зрения политики эпохе в истории Древнего Рима. Перед читателем пройдет вереница властителей мира — тиранов и полководцев, божественных героев и кровожадных сумасшедших — от Юлия Цезаря до императора Домициана. Текст проливает свет как на политические интриги, так и на интимную жизнь цезарей, сочетая увлекательность повествования с классической ясностью античного слога.</t>
  </si>
  <si>
    <t>Харитонова Анжелика Максимовна</t>
  </si>
  <si>
    <t>Сам себе репетитор. Подготовка за 15 минут</t>
  </si>
  <si>
    <t>ОГЭ(СамСебеРепетитор)</t>
  </si>
  <si>
    <t>ДЕТСКАЯ И ПОДРОСТКОВАЯ ФАНТАСТИКА, ФЭНТЕЗИ, МИСТИКА (ДО 16 ЛЕТ)</t>
  </si>
  <si>
    <t>ФАНТАСТИКА И ФЭНТЕЗИ ДЛЯ ДЕТЕЙ И ПОДРОСТКОВ (11-16 ЛЕТ)</t>
  </si>
  <si>
    <t>75х115</t>
  </si>
  <si>
    <t>Психология. Практика</t>
  </si>
  <si>
    <t>ПсихологияПрактика</t>
  </si>
  <si>
    <t>Разогрей мозги</t>
  </si>
  <si>
    <t>РазогрейМозги</t>
  </si>
  <si>
    <t>Державина В.А.</t>
  </si>
  <si>
    <t>72x90/16</t>
  </si>
  <si>
    <t>Тренажер для начальной школы</t>
  </si>
  <si>
    <t>Узорова(ТренажерНачШк)</t>
  </si>
  <si>
    <t>Уютные расследования</t>
  </si>
  <si>
    <t>УютныеРасследования</t>
  </si>
  <si>
    <t>3000 примеров для начальной школы</t>
  </si>
  <si>
    <t>3000 примеровНачШк</t>
  </si>
  <si>
    <t>Д-пружина (мягкий)</t>
  </si>
  <si>
    <t>Гейман Н.</t>
  </si>
  <si>
    <t>Гейман с иллюстрациями Криса Ридделла</t>
  </si>
  <si>
    <t>Гейман(илл.Крисс Риддел)</t>
  </si>
  <si>
    <t>Брослав Марья Руслановна</t>
  </si>
  <si>
    <t>Сентиментальная проза: подарочное издание</t>
  </si>
  <si>
    <t>СентиментПроза(под)</t>
  </si>
  <si>
    <t>Эксклюзивная психология</t>
  </si>
  <si>
    <t>ЭксклюзивПсихология</t>
  </si>
  <si>
    <t>Шиванова Мария Александровна</t>
  </si>
  <si>
    <t>Stalker</t>
  </si>
  <si>
    <t>Петушкова Ольга Евгеньевна</t>
  </si>
  <si>
    <t>(Уволен) Голомуздова Мария Сергеевна</t>
  </si>
  <si>
    <t>Главные книги для детей</t>
  </si>
  <si>
    <t>ГлавКнигиДетей</t>
  </si>
  <si>
    <t>Шабанова Виктория Дмитриевна</t>
  </si>
  <si>
    <t>ПОПУЛЯРНАЯ ЭКОНОМИЧЕСКАЯ ЛИТЕРАТУРА</t>
  </si>
  <si>
    <t>Короткова Александра Юрьевна</t>
  </si>
  <si>
    <t>Шебаршова Мария Алексеевна</t>
  </si>
  <si>
    <t>Панёва Дарья</t>
  </si>
  <si>
    <t>Сазонова Полина Александровна</t>
  </si>
  <si>
    <t>Уэйр Р.</t>
  </si>
  <si>
    <t>Дети капитана Гранта</t>
  </si>
  <si>
    <t>Верн Ж.</t>
  </si>
  <si>
    <t>Les Enfants du capitaine Grant</t>
  </si>
  <si>
    <t>«Дети капитана Гранта» — один из лучших романов выдающегося французского писателя Жюля Верна, замечательный образец классического произведения юношеской литературы.
Из книги читатель узнает об удивительных приключениях, которые произошли с героями романа во время их необыкновенных путешествий по Южной Америке, Австралии и другим местам, куда они попадают в поисках капитана Гранта.
Для среднего школьного возраста.</t>
  </si>
  <si>
    <t>Гайдель Екатерина Анатольевна</t>
  </si>
  <si>
    <t>150х210</t>
  </si>
  <si>
    <t>Сталкер</t>
  </si>
  <si>
    <t>S.T.A.L.K.E.R!СТАЛКЕР</t>
  </si>
  <si>
    <t>Степанова Юлия Вячеславовна</t>
  </si>
  <si>
    <t>Илиада</t>
  </si>
  <si>
    <t>Гомер</t>
  </si>
  <si>
    <t>Библиотека античной литературы</t>
  </si>
  <si>
    <t>БиблАнтичЛитературы</t>
  </si>
  <si>
    <t>Ἰλιάς</t>
  </si>
  <si>
    <t>МЕНЕДЖМЕНТ. ИНСТРУМЕНТЫ УПРАВЛЕНИЯ</t>
  </si>
  <si>
    <t>64x90/16</t>
  </si>
  <si>
    <t>Дворникова Дарина Игоревна</t>
  </si>
  <si>
    <t>Кузнецова Ольга Олеговна</t>
  </si>
  <si>
    <t>ФОЛЬКЛОР. МИФЫ. ПОСЛОВИЦЫ И ПОГОВОРКИ</t>
  </si>
  <si>
    <t>Большова Евгения Павловна</t>
  </si>
  <si>
    <t>Малаканова Светлана Казбековна</t>
  </si>
  <si>
    <t>Майер С.</t>
  </si>
  <si>
    <t>Стефани Майер: Возвращение</t>
  </si>
  <si>
    <t>Майер(лучшее)</t>
  </si>
  <si>
    <t>Сазанова Виктория Александровна</t>
  </si>
  <si>
    <t>Симоньян М.С.</t>
  </si>
  <si>
    <t>Швырева Ангелина Константиновна</t>
  </si>
  <si>
    <t>Баклан Алёна Сергеевна</t>
  </si>
  <si>
    <t>Набоковский корпус</t>
  </si>
  <si>
    <t>Набоков(Весь)</t>
  </si>
  <si>
    <t>Первые развивающие тетради</t>
  </si>
  <si>
    <t>ПервРазвивТетради</t>
  </si>
  <si>
    <t>Гапонова Анастасия Юрьевна</t>
  </si>
  <si>
    <t>Одиссея</t>
  </si>
  <si>
    <t>– От авторов книг «Понедельник начинается в субботу», «Обитаемый остров», «Трудно быть богом»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 Русская классика» — в удобном карманном формате и узнаваемом оформлении.</t>
  </si>
  <si>
    <t>ПРОЧИЕ ЭНЦИКЛОПЕДИИ И СПРАВОЧНИКИ. МЕЖОТРАСЛЕВАЯ ЛИТЕРАТУРА</t>
  </si>
  <si>
    <t>УНИВЕРСАЛЬНЫЕ ЭНЦИКЛОПЕДИИ И СПРАВОЧНИКИ</t>
  </si>
  <si>
    <t>Елецкая Н.В.</t>
  </si>
  <si>
    <t>Люди, которые всегда со мной</t>
  </si>
  <si>
    <t>Серебрякова Екатерина Алексеевна</t>
  </si>
  <si>
    <t>Абгарян(best)</t>
  </si>
  <si>
    <t>МАНГА</t>
  </si>
  <si>
    <t>СОВРЕМЕННАЯ ХУДОЖЕСТВЕННАЯ ЛИТЕРАТУРА (6-10 ЛЕТ)</t>
  </si>
  <si>
    <t>Седак Анастасия Юрьевна</t>
  </si>
  <si>
    <t>Зов Ктулху</t>
  </si>
  <si>
    <t>Лавкрафт Г.</t>
  </si>
  <si>
    <t>7-8</t>
  </si>
  <si>
    <t>ПДД</t>
  </si>
  <si>
    <t>ЛИЧНЫЙ ТРАНСПОРТ. ПРАВИЛА ДОРОЖНОГО ДВИЖЕНИЯ</t>
  </si>
  <si>
    <t>ЛИЧНЫЙ ТРАНСПОРТ. ПРАВИЛА ДОРОЖНОГО ДВИЖЕНИЯ. АВТОДОРОЖНЫЕ КАРТЫ</t>
  </si>
  <si>
    <t>Лучшее во мне</t>
  </si>
  <si>
    <t>Спаркс Н.</t>
  </si>
  <si>
    <t>Спаркс: чудо любви</t>
  </si>
  <si>
    <t>Спаркс(лучшее)</t>
  </si>
  <si>
    <t>The Best of Me</t>
  </si>
  <si>
    <t>Мельцер С.</t>
  </si>
  <si>
    <t>Тёмные тропы</t>
  </si>
  <si>
    <t>Стрепет Павла Михайловна</t>
  </si>
  <si>
    <t>ТёмныеТропы</t>
  </si>
  <si>
    <t>Хейли А.</t>
  </si>
  <si>
    <t>Первова О.А.</t>
  </si>
  <si>
    <t>Епифанова Ирина Евгеньевна</t>
  </si>
  <si>
    <t>Гуманитарный нон-фикшн</t>
  </si>
  <si>
    <t>ГуманитарНонФикшн</t>
  </si>
  <si>
    <t>Куприн А.И.</t>
  </si>
  <si>
    <t>Настоящая история Рождества</t>
  </si>
  <si>
    <t>НастИсторияРождества</t>
  </si>
  <si>
    <t>Шлыкова Алла Сергеевна</t>
  </si>
  <si>
    <t>Могучий Антон</t>
  </si>
  <si>
    <t>Развивай свой мозг</t>
  </si>
  <si>
    <t>РазвивайСвойМозг</t>
  </si>
  <si>
    <t>Неёлова С.В.</t>
  </si>
  <si>
    <t>Светлана Неёлова, автор популярного канала «ЛОДиСАД», опытный садовод и хозяйка замечательного сада в Ленинградской области, откроет вам секреты идеальных заготовок на зиму.
Вы освоите искусство консервации овощей, научитесь готовить ароматные приправы, изысканные варенья, изучите тонкости заморозки продуктов. Проверенные рецепты: от классических солений до цукатов из помело.
Отдельный раздел посвящён заготовке трав для чая и банных веников: как ферментировать иван‑чай, сушить пряности и создавать целебные травяные сборы. Всё с практическими хитростями от автора, которые сделают процесс лёгким, а результат — безупречным.</t>
  </si>
  <si>
    <t>70x108/8</t>
  </si>
  <si>
    <t>Щурова Ярослава Викторовна</t>
  </si>
  <si>
    <t>197х240</t>
  </si>
  <si>
    <t>84x100/16</t>
  </si>
  <si>
    <t>Понедельник начинается в субботу</t>
  </si>
  <si>
    <t>Хойт Э.</t>
  </si>
  <si>
    <t>Вейер Э.</t>
  </si>
  <si>
    <t>Драйзер Т.</t>
  </si>
  <si>
    <t>Корелли М.</t>
  </si>
  <si>
    <t>Лондон Д.</t>
  </si>
  <si>
    <t>Достоевский Ф.М.</t>
  </si>
  <si>
    <t>84x106/12</t>
  </si>
  <si>
    <t>Боярская Софья Дмитриевна</t>
  </si>
  <si>
    <t>Britannica. Детская энциклопедия</t>
  </si>
  <si>
    <t>Брайт М., Митчелл А., О’Брайен С.</t>
  </si>
  <si>
    <t>Энциклопедия Britannica для детей</t>
  </si>
  <si>
    <t>978-5-17-138306-0</t>
  </si>
  <si>
    <t>Гладченко Серафима Владленовна</t>
  </si>
  <si>
    <t>Britannica(для детей)</t>
  </si>
  <si>
    <t>ASE000000000856614</t>
  </si>
  <si>
    <t>http://cdn.eksmo.ru/v2/ASE000000000856614/COVER/cover1.jpg</t>
  </si>
  <si>
    <t>Britannica(для детей)Детская энциклопедия</t>
  </si>
  <si>
    <t>Возвращение старейшей универсальной энциклопедии в совершенно новом формате!
Динозавры? Космос? Животные? История? Наука?
Все это есть в новой энциклопедии Britannica для детей!
. Отправляйся в невероятное путешествие от начала времен до наших дней.
. Погрузись в наиболее занимательные темы: динозавры, подводный мир, далекий космос, древние миры, генетика, наука, техника и многое другое.
. Попробуй раскрыть нерешенные загадки науки, инженерии, археологии и истории.
. Прочитай интервью специалистов из самых разных областей, где они делятся секретами своей профессии!
Свыше 1000 ярких фотографий и иллюстраций и достоверная информация, подтвержденная более чем сотней экспертов.</t>
  </si>
  <si>
    <t>Энциклопедия Britannica издается с 1768 года и все это время пробуждает любопытство и жажду знаний в читателях всех возрастов. Книга, которую вы держите в руках,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
Более 1000 уникальных иллюстраций и фотографий были заказаны специально для этой книги и непременно поразят вашевоображение.
Для среднего школьного возраста.</t>
  </si>
  <si>
    <t>Стальная принцесса</t>
  </si>
  <si>
    <t>Кент Р.</t>
  </si>
  <si>
    <t>978-5-17-159405-3</t>
  </si>
  <si>
    <t>STEEL PRINCESS (Royal Elite #2)</t>
  </si>
  <si>
    <t>ASE000000000871078</t>
  </si>
  <si>
    <t>http://cdn.eksmo.ru/v2/ASE000000000871078/COVER/cover1.jpg</t>
  </si>
  <si>
    <t>LAV.Романтика(тв)!Кент Королевская элита-2.Стальная принцесса</t>
  </si>
  <si>
    <t>– Долгожданное издание известной британской писательницы.
– Вторая часть цикла «Королевская элита».
– Первая часть «Испорченный король» стал бестселлером.
– История о проблемных отношениях в жанре Dark Romance в сеттинге престижной школы.
– Понравится фанатам серии «Бумажная принцесса» Эрин Уатт и циклов «Ночь дьявола» и «Потерянная дружба» Пенелопы Дуглас.</t>
  </si>
  <si>
    <t>ТЫ КОРОЛЕВА, А НЕ ПЕШКА.
ПРИНЦЕССА НЕ ДОЛЖНА СВЕРГАТЬ КОРОЛЯ С ЕГО ПРЕСТОЛА.
ЭЛЬЗА.
Он сказал, что уничтожит меня, и он сдержал слово.
Возможно, я проиграла битву, но война еще не окончена.
Говорят, все начинается с одного хода, и король может быть свергнут с трона.
Но никто не упоминал, что по пути вниз он утащит меня за собой. 
ЭЙДЕН.
Если маленькая принцесса Стил жаждет войны, значит, она ее получит.
Есть только одно условие: либо мои правила, либо отсутствие правил вовсе.
Во что бы то ни стало покажи мне, на что способна, сладкая.</t>
  </si>
  <si>
    <t>Искуситель</t>
  </si>
  <si>
    <t>978-5-17-172013-1</t>
  </si>
  <si>
    <t>ASE000000000885227</t>
  </si>
  <si>
    <t>http://cdn.eksmo.ru/v2/ASE000000000885227/COVER/cover1.jpg</t>
  </si>
  <si>
    <t>LAV.ТемныйРоман(на русском)Тодд Искуситель</t>
  </si>
  <si>
    <t>– Терпкая история в жанре темная романтика.
– Властный и страстный демон, призванный случайно, пришел исполнить ее желания. Но он скрывает больше, чем может показаться.
– Эмоционально насыщенная история с жаркими сценами о сломанных судьбах.
– Для поклонников романов «Поцелуй смерти» и «Прикосновение смерти» Элис Вайлд, «Прикосновение тьмы» Скарлетт Сент-Клэр и «Исповедь» Сьерры Симоне.</t>
  </si>
  <si>
    <t>Сильвия
Никогда бы не подумала, что дурацкая вечеринка может перевернуть мир с ног на голову. Никогда и представить не могла, что брошенное в шутку слово крепко свяжет меня с ним. С чертовым демоном, явившимся в этот мир, чтобы исполнить пару моих желаний. Только с каждым днем я все отчетливее понимаю: это он устанавливает правила. Это он заставляет меня по ним играть.
И это он приучил меня к мысли, что я вовсе не против.
Мер
Смертные уверены, что всегда найдут лазейку в контракте и выйдут сухими из воды. И кто я такой, чтобы их разочаровывать? Малышка Сильвия призвала меня в этот мир и теперь принадлежит мне. Вопрос лишь в том, как долго она продержится и насколько мне будет весело. И я надеюсь, что она не прочь как следует развлечься, потому что выбора я ей не оставлю.
Она обречена.</t>
  </si>
  <si>
    <t>Книга для записи рецептов</t>
  </si>
  <si>
    <t>978-5-17-155646-4</t>
  </si>
  <si>
    <t>ASE000000000872181</t>
  </si>
  <si>
    <t>http://cdn.eksmo.ru/v2/ASE000000000872181/COVER/cover1.jpg</t>
  </si>
  <si>
    <t>QuickBook(тв)Книга для записи рецептов(бежевая)</t>
  </si>
  <si>
    <t>САМАЯ УДОБНАЯ КНИГА ДЛЯ ВАШИХ РЕЦЕПТОВ!
•   Полезная таблица мер и весов упростит приготовление любимых блюд! 
•   Таблица сочетания специй сделает вас изысканным кулинаром! 
•   Информация о сроках хранения в холодильнике и морозильной камере поможет сохранить свежесть и пользу ваших продуктов! 
•   Разделение блюд по категориям - салаты и закуски, первые и вторые блюда, выпечка, десерты, напитки - позволит быстро найти нужный рецепт! 
•   Плотная бумага и качественные иллюстрации не оставят вас равнодушными!</t>
  </si>
  <si>
    <t>Тень и кость</t>
  </si>
  <si>
    <t>978-5-17-105260-7</t>
  </si>
  <si>
    <t>ASE000000000831985</t>
  </si>
  <si>
    <t>http://cdn.eksmo.ru/v2/ASE000000000831985/COVER/cover1.jpg</t>
  </si>
  <si>
    <t>Бардуго(Миры)!Тень и кость</t>
  </si>
  <si>
    <t>«Тень и кость» - дебютный роман Ли Бардуго, автора бестселлеров «Шестерка воронов» и «Продажное королевство». Книга, с которой началась история гришéй - людей с магическими способностями.    Алина Старкова - семнадцатилетняя девушка-сирота, которую отправили на войну в приграничную зону. Она знает, что, возможно, не переживет свой первый бой. Но дороже жизни ей Мал - ее единственный друг, которого она боится потерять. Когда на них нападают волькры - монстры, враждебные порождения тьмы, - Алина неожиданно открывает в себе силу, о которой не подозревала. Магия Алины так сильна, что становится ясно: она способна спасти всю страну. Алину увозят в королевский дворец, где будут тренировать как одну из гришей - представителей элитного сообщества магов во главе с загадочным Дарклингом. Ей предстоит столкнуться с тайнами гришей… и своего собственного сердца. Книга вошла в список бестселлеров New York Times и Los Angeles Times; права на ее экранизацию приобрел продюсер Дэвид Хейман - человек, благодаря которому увидели свет фильмы о Гарри Поттере. Роман был переведен на 22 языка. Впервые на русском!</t>
  </si>
  <si>
    <t>Окруженная врагами, некогда великая страна Равка разделена Тенистым Каньоном — полосой непроницаемой темноты, кишащей монстрами, которые жаждут человеческой плоти. И теперь судьба нации в руках одинокой девушки Алины Старковой. Алина не ждала слишком многого от жизни. Оставшись сиротой в результате приграничной войны, она уверена только в одном человеке — своем лучшем друге по имени Мал.  Когда на Мала нападают волькры, в  девушке пробуждается магическая сила такой мощи, что становится ясно: она способна спасти всю страну. Алину увозят в королевский дворец, где будут тренировать как одну из гришей —  представителей элитного сообщества магов во главе с загадочным Дарклингом. Ей предстоит столкнуться с тайнами гришей… и своего собственного сердца.</t>
  </si>
  <si>
    <t>Поющие в терновнике</t>
  </si>
  <si>
    <t>Маккалоу К.</t>
  </si>
  <si>
    <t>978-5-17-147429-4</t>
  </si>
  <si>
    <t>THE THORN BIRDS</t>
  </si>
  <si>
    <t>ASE000000000863611</t>
  </si>
  <si>
    <t>http://cdn.eksmo.ru/v2/ASE000000000863611/COVER/cover1.jpg</t>
  </si>
  <si>
    <t>БиблКлассики Маккалоу Поющие в терновнике</t>
  </si>
  <si>
    <t>— Для всех поклонников знаменитого романа «Унесенные ветром».
— Культовая семейная сага, события которой разворачиваются в Австралии и Новой Зеландии с 1915 по 1969 годы.
— Самая продаваемая книга в истории австралийской литературы.
— Совокупный тираж романа превышает 33 миллиона экземпляров.
— Роман был адаптирован для киноэкрана и театральной сцены, причем вышедший в 1983 году сериал стал вторым по популярности американским мини-сериалом в истории телевидения.</t>
  </si>
  <si>
    <t>Захватывающая семейная сага, пронзительная история о беспримерной любви длиною в жизнь – роман Колин Маккалоу по праву получил всемирное признание, а блестящая экранизация 1983 года принесла ему еще большую популярность.
В этой книге есть все – экзотическая обстановка, неожиданные повороты сюжета, исключительная эмоциональность, тонкие и убедительные психологические портреты. Но прежде всего это подлинный гимн великой любви, во всех ее проявлениях: любви к родной земле, любви к детям и родителям, любви к Богу… и вечной любви мужчины и женщины.</t>
  </si>
  <si>
    <t>Сумма биотехнологии</t>
  </si>
  <si>
    <t>Панчин А.Ю.</t>
  </si>
  <si>
    <t>Библиотека фонда «Эволюция»</t>
  </si>
  <si>
    <t>БИОЛОГИЯ. БОТАНИКА. ЗООЛОГИЯ. БИОЛОГИЧЕСКИЕ НАУКИ.</t>
  </si>
  <si>
    <t>978-5-17-148564-1</t>
  </si>
  <si>
    <t>БиблФондаЭволюция</t>
  </si>
  <si>
    <t>ASE000000000864732</t>
  </si>
  <si>
    <t>http://cdn.eksmo.ru/v2/ASE000000000864732/COVER/cover1.jpg</t>
  </si>
  <si>
    <t>БиблФондаЭволюция Панчин Сумма биотехнологии</t>
  </si>
  <si>
    <t>“Сумма биотехнологии” Александра Панчина — это увлекательный научно-популярный рассказ о генетически модифицированных организмах (ГМО), их безопасности и методах создания, а также о других биотехнологиях, которые оказались в центре общественных дискуссий. Из книги вы узнаете все самое интересное о чтении молекул ДНК, возможности клонирования человека, создании химер, искусственном оплодотворении и генетической диагностике, о современных методах лечения наследственных заболеваний с помощью генной терапии, о перспективах продления человеческой жизни и победы над старением. В то же время в книге подробно разобраны популярные в обществе мифы, связанные с внедрением биотехнологий в практику, и причины возникновения ложных опасений.</t>
  </si>
  <si>
    <t>Магазин работает до наступления тьмы</t>
  </si>
  <si>
    <t>Бобылева Д.Л.</t>
  </si>
  <si>
    <t>Вьюрки. Книги Дарьи Бобылёвой</t>
  </si>
  <si>
    <t>978-5-17-159540-1</t>
  </si>
  <si>
    <t>Бобылева(Вьюрки)</t>
  </si>
  <si>
    <t>ASE000000000876088</t>
  </si>
  <si>
    <t>http://cdn.eksmo.ru/v2/ASE000000000876088/COVER/cover1.jpg</t>
  </si>
  <si>
    <t>Бобылева(Вьюрки)!Магазин работает до наступления тьмы</t>
  </si>
  <si>
    <t>Впервые на бумаге мистический сериал «Магазин работает до наступления тьмы» от автора бестселлера «Вьюрки».
Захватывающий роман в жанре городского фэнтези и магического реализма с элементами хоррора от Дарьи Бобылёвой — молодой современной писательницы, работающей на стыке современной прозы, мистики и хоррора.</t>
  </si>
  <si>
    <t>В поисках работы великовозрастный неудачник Славик забредает в самую странную на свете антикварную лавку. Сотрудники магазинчика ведут себя подозрительно, посетители напоминают городских сумасшедших, а продают и покупают здесь очень необычные вещи. Творящаяся вокруг чертовщина сперва вызывает у Славика желание бежать без оглядки, но это место никого просто так не отпускает. Ткань привычных будней расползается и рвется, из дыр кто-то глядит, и горящие точки глаз уже заприметили Славика. Возможно, виноват в этом именно он, магазин, который работает до наступления тьмы.</t>
  </si>
  <si>
    <t>Месси: мальчик, который стал звездой. Вдохновляющая детская книга о Лионеле Месси — одном из лучших футболистов в истории</t>
  </si>
  <si>
    <t>Вдохновляющие истории для детей</t>
  </si>
  <si>
    <t>978-5-17-182707-6</t>
  </si>
  <si>
    <t>Вдохновляющие истории для</t>
  </si>
  <si>
    <t>10-14</t>
  </si>
  <si>
    <t>ASE000000000895886</t>
  </si>
  <si>
    <t>http://cdn.eksmo.ru/v2/ASE000000000895886/COVER/cover1.jpg</t>
  </si>
  <si>
    <t>ВдохновИсторДетей Месси: мальчик, который стал звездой. Вдохновляющая детская книга о Лионеле Месси — одном из лучших футболистов в истории</t>
  </si>
  <si>
    <t>Любишь футбол так же сильно, как летние каникулы, пиццу и весёлые игры с друзьями? Тогда скорее открывай эту книгу! Она расскажет тебе историю о мальчике по имени Лео, который был самым маленьким во дворе и в классе, но имел по-настоящему большое сердце и необыкновенную мечту.
Знаешь ли ты, что будущий «король футбола» когда-то даже спал в обнимку с мячом и учился чеканить его лучше всех на свете, чтобы получить от тренера любимое мороженое и после поделиться с друзьями? А можешь ли ты представить, что Лионель начал побеждать на поле ещё в пять лет, когда бабушка Селия привела его за руку на первый матч и уговорила тренера дать малышу шанс, и что однажды он смог забить за один матч целых восемь голов?
Вместе с Лео ты убедишься, что настоящая сила — не в мускулах, а в упорстве и доброте. Эта книга научит тебя никогда не вешать нос, если что-то не получается, и всегда оставаться верным другом, даже когда ты становишься знаменитым на весь мир. Лео Месси докажет тебе: если ты всем сердцем любишь своё дело и не сдаёшься, то сможешь дотянуться до самых звёзд и однажды поднять над головой золотой кубок чемпиона.
Готов выйти на поле вместе с Лео? Твой самый важный матч начинается прямо сейчас!
Для широкого круга читателей.</t>
  </si>
  <si>
    <t>Князь из будущего</t>
  </si>
  <si>
    <t>Чайка Д.Л.</t>
  </si>
  <si>
    <t>Военная боевая фантастика</t>
  </si>
  <si>
    <t>978-5-17-192706-6</t>
  </si>
  <si>
    <t>Полякова Карина Сергеевна</t>
  </si>
  <si>
    <t>ВоенБоевФантастика</t>
  </si>
  <si>
    <t>ASE000000000904036</t>
  </si>
  <si>
    <t>http://cdn.eksmo.ru/v2/ASE000000000904036/COVER/cover1.jpg</t>
  </si>
  <si>
    <t>ВоенБоевФантастика Чайка Князь из будущего</t>
  </si>
  <si>
    <t>На молодое княжество, образовавшееся на Дунае, точат зуб 
авары. Впрочем, и король франков Хлотарь тоже алчно погляды
вает в предгорья Альп. Соляные копи в чужих руках не дают ему 
покоя. Князь крутится, как белка в колесе, пытаясь оградить расту
щую державу от жадных соседей. На его земли пришла аварская 
орда, которую еще никто и никогда не мог победить. Он заперт 
в городе с небольшим отрядом, а с ним любимая жена и маленький 
сын. Уцелеть будет очень и очень непросто...</t>
  </si>
  <si>
    <t>Во славу русскую</t>
  </si>
  <si>
    <t>Матвиенко А.Е.</t>
  </si>
  <si>
    <t>Военная фантастика</t>
  </si>
  <si>
    <t>978-5-17-192707-3</t>
  </si>
  <si>
    <t>ВоенФантастика</t>
  </si>
  <si>
    <t>ASE000000000904037</t>
  </si>
  <si>
    <t>http://cdn.eksmo.ru/v2/ASE000000000904037/COVER/cover1.jpg</t>
  </si>
  <si>
    <t>ВоенФантастика Матвиенко Во славу русскую(ИДЛенинград)</t>
  </si>
  <si>
    <t>Декабристы победили. Но вместо свободы Россию накры
ла новая, еще более жестокая тирания. Те, кто поднял бунт, 
оказались не у дел — власть перехватили другие, и теперь ни
кто не знает, кто именно стоит за переворотом.
В этот момент в Петербурге 1825 года появляется Пла
тон Руцкий. Тот самый, который уже однажды перекроил 
историю в 1812-м. Он из другого времени, он знает, чем все 
должно было кончиться, и он прекрасно понимает, что вле
зать в прошлое второй раз — безумие. Но если не он, то кто? 
Он видит, куда все катится, и не может закрыть на это глаза.
Он чужой здесь, доверять некому, а каждый шаг — это 
риск сломать реальность окончательно. Роман о том, как 
трудно отличить революцию от переворота, свободу от сму
ты, а героя от предателя. И о том, что даже если ты знаешь 
будущее — это не гарантия, что ты сможешь его изменить.</t>
  </si>
  <si>
    <t>Сойка-пересмешница (под.)</t>
  </si>
  <si>
    <t>Голодные игры(под)</t>
  </si>
  <si>
    <t>978-5-17-179064-6</t>
  </si>
  <si>
    <t>THE HUNGER GAMES #3: MOCKINGJAY</t>
  </si>
  <si>
    <t>ASE000000000893073</t>
  </si>
  <si>
    <t>http://cdn.eksmo.ru/v2/ASE000000000893073/COVER/cover1.jpg</t>
  </si>
  <si>
    <t>Голодные игры(под)Коллинз Сойка-пересмешница</t>
  </si>
  <si>
    <t>– Подарочное издание с эксклюзивным оформлением: суперобложка-постер с описанием противостояния повстанцев и Капитолия, карта военных действий в Панеме на форзаце, легенда дистриктов на обороте, калька с иллюстрацией, запечатанный обрез с рисунком стрелы, серебряная фольга и слепое тиснение на обложке, на форзаце иллюстрация, описывающая Китнисс как символ повстанцев, дизайнерские шмуцтитулы и спусковые рисунки перед главами.
– Бонус: в каждый экземпляр вложен плакат с Китнисс и Питом.
– «Сойка-пересмешница» — третья и заключительная часть культовой трилогии «Голодные игры» Сьюзен Коллинз, возглавившей рейтинги «Нью-Йорк Таймс» и «Ю-Эс-Эй Тудэй». Совокупный тираж цикла превысил 100 миллионов экземпляров по всему миру.
– Сьюзен Коллинз — одна из ведущих современных писательниц в жанре подростковой антиутопии.
– Трилогия «Голодные игры» легла в основу масштабной кинофраншизы с Дженнифер Лоуренс, Джошем Хатчерсоном и Вуди Харрельсоном в главных ролях (2012–2015 гг). В 2023 году также вышел фильм «Баллада о змеях и певчих птицах», а в ноябре 2026 года ожидается экранизация «Рассвет Жатвы».
– В финальной части Китнисс Эвердин становится символом Сопротивления, когда таинственный Дистрикт-13 выходит из тени, чтобы возглавить восстание против Капитолия. 
– Атмосфера антиутопии, масштабная война и борьба за выживание, где каждый выбор может стоить жизни — сюжет держит в напряжении до последней страницы.</t>
  </si>
  <si>
    <t>Вопреки всему Китнисс Эвердин дважды пережила Голодные игры, но ее дом разрушен, а судьба Пита, которого похитил Капитолий, неизвестна. 
И тогда легенда становится реальностью. Таинственный Дистрикт-13, само существование которого долгие годы оставалось тайной, выходит из тени, чтобы возглавить борьбу против Капитолия. Теперь, когда искра разгорелась в пылающее пламя восстания, у Китнисс нет другого выбора, кроме как стать символом Сопротивления.</t>
  </si>
  <si>
    <t>Детективы-футболисты. Тайна волшебного Обелиска</t>
  </si>
  <si>
    <t>Лоренсо Э., Сантьяго Р.</t>
  </si>
  <si>
    <t>Детективы-футболисты</t>
  </si>
  <si>
    <t>978-5-17-186850-5</t>
  </si>
  <si>
    <t>Евстратова Мария Сергеевна</t>
  </si>
  <si>
    <t>ДетективыФутболисты</t>
  </si>
  <si>
    <t>LF.12 EL MISTERIO DEL OBELISCO MAGICO</t>
  </si>
  <si>
    <t>ASE000000000899264</t>
  </si>
  <si>
    <t>http://cdn.eksmo.ru/v2/ASE000000000899264/COVER/cover1.jpg</t>
  </si>
  <si>
    <t>ДетективыФутболисты Тайна волшебного Обелиска(Wonder Books)</t>
  </si>
  <si>
    <t>В Буэнос-Айрес проходит футбольный турнир, и команда «Сото Альто» принимает в нём участие, чтобы сразиться за главный приз — волшебный Обелиск! Говорят, ровно в полночь, дотронувшись до него, можно загадать желание, которое непременно сбудется. Вот только загадочный трофей мечтают заполучить не только команды соперников.Пакету и его друзьям предстоит побороться за звание чемпионов и разгадать тайну волшебного Обелиска.
Детективы-футболисты — одна из самых продаваемых серий книг в Испании, она переведена на множество языков, а в 2018 году была экранизирована.</t>
  </si>
  <si>
    <t>Лялька под ключ. Инструкция по применению к новорожденному</t>
  </si>
  <si>
    <t>Ченчак В.А.</t>
  </si>
  <si>
    <t>Доктор блогер</t>
  </si>
  <si>
    <t>978-5-17-170856-6</t>
  </si>
  <si>
    <t>ДокторБлогер</t>
  </si>
  <si>
    <t>ASE000000000885972</t>
  </si>
  <si>
    <t>http://cdn.eksmo.ru/v2/ASE000000000885972/COVER/cover1.jpg</t>
  </si>
  <si>
    <t>ДокторБлогер Ченчак Лялька под ключ. Инструкция по применению к новорожденному</t>
  </si>
  <si>
    <t>Рождение ребенка — радостное событие для каждого человека. В ожидании долгожданной встречи родителей одолевает множество вопросов и тревог.
Автор, опираясь на принципы доказательной медицины, подробно разбирает каждый этап беременности и первые месяцы жизни ребенка. Забудьте о бабушкиных приметах и интернет-страшилках — только научные факты, подкрепленные практическим опытом! 
Эта книга — руководство для мам и пап, из которого они узнают:
•  Как следить за своим здоровьем во время беременности;
•  Как подготовить свой дом к появлению малыша и создать безопасную и комфортную среду;
•  Что делать на родах: от сбора сумки до выписки из роддома;
•  Как ухаживать за собой и младенцем после родов;
•  О недугах, которые могут быть у новорожденного, и многое другое.
«Лялька под ключ» — не просто название: прочитав эту книгу, вы будете готовы ко всем этапам беременности и сможете стать уверенными и заботливыми родителями.</t>
  </si>
  <si>
    <t>ЕГЭ-2027. Обществознание. 50 тренировочных вариантов экзаменационных работ для подготовки к ЕГЭ</t>
  </si>
  <si>
    <t>Баранов П.А., Шевченко С.В.</t>
  </si>
  <si>
    <t>978-5-17-187844-3</t>
  </si>
  <si>
    <t>ASE000000000900167</t>
  </si>
  <si>
    <t>http://cdn.eksmo.ru/v2/ASE000000000900167/COVER/cover1.jpg</t>
  </si>
  <si>
    <t>ЕГЭ-27!Обществознание.(60х84/8)50 вариантов(офс)</t>
  </si>
  <si>
    <t>Пособие содержит 50 вариантов экзаменационных работ для подготовки к единому государственному экзамену по обществознанию.
Каждый вариант составлен в полном соответствии с требованиями ЕГЭ, включает задания разных типов и уровней сложности по всем базовым наукам, на основе которых формируется курс обществознания.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</si>
  <si>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ЕГЭ. Английский. English vocabulary. Подготовка за 15 минут в день</t>
  </si>
  <si>
    <t>Орлова С.А., Манукова А.З.</t>
  </si>
  <si>
    <t>978-5-17-161164-4</t>
  </si>
  <si>
    <t>ASE000000000877763</t>
  </si>
  <si>
    <t>http://cdn.eksmo.ru/v2/ASE000000000877763/COVER/cover1.jpg</t>
  </si>
  <si>
    <t>ЕГЭ(СамСебеРепетитор)Английский. English vocabulary. Подготовка за 15 минут в день</t>
  </si>
  <si>
    <t>Путаете зависимые предлоги и сомневаетесь в том, какое слово подходит по смыслу? Не знаете, как написать блестящий аргумент?
Тогда смело берите это пособие. Вы выучите лексику, необходимую для сдачи ЕГЭ по английскому языку, и благодаря специальным упражнениям научитесь активно ее использовать в устных и письменных ответах. Ключевая особенность пособия в том, что вся изученная лексика отрабатывается за счет многократного повторения не только в текущем, но и в последующих уроках, что позволяет выучить новое и в то же время повторить пройденный материал.
Помимо этого, для каждой из основных тем, знание которых нужно для экзамена, представлен банк проблем и возможных решений, что позволит увереннее себя чувствовать при работе над письменной частью. А многочисленные упражнения, которые побуждают к самостоятельным рассуждениям, помогут в дальнейшем легко справляться с любой новой темой.
Также в пособии уделено внимание устной части: есть пошаговая отработка структуры отдельных заданий, банк преимуществ и недостатков, а после выполнения упражнений вы получите готовые образцы устных ответов, которые напишете самостоятельно.
Шаблоны, подсказки, структура заданий, комплексный подход к изучению темы — все это позволит подготовиться к сдаче ЕГЭ по английскому языку даже за пятнадцать минут ежедневных занятий.</t>
  </si>
  <si>
    <t>Учимся писать и читать одновременно. Прописи будущего первоклассника</t>
  </si>
  <si>
    <t>978-5-17-118603-6</t>
  </si>
  <si>
    <t>ASE000000000846972</t>
  </si>
  <si>
    <t>http://cdn.eksmo.ru/v2/ASE000000000846972/COVER/cover1.jpg</t>
  </si>
  <si>
    <t>Жукова(365ДнейДоШколы)Учимся писать и читать одновременно. Прописи будущего первоклассника</t>
  </si>
  <si>
    <t>Выполняя задания этой книги, ваш малыш закрепит знание алфавита, научится читать и писать печатными буквами, разовьет речь и пополнит активный словарный запас. Яркие забавные картинки и крупные буквы превратят обучение в занимательную игру, а подача материала по принципу «от простого к сложному» значительно облегчит малышу освоение таких сложных навыков, как чтение и письмо.
Для дошкольного возраста.</t>
  </si>
  <si>
    <t>Трое из Простоквашино. Союзмультфильм</t>
  </si>
  <si>
    <t>Успенский Э.Н.</t>
  </si>
  <si>
    <t>978-5-17-167953-8</t>
  </si>
  <si>
    <t>ASE000000000884427</t>
  </si>
  <si>
    <t>http://cdn.eksmo.ru/v2/ASE000000000884427/COVER/cover1.jpg</t>
  </si>
  <si>
    <t>ЗолКолСоюзмультфильма Успенский Трое из Простоквашино. Союзмультфильм</t>
  </si>
  <si>
    <t>Золотая коллекция «Союзмультфильма»
Впервые — легендарные мультфильмы в книгах!
Это такие хитрые книги для всех тех,
кто страстно любит смотреть мультики.
Однако не всем детям разрешают
сидеть перед телевизором с утра до вечера.
Зато ни один родитель не запретит
своему ребёнку читать. Тем более такие яркие,
красивые, умные и добрые книги,
написанные лучшими детскими писателями
и нарисованные великолепными
художниками-мультипликаторами.
Читайте книгу Э. Успенского
«Трое из Простоквашино»
со знаменитыми мультфильма.</t>
  </si>
  <si>
    <t>«Трое из Простоквашино» — первая часть знаменитого мультфильма-трилогии о приключениях неразлучных друзей: дяди Фёдора, кота Матроскина и пса Шарика.
Из-за недопонимания с родителями «серьёзный и самостоятельный» мальчик отправляется жить в деревню. Вместе с Матроскиным и Шариком им предстоит обзавестись хозяйством, познакомиться с не самым приятным почтальоном и даже найти клад!
Мультфильмы о «простоквашинцах» уже полвека радуют юных (и не только!) телезрителей. Многие фразы из них стали крылатыми и, что называется, «ушли в народ». Благодаря книжной серии «Золотая коллекция СОЮЗМУЛЬТФИЛЬМА» любимые герои всегда будут рядом</t>
  </si>
  <si>
    <t>Зеленая миля</t>
  </si>
  <si>
    <t>978-5-17-075637-7</t>
  </si>
  <si>
    <t>THE GREEN MILE</t>
  </si>
  <si>
    <t>AST000000000016973</t>
  </si>
  <si>
    <t>http://cdn.eksmo.ru/v2/AST000000000016973/COVER/cover1.jpg</t>
  </si>
  <si>
    <t>Кинг(нов)Зеленая миля</t>
  </si>
  <si>
    <t>– От автора культовых романов «Кэрри», «Сияние» и «Институт».
– Лауреат премии Брэма Стокера.
– Читайте книгу, смотрите фильм! История получила экранизацию с Томом Хэнксом в главной роли.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</si>
  <si>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Стивен Кинг приглашает читателей в жуткий мир тюремного блока смертников, откуда уходят, чтобы не вернуться, приоткрывает дверь последнего пристанища тех, кто преступил не только человеческий, но и Божий закон. По эту сторону электрического стула нет более смертоносного местечка! Ничто из того, что вы читали раньше, не сравнится с самым дерзким из ужасных опытов Стивена Кинга - с историей, что начинается на Дороге Смерти и уходит в глубины самых чудовищных тайн человеческой души...</t>
  </si>
  <si>
    <t>Ночные кошмары и фантастические видения</t>
  </si>
  <si>
    <t>978-5-17-104472-5</t>
  </si>
  <si>
    <t>ASE000000000831155</t>
  </si>
  <si>
    <t>http://cdn.eksmo.ru/v2/ASE000000000831155/COVER/cover1.jpg</t>
  </si>
  <si>
    <t>Кинг(нов)Ночные кошмары и фантастические видения</t>
  </si>
  <si>
    <t>Неверный поворот на дороге приводит супружескую пару в городок под названием Рок-н-ролльные Небеса — и внезапно поездка оборачивается сущим адом…
Бывший заключенный по кусочкам собирает карту местонахождения зарытого клада — но за сокровища ему придется заплатить слишком высокую цену…
Писатель меняется местами со своим персонажем — и оказывается заточен в прошлом…
Стивен Кинг возьмет вас в путешествие в свой мир, мир, где ночные кошмары становятся реальностью и так легко утратить спокойный сон…</t>
  </si>
  <si>
    <t>Классика для школьников</t>
  </si>
  <si>
    <t>978-5-17-092914-6</t>
  </si>
  <si>
    <t>КлассикаДляШкольников.</t>
  </si>
  <si>
    <t>ASE000000000717717</t>
  </si>
  <si>
    <t>http://cdn.eksmo.ru/v2/ASE000000000717717/COVER/cover1.jpg</t>
  </si>
  <si>
    <t>КлассикаДляШкольников.Верн Дети капитана Гранта</t>
  </si>
  <si>
    <t>Последнее путешествие девочек. Том 1</t>
  </si>
  <si>
    <t>Цукумидзу</t>
  </si>
  <si>
    <t>Манга. Последнее путешествие девочек</t>
  </si>
  <si>
    <t>978-5-17-132681-4</t>
  </si>
  <si>
    <t>139х195</t>
  </si>
  <si>
    <t>МангаПоследнееПутешествие</t>
  </si>
  <si>
    <t>ASE000000000850250</t>
  </si>
  <si>
    <t>http://cdn.eksmo.ru/v2/ASE000000000850250/COVER/cover1.jpg</t>
  </si>
  <si>
    <t>МангаПоследнееПутешествиеДевочек. Том 1</t>
  </si>
  <si>
    <t>– Первый том эксцентричной манги от гениальной художницы Цукумидзу.
– Цукумидзу - японская мангака. Она с детства увлекалась чтением, потому в ее произведениях часто можно встретить отсылки к современной литературе, например, к книгам Харуки Мураками. Кроме того, на ее работу над мангой «Последнее путешествие девочек» оказал сильное влияние военный фильм «Спасти рядового Райана».
– Понравится поклонникам японских комиксов «Gangsta» Сюхэй Камо и «Made in Abyss» Акихито Цукуси.</t>
  </si>
  <si>
    <t>Постапокалипсис. Две девочки, Тито и Юри, остаются наедине с мёртвой цивилизацией.
Они путешествуют на своём любимом мотоцикле «Кеттенкрад» по руинам безжизненных городов в поисках еды и топлива.
Серые и безнадёжные дни сменяют друг друга, но, пока девочки вместе, даже в самых мрачных моментах они находят что-то светлое. А их чувства и переживания наполняют этот пустой мир моментами, ради которых всё-таки ещё стоит жить...
Что же такое «обычная жизнь» для девочек, блуждающих среди руин?
Эксцентричная манга от гениальной Цукумидзу исследует неизведанную область жанра «повседневность».</t>
  </si>
  <si>
    <t>Последнее путешествие девочек. Том 3</t>
  </si>
  <si>
    <t>978-5-17-132680-7</t>
  </si>
  <si>
    <t>ASE000000000853213</t>
  </si>
  <si>
    <t>http://cdn.eksmo.ru/v2/ASE000000000853213/COVER/cover1.jpg</t>
  </si>
  <si>
    <t>МангаПоследнееПутешествиеДевочек. Том 3</t>
  </si>
  <si>
    <t>Любителям постапокалипсиса с элементами философии!
Завершение эксцентричной манги от гениальной мангаки Цукумидзу.
Цукумидзу — японская мангака. Она с детства увлекалась чтением, потому в ее произведениях часто можно встретить отсылки к современной литературе, например, к книгам Харуки Мураками. Кроме того, на ее работу над мангой «Последнее путешествие девочек» оказал сильное влияние военный фильм «Спасти рядового Райана».
Свои первые работы Цукумидзу публиковала в интернете, пока ее не заметило издательство «Синтёся» в 2013 году. А уже в 2014-м вышел первый том ее манги.
История о двух смелых девочках, которым придётся совершить опасное незабываемое путешествие по разрушенным городкам и мегаполисам в поисках надежды на светлое будущее.</t>
  </si>
  <si>
    <t>Тито и Юри узнают от загадочных существ, что Земля вот-вот погибнет.
Но для девочек по-прежнему важно искать пропитание и топливо каждый день, чтобы прожить ещё один. Они продолжают своё путешествие и находят башню, которая достигает самого верхнего уровня.
Приближаясь к ней, Тито и Юри предаются воспоминаниям...
Что же ждёт девочек на самой вершине умирающего мира?</t>
  </si>
  <si>
    <t>Космическая трилогия</t>
  </si>
  <si>
    <t>978-5-17-112741-1</t>
  </si>
  <si>
    <t>SPACE TRILOGY (OUT OF THE SILENT PLANET. PERELANDRA. THAT HIDEOUS STRENGTH)</t>
  </si>
  <si>
    <t>ASE000000000838663</t>
  </si>
  <si>
    <t>http://cdn.eksmo.ru/v2/ASE000000000838663/COVER/cover1.jpg</t>
  </si>
  <si>
    <t>Мартин(под)Льюис Космическая трилогия</t>
  </si>
  <si>
    <t>Марс, населенный таинственными полулюдьми-полудухами…
Прекрасная Венера, которой угрожает загадочная опасность…
Земля, обращенная безумными учеными в почти кафкианский по мощи технократический ад…
Неисчислимое многоцветье инопланетных культур, гуманоидных и негуманоидных..
Мир, в котором персонажи артурианы соседствуют с космическими кораблями, а христианские ангелы и демоны – с представителями рас «чужих»…
В своей «Космической трилогии» Клайв Стейплз Льюис впервые в мировой литературе соединил в одном произведении научную фантастику, космическую оперу, фэнтези и философскую притчу. И именно это безоговорочное новаторство обеспечивает романам трилогии заслуженно высокое место в истории фантастики.</t>
  </si>
  <si>
    <t>Каллиграфия. История, инструменты, материалы, техники, пошаговые упражнения</t>
  </si>
  <si>
    <t>Серрано К., Parramón</t>
  </si>
  <si>
    <t>Мастерская художника</t>
  </si>
  <si>
    <t>ПРИКЛАДНЫЕ ИЗДАНИЯ ПО ИСКУССТВУ (МУЗЫКАЛЬНЫЕ ИЗДАНИЯ И НОТЫ, АЛЬБОМЫ ДЛЯ РИСОВАНИЯ)</t>
  </si>
  <si>
    <t>978-5-17-157526-7</t>
  </si>
  <si>
    <t>Островская Дарья Александровна</t>
  </si>
  <si>
    <t>МастерскаяХудожника</t>
  </si>
  <si>
    <t>TODO SOBRE – TODO SOBRE LA CALIGRAFÍA</t>
  </si>
  <si>
    <t>ASE000000000874130</t>
  </si>
  <si>
    <t>http://cdn.eksmo.ru/v2/ASE000000000874130/COVER/cover1.jpg</t>
  </si>
  <si>
    <t>МастерскаяХудожника Серрано Каллиграфия. История, инструменты, материалы, техники, пошаговые упражнения</t>
  </si>
  <si>
    <t>Parramón вдохновляет художников с 1960 года!
Иллюстрированное подарочное издание-самоучитель по рисованию:
• Инструменты
• Материалы
• Техники
• Советы от профессионалов
• Пошаговые упражнения
Эта книга посвящена древнему, прекрасному и вновь набирающему популярность искусству — каллиграфии. В ней вы найдете ответы на ключевые вопросы о техниках и стилях, материалах для работы и исторических истоках направления. Все пояснения сопровождаются красочными иллюстрациями, которые помогают раскрывать каждую тему и дают возможность как начать практиковать каллиграфию с нуля, так и совершенствовать уже имеющиеся навыки.
Серия "Мастерская художника": твори, экспериментируй, создавай!</t>
  </si>
  <si>
    <t>Дипломатия</t>
  </si>
  <si>
    <t>978-5-17-135790-0</t>
  </si>
  <si>
    <t>Diplomacy</t>
  </si>
  <si>
    <t>ASE000000000856562</t>
  </si>
  <si>
    <t>http://cdn.eksmo.ru/v2/ASE000000000856562/COVER/cover1.jpg</t>
  </si>
  <si>
    <t>МировойПорядок Киссинджер Дипломатия</t>
  </si>
  <si>
    <t>– «Дипломатия» — фундаментальный труд Генри Киссинджера, в котором проанализирована эволюция международных отношений с 1648 года до конца XX века.
– Генри Киссинджер — выдающийся американский дипломат, государственный деятель, лауреат Нобелевской премии мира (1973), бывший госсекретарь США (1973–1977) и советник по национальной безопасности. Его карьера и опыт напрямую повлияли на содержание книги.
– Автор рассматривает ключевые этапы развития дипломатии — от Вестфальского договора до формирования «нового мирового порядка» на рубеже XX–XXI веков. Он анализирует принципы баланса сил, эволюцию концепции суверенитета, роль идеологии в международных отношениях, механизмы предотвращения глобальных конфликтов и трансформацию дипломатии в эпоху глобализации.
– В книге представлены портреты политических деятелей разных эпох — от Ришелье до современников автора. Особое внимание уделено событиям Новейшего времени, в которых Киссинджер принимал личное участие.
– Через призму личного опыта автор раскрывает тонкости принятия внешнеполитических решений, логику стратегических ходов и значение переговорного процесса.
– Издание входит в серию «Мировой порядок» — коллекцию работ ведущих мировых экспертов в области политики и геополитики. Качественный переплет с минималистичным тематическим оформлением сделает книгу достойным украшением полки.</t>
  </si>
  <si>
    <t>В своей книге «Дипломатия» Генри Киссинджер стремится проанализировать историю дипломатических отношений между государствами, начиная с Вестфальского договора 1648 года и до конца ХХ века. Перед читателем предстает ряд политических деятелей "всех времен и народов" — от Ришелье до наших современников. Но больше внимания автор уделяет тем событиям Новейшего времени, в которых он участвовал сам, рассматривая их как вехи становления так называемого "нового мирового порядка", складывающегося на рубеже XX-XXI веков.</t>
  </si>
  <si>
    <t>Подвиг</t>
  </si>
  <si>
    <t>978-5-17-172939-4</t>
  </si>
  <si>
    <t>ASE000000000888190</t>
  </si>
  <si>
    <t>http://cdn.eksmo.ru/v2/ASE000000000888190/COVER/cover1.jpg</t>
  </si>
  <si>
    <t>Набоков(Весь/м)Подвиг</t>
  </si>
  <si>
    <t>– Владимир Набоков — один из лучших писателей XX века, автор известных на весь мир «Лолиты», «Дара», «Ады», «Защиты Лужина», «Приглашения на казнь», «Пнина» и многих других произведений. 
– Первые сочинения Набоков выпускал под псевдонимом Владимир Сирин, когда жил в Берлине. «Подвиг» — четвертый роман писателя и одно из ключевых произведений раннего периода его творчества.
– В центре сюжета — история Мартына Эдельвейса, молодого русского эмигранта, который вместе с матерью покинул Россию после революции. Он много путешествует по Европе, учится в Кембриджском университете, заводит друзей и влюбляется, ищет свое место в мире, надеясь однажды совершить что-то действительно героическое.  
– «Подвиг» представляет собой новый взгляд на классический «роман воспитания». Читатели знакомятся с юным, еще неуверенным в себе Мартыном, погруженным в свои романтические фантазии. На фоне своих друзей, среди которых есть уже вполне состоявшиеся люди и даже ветеран войны, он не производит впечатления серьезного человека. Однако, пройдя множество испытаний, в конце концов только Мартын оказывается способен на по-настоящему большой поступок. 
– Книга во многом автобиографична. Набоков наделил главного героя «Подвига» многими собственными чертами. Мартын, как и сам писатель, в юном возрасте покинул Россию, рано потерял отца и познал все тяготы эмигрантской жизни, много путешествовал по Европе, учился в Кембридже и даже играл в футбол. 
– Взаимоотношения прошлого и настоящего, тоска по оставленной родине и поиск своего места в мире — центральные темы романа, что делает «Подвиг» одним из самых личных произведений Набокова.</t>
  </si>
  <si>
    <t>«Подвиг» (1931), четвертый роман Владимира Набокова, написанный в Берлине, представляет собой новый взгляд на классический «роман воспитания». Набоков наделяет своего трогательного героя некоторыми собственными чертами и обстоятельствами, в то же время делая его человеком, далеким от литературы. Выпускник Кембриджа с цветочным именем Мартын Эдельвейс, русский эмигрант, мечтает совершить что‑то исключительное. Он путешествует по Европе и тщетно ищет применения своим способностям. Никогда не оставлявшее его смутное стремление постепенно обретает очертания, и он решается на подвиг, подобный мифическому сошествию в Аид, — перейти границу возможного и вернуться в собственное русское детство.</t>
  </si>
  <si>
    <t>Популярный англо-русский русско-английский словарь для школьников с приложениями</t>
  </si>
  <si>
    <t>Мюллер В.К.</t>
  </si>
  <si>
    <t>Новый карманный школьный словарь</t>
  </si>
  <si>
    <t>978-5-17-095386-8</t>
  </si>
  <si>
    <t>НовШколСлов(инт.пер.)</t>
  </si>
  <si>
    <t>ASE000000000721187</t>
  </si>
  <si>
    <t>http://cdn.eksmo.ru/v2/ASE000000000721187/COVER/cover1.jpg</t>
  </si>
  <si>
    <t>НовШколСлов(инт.пер.)Мюллер Анг.-русс.Русс.-анг. популярный словарь для школьников с приложениями</t>
  </si>
  <si>
    <t>Серия "Новый карманный школьный словарь" включает словари и пособия по русскому и иностранным языкам.
Компактный, удобный в пользовании формат делает книги серии очень привлекательными.
 Англо-русский русско-английский словарь В. К. Мюллера - это знаменитая книга, неизменно пользующаяся спросом уже не одно десятилетие.
"Популярный англо-русский русско-английский словарь" обогащен современной лексикой.
В англо-русской части заголовочные слова снабжены современной транскрипцией, которая выполнена по британским словарям ведущих издательств.
Полезные приложения позволят иметь необходимую информацию под рукой.
Словарь предназначен для учащихся школ, вузов и всех, кто учит английский язык.</t>
  </si>
  <si>
    <t>Данный англо-русский русско-английский словарь содержит в обеих частях около 130 тыс. слов, словосочетаний и значений.
Популярный словарь В. К. Мюллера, выдержавший десятки переизданий, переработан и дополнен современной лексикой.
Он послужит незаменимым помощником при чтении и переводе текстов различной сложности, для пополнения активного словарного запаса до уровня выше среднего (Upper-Intermediate).
Издание дополнено полезными приложениями, которые пригодятся в процессе изучения английского языка.
Предназначен для учащихся старших классов, студентов и всех, кто учит английский язык на курсах или самостоятельно.</t>
  </si>
  <si>
    <t>Без тебя нет меня</t>
  </si>
  <si>
    <t>978-5-17-174938-5</t>
  </si>
  <si>
    <t>ASE000000000889729</t>
  </si>
  <si>
    <t>http://cdn.eksmo.ru/v2/ASE000000000889729/COVER/cover1.jpg</t>
  </si>
  <si>
    <t>ОпасныеОбъятия Майрон Без тебя нет меня</t>
  </si>
  <si>
    <t>– Новая редакция одной из самых популярных книг на Литрес! От автора романов «Забыть тебя невозможно», «Для тебя я стану плохим», «Не пара». 
– Бонусная глава от лица Пола Дэвенпорта, которой нет онлайн, — эксклюзивно в печатном издании!
– Цветные и черно-белые иллюстрации, новое внутреннее оформление с цветными форзацами и тайной фишкой от автора.
– Тропы: любовь и ненависть, властный герой + дерзкая героиня, бывшие, встреча через время.
– Авторская серия «Опасные объятия»: горячие сцены 18+ , противоречивые и властные персонажи. Очень откровенно.</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</si>
  <si>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которой одной проблему, с мне никак не справиться.
И только способен помочь. бывший муж мне Однако захочет
ли сделать нами он это после всего, что между произошло?
Не готова знаю. Но я пойти на все ради его согласия...</t>
  </si>
  <si>
    <t>Энциклопедия для девочек</t>
  </si>
  <si>
    <t>Первая книга знаний</t>
  </si>
  <si>
    <t>978-5-17-172090-2</t>
  </si>
  <si>
    <t>Шапиро Ангелина Михайловна</t>
  </si>
  <si>
    <t>ПервКнЗнаний</t>
  </si>
  <si>
    <t>ASE000000000887660</t>
  </si>
  <si>
    <t>http://cdn.eksmo.ru/v2/ASE000000000887660/COVER/cover1.jpg</t>
  </si>
  <si>
    <t>ПервКнЗнаний Энциклопедия для девочек</t>
  </si>
  <si>
    <t>Эта книга — секретный гид в мир интересных дел! Здесь собраны крутые идеи, как всегда выглядеть отлично и быть в хорошем настроении, находить общий язык с подружками и одноклассниками. Ты научишься ухаживать за домашними питомцами и комнатными растениями, готовить простые и вкусные угощения, а также открывать для себя новые увлечения и хобби. 
Внутри — самые полезные советы и лайфхаки, которые сделают каждый день ярче. Идеально для уютного чтения с вкусным чайком!
Для младшего и среднего школьного возраста.</t>
  </si>
  <si>
    <t>Магические чистки. Самый полный сборник обрядов и ритуалов для изгнания негативной энергии</t>
  </si>
  <si>
    <t>Нойман Ирина</t>
  </si>
  <si>
    <t>978-5-17-190645-0</t>
  </si>
  <si>
    <t>ASE000000000902094</t>
  </si>
  <si>
    <t>http://cdn.eksmo.ru/v2/ASE000000000902094/COVER/cover1.jpg</t>
  </si>
  <si>
    <t>ПрактичМагияЖизни Магические чистки. Самый полный сборник обрядов и ритуалов для изгнания негативной энергии</t>
  </si>
  <si>
    <t>Ирина Нойман — практикующий мастер в области оккультизма и эзотерики, таролог, рунолог, автор книг («Защитная магия. Мощные обряды и техники от негативных энергий» и других). В новой книге Мастера вы найдете все об исцеляющей магии, которая поможет избавиться от любого вида негативной энергии.
Фундаментальная диагностика: авторские трактовки карт для выявления вида и силы магического поражения.
Универсальные чистки: солевые, яичные и восковые обряды для тотального удаления прилипшего зла.
Восстановление благ: рунические ставы для возврата здоровья, мужской силы и женственности.
Изгнание паразитов: рабочие схемы удаления астральных гостей и привязок ушедших.
Богатый практический опыт: сотни рабочих заговоров, собранных автором за годы успешной практики.
Четкие правила, инструкции, руководства по обрядам и ритуалам. Внутри ничего лишнего — только практика, проверенная опытом Мастера.</t>
  </si>
  <si>
    <t>Как перестать беспокоиться и начать жить</t>
  </si>
  <si>
    <t>978-5-17-170084-3</t>
  </si>
  <si>
    <t>How to Stop Worrying and Start Living</t>
  </si>
  <si>
    <t>ASE000000000885904</t>
  </si>
  <si>
    <t>http://cdn.eksmo.ru/v2/ASE000000000885904/COVER/cover1.jpg</t>
  </si>
  <si>
    <t>Психология(Лучшее)Карнеги Как перестать беспокоиться и начать жить</t>
  </si>
  <si>
    <t>Перед вами обновленное издание вневременного бестселлера Дейла Карнеги — книги, которая изменила жизнь миллионов людей по всему миру. «Как перестать беспокоиться и начать жить» — это практическое руководство, которое помогает справиться с тревогой, укрепить уверенность в себе и научиться радоваться каждому дню.
Эта книга станет вашим проводником, если вы:
•   хотите перестать беспокоиться о будущем и начать наслаждаться настоящим;
•   стремитесь обрести гармонию с собой и окружающими;
•   ищете способы развивать свой потенциал и не позволять чужому мнению мешать вашим намерениям.
Современный, полный перевод книги передает идеи автора без искажений, а благодаря новому стильному оформлению это издание станет украшением вашей домашней библиотеки. Надежные, проверенные временем советы Дейла Карнеги изменят ваше отношение к жизни и станут неиссякаемым источником вдохновения.</t>
  </si>
  <si>
    <t>Секс-марафон. Стань гуру наслаждения за 30 дней. Адвент-календарь</t>
  </si>
  <si>
    <t>Фокс А.</t>
  </si>
  <si>
    <t>Секреты фантастического секса</t>
  </si>
  <si>
    <t>МОДА, СТИЛЬ, КРАСОТА, ЭТИКЕТ. ЭРОТИКА И СЕКС</t>
  </si>
  <si>
    <t>ЭРОТИКА И СЕКС</t>
  </si>
  <si>
    <t>978-5-17-191182-9</t>
  </si>
  <si>
    <t>СекретыФантастичСекса</t>
  </si>
  <si>
    <t>ASE000000000902925</t>
  </si>
  <si>
    <t>http://cdn.eksmo.ru/v2/ASE000000000902925/COVER/cover1.jpg</t>
  </si>
  <si>
    <t>СекретыФантастичСекса Секс-марафон. Стань гуру наслаждения за 30 дней. Адвент-календарь</t>
  </si>
  <si>
    <t>Перед вами полноценный секс-марафон по тотальному пробуждению всех ваших потаенных желаний и, что самое главное, возможностей. С его помощью вы не только глубже узнаете себя, но и определите свое место, свои желания и мастерство в заманчивом мире сексуального блаженства.
Внутри вы найдете:
•   сексуальные и чувственные практики для обоих партнеров;
•   классические и экзотические приемы и техники;
•   полезные лайфхаки и развенчание расхожих мифов.
Это издание можно использовать как пикантный аналог адвент-календаря: каждый день вы будете открывать что-то новое и приятное!</t>
  </si>
  <si>
    <t>Музыкальный приворот. Подарочное издание. На волнах оригами. На крыльях. Том 2</t>
  </si>
  <si>
    <t>978-5-17-156689-0</t>
  </si>
  <si>
    <t>ASE000000000873252</t>
  </si>
  <si>
    <t>http://cdn.eksmo.ru/v2/ASE000000000873252/COVER/cover1.jpg</t>
  </si>
  <si>
    <t>СентиментПроза(под/цветной обрез)Джейн Музыкальный приворот. Подарочное издание. На волнах оригами. На крыльях. Том 2</t>
  </si>
  <si>
    <t xml:space="preserve"> 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
Во второй том подарочного издания вошли романы «На волнах оригами» и «На крыльях». Художественное оформление книги, прекрасные иллюстрации Анны Крымовой и цветной обрез делают ее по-настоящему удивительной!
Сложно ли быть девушкой популярного музыканта? На что способны тысячи километров расстояния? Любовь или музыка? 
Все это Кате предстоит выяснить в ближайшее время, ведь теперь она — девушка талантливого музыканта. Все началось с глупой игры, где она была главной ставкой, а закончилось головокружительной любовью...
</t>
  </si>
  <si>
    <t>100 фраз для манипуляций. Как добиваться своего во всем и ото всех</t>
  </si>
  <si>
    <t>Стенников А.</t>
  </si>
  <si>
    <t>Слова, которые работают</t>
  </si>
  <si>
    <t>978-5-17-190033-5</t>
  </si>
  <si>
    <t>СловаРаботают</t>
  </si>
  <si>
    <t>ASE000000000901926</t>
  </si>
  <si>
    <t>http://cdn.eksmo.ru/v2/ASE000000000901926/COVER/cover1.jpg</t>
  </si>
  <si>
    <t>СловаРаботают 100 фраз для манипуляций. Как добиваться своего во всем и ото всех</t>
  </si>
  <si>
    <t>Манипуляция — это не грязное слово, это искусство общения. Каждый день люди влияют друг на друга словами, и вопрос только в том, будете ли вы пассивным слушателем или активным участником. Эта книга раскрывает 100 фраз и приёмов, которые используют успешные люди, переговорщики и лидеры. Научитесь читать людей, находить их слабые точки и добиваться своего — честно, эффективно и без угрызений совести.</t>
  </si>
  <si>
    <t>Толковый словарь русского языка в современном написании</t>
  </si>
  <si>
    <t>Даль В.И.</t>
  </si>
  <si>
    <t>Слово года. Словари</t>
  </si>
  <si>
    <t>978-5-17-185082-1</t>
  </si>
  <si>
    <t>Сл. г.. Слов.</t>
  </si>
  <si>
    <t>ASE000000000897830</t>
  </si>
  <si>
    <t>http://cdn.eksmo.ru/v2/ASE000000000897830/COVER/cover1.jpg</t>
  </si>
  <si>
    <t>СловоГодаСловари Даль Толковый словарь русского языка в современном написании</t>
  </si>
  <si>
    <t>В данном издании представлен труд Владимира Ивановича Даля — «Толковый словарь живого великорусского языка» в современной орфографии. В книге компактного формата содержится 25 тысяч слов из четырехтомной работы знаменитого лексикографа. 
Текст публикуется в соответствии с современными нормами правописания — без дореволюционных буквенных знаков.
Книга подойдет всем, кто интересуется истоками родной речи и хочет расширить свои познания в этой области.</t>
  </si>
  <si>
    <t>Ходьба вместо лекарств</t>
  </si>
  <si>
    <t>Мильнер Е.</t>
  </si>
  <si>
    <t>Упражнения для жизни</t>
  </si>
  <si>
    <t>978-5-17-181705-3</t>
  </si>
  <si>
    <t>УпражненияЖизни</t>
  </si>
  <si>
    <t>ASE000000000895042</t>
  </si>
  <si>
    <t>http://cdn.eksmo.ru/v2/ASE000000000895042/COVER/cover1.jpg</t>
  </si>
  <si>
    <t>УпражненияЖизни Мильнер Ходьба вместо лекарств</t>
  </si>
  <si>
    <t>В этой книге Евгений Мильнер щедро делится секретами оздоровительной ходьбы со своими читателями. Оздоровительная ходьба — наиболее доступный и безопасный вид аэробики, позволяющий в любом возрасте практически с нуля наращивать резервы кровеносной и дыхательной систем без осложнений в виде кардиоперегрузки. Будучи врачом и работником физической культуры, автор опробовал свою методику на себе и других, а потом описал ее воздействие на организм.
Евгений Мильнер — кандидат медицинских наук, доцент кафедры биологических дисциплин Смоленской государственной академии физической культуры, спорта и туризма, заслуженный работник физической культуры РФ.</t>
  </si>
  <si>
    <t>Русская краса. Куклы-амигуруми в традиционных нарядах. Вязание крючком</t>
  </si>
  <si>
    <t>Бондаренко Е.В.</t>
  </si>
  <si>
    <t>Хобби от А до Я</t>
  </si>
  <si>
    <t>978-5-17-137289-7</t>
  </si>
  <si>
    <t>Хобби(от А до Я)</t>
  </si>
  <si>
    <t>ASE000000000858162</t>
  </si>
  <si>
    <t>http://cdn.eksmo.ru/v2/ASE000000000858162/COVER/cover1.jpg</t>
  </si>
  <si>
    <t>Хобби(от А до Я)Бондаренко Русская краса. Куклы-амигуруми в традиционных нарядах. Вязание крючком</t>
  </si>
  <si>
    <t>В книге представлено 6 моделей кукол-амигуруми в русском стиле: Василиса, Иванушка, Царевна-лягушка, Снегурочка, Россияна и несколько образов Аленушки. Подробные описания и пошаговые фотографии помогут освоить все этапы работы — от вязания и сборки кукол до создания причесок, нарядов и аксессуаров.</t>
  </si>
  <si>
    <t>Или - или</t>
  </si>
  <si>
    <t>Кьеркегор Серен</t>
  </si>
  <si>
    <t>978-5-17-147853-7</t>
  </si>
  <si>
    <t>Enten-eller</t>
  </si>
  <si>
    <t>ASE000000000864031</t>
  </si>
  <si>
    <t>http://cdn.eksmo.ru/v2/ASE000000000864031/COVER/cover1.jpg</t>
  </si>
  <si>
    <t>ЭксклюзивКлассика Кьеркегор Или - или</t>
  </si>
  <si>
    <t>Сёрен Кьеркегор (1813-1855) – датский философ, теолог и писатель, 
по праву считается предтечей и одновременно основателем европейского экзистенциализма.
Трактат «Или – или» -  первое крупное сочинение величайшего христианского экзистенциалиста Сёрена Кьеркегора, в котором автор излагает свое видение этических и эстетических  этапов  человеческой экзистенции.
В настоящее издание включены четыре основные части из этого трактата, которые могут восприниматься как самостоятельные произведения:
«Афоризмы эстетика»,
«Несчастнейший»,
«Дневник обольстителя»,
«Гармоническое развитие в человеческой личности эстетических и этических начал».</t>
  </si>
  <si>
    <t>Горькая радость</t>
  </si>
  <si>
    <t>978-5-17-133839-8</t>
  </si>
  <si>
    <t>BITTERSWEET</t>
  </si>
  <si>
    <t>ASE000000000854588</t>
  </si>
  <si>
    <t>http://cdn.eksmo.ru/v2/ASE000000000854588/COVER/cover1.jpg</t>
  </si>
  <si>
    <t>ЭксклюзивКлассика Маккалоу Горькая радость</t>
  </si>
  <si>
    <t>Австралия,  первая треть двадцатого века. 
Страна еще благоденствует, еще живет ритмами джаза и танго, хотя вот-вот «тучные годы» сменятся черной полосой  кризиса.
Однако каким бы ни было время,  никакие испытания не в силах погасить волю к жизни четырех дочерей  пастора Латимера и их готовность рискнуть всем ради права воплотить в жизнь свои мечты. 
Блестящая карьера  и светский успех,  страстная любовь и радость материнства. У них будет все. Как будут и трагические потери, и жестокие разочарования,  и  крутые повороты судьбы,  когда все придется начинать с самого начала…
Четыре сестры. Четыре истории жизни…
Колин Маккалоу вновь дарит читателям целый мир, в котором каждый найдет  что-то необыкновенно важное лично для себя.</t>
  </si>
  <si>
    <t>Ставок больше нет</t>
  </si>
  <si>
    <t>Сартр Ж.-П.</t>
  </si>
  <si>
    <t>978-5-17-119359-1</t>
  </si>
  <si>
    <t>Les jeux sont faits</t>
  </si>
  <si>
    <t>ASE000000000847735</t>
  </si>
  <si>
    <t>http://cdn.eksmo.ru/v2/ASE000000000847735/COVER/cover1.jpg</t>
  </si>
  <si>
    <t>ЭксклюзивКлассика Сартр Ставок больше нет</t>
  </si>
  <si>
    <t>— От автора романа «Тошнота».
— Нобелевский лауреат по литературе Жан Поль Сартр, добровольно отказавшийся от этой награды, — один из самых значимых писателей и философов середины XX века.
 — «Ставок больше нет» — это экзистенциальный роман о любви и свободе выбора.</t>
  </si>
  <si>
    <t>Роман-пьеса «Ставок больше нет» был написан Сартром еще в 1943 году, но опубликован только по окончании войны, в 1947 году. 
В длинной очереди в кабинет, где решаются в загробном мире посмертные судьбы, сталкиваются двое – прекрасная женщина, отравленная мужем ради наследства, и молодой революционер, застреленный предателем.  Сталкиваются, начинают говорить, чтобы избавиться от скуки ожидания, и… успевают полюбить друг друга настолько сильно, что неожиданно получают второй шанс на возвращение в мир живых, ведь в бумаги «небесной бюрократии» вкралась ошибка – эти двое, предназначенные друг для друга, так и не встретились при жизни. 
Но есть условие – за одни лишь сутки влюбленные должны найти друг друга на земле, иначе они вернутся в загробный мир уже навеки…</t>
  </si>
  <si>
    <t>Тошнота</t>
  </si>
  <si>
    <t>978-5-17-082803-6</t>
  </si>
  <si>
    <t>LA NAUSEE</t>
  </si>
  <si>
    <t>AST000000000147279</t>
  </si>
  <si>
    <t>http://cdn.eksmo.ru/v2/AST000000000147279/COVER/cover1.jpg</t>
  </si>
  <si>
    <t>ЭксклюзивКлассика Сартр Тошнота</t>
  </si>
  <si>
    <t>Тошнота – это суть бытия людей, застрявших «в сутолоке дня». Людей – брошенных на милость чуждой, безжалостной, безотрадной реальности.
Тошнота – это невозможность любви и доверия, это – попросту – неумение мужчины и женщины понять друг друга.
Тошнота – это та самая «другая сторона отчаяния», по которую лежит Свобода.
Но – что делать с этой проклятой свободой человеку, осатаневшему от одиночества?..</t>
  </si>
  <si>
    <t>978-5-17-133865-7</t>
  </si>
  <si>
    <t>ASE000000000854611</t>
  </si>
  <si>
    <t>http://cdn.eksmo.ru/v2/ASE000000000854611/COVER/cover1.jpg</t>
  </si>
  <si>
    <t>ЭксклюзивКлассика Светоний Жизнь двенадцати цезарей</t>
  </si>
  <si>
    <t>978-5-17-155693-8</t>
  </si>
  <si>
    <t>ASE000000000872203</t>
  </si>
  <si>
    <t>http://cdn.eksmo.ru/v2/ASE000000000872203/COVER/cover1.jpg</t>
  </si>
  <si>
    <t>ЭксклюзивКлассика Спаркс Лучшее во мне(2-ое издание)</t>
  </si>
  <si>
    <t>– От автора романов «Дневник памяти» и «Спеши любить».
– Николас Спаркс – один из самых популярных романтиков современности.
– Читайте книгу, смотрите фильм! История получила экранизацию в 2014 году, с Джеймсом Марсденом и Мишель Монахан в главных ролях.
– Издание серии «Эксклюзивная классика» – книги в удобном формате и мягкой обложке.</t>
  </si>
  <si>
    <t>Каждому хочется верить: настоящая любовь бессмертна.
Каждому хочется надеяться: истинное чувство можно пронести сквозь годы и испытания…
Доусон Коул и первая красавица школы Аманда полюбили друг друга, - однако жизнь развела их.
Прошло много лет. Аманда стала женой другого, у нее семья, дом, дети… 
Но случай приводит ее в родной городок и дарит новую встречу с Доусоном.
Их любовь вспыхивает вновь, - и Аманда, и Доусон понимают, что расставание было трагической ошибкой. 
Неужели, им представился шанс начать все сначала? Или у судьбы свои планы?</t>
  </si>
  <si>
    <t>Кентерберийские рассказы</t>
  </si>
  <si>
    <t>Чосер Д.</t>
  </si>
  <si>
    <t>978-5-17-163695-1</t>
  </si>
  <si>
    <t>The Canterbury Tales</t>
  </si>
  <si>
    <t>ASE000000000880594</t>
  </si>
  <si>
    <t>http://cdn.eksmo.ru/v2/ASE000000000880594/COVER/cover1.jpg</t>
  </si>
  <si>
    <t>ЭксклюзивКлассика Чосер Кентерберийские рассказы</t>
  </si>
  <si>
    <t>Одно из главных произведений английской литературы — теперь и в легендарной серии «Эксклюзивная классика».
Каждый год паломники со всей Англии съезжаются в славный город Кентербери, чтобы поклониться мощам святого Томаса Бекета. Однажды в придорожной таверне встречаются представители самых разных сословий — рыцарь и монах, врач и повар, ткачиха и продавец индульгенций. Все они направляются в Ковентри и готовы скрасить тяготы пути историями о дружбе и любви, о вере и предательстве. И из их рассказов складывается удивительно честная и подробная картина средневековой жизни.</t>
  </si>
  <si>
    <t>Даже в незавершенном виде «Кентерберийские рассказы» считаются главным трудом Чосера и одним из важнейших произведений во всей английской литературе.
Каждый апрель вереницы странников со всей Англии стекаются в древний город Кентербери, чтобы поклониться мощам святого Томаса Бекета. Однажды в придорожной таверне встречаются представители самых разных слоев общества — рыцарь и монах, юрист и купец, врач и повар, ткачиха и продавец индульгенций. Все они направляются на паломничество в Кентербери и готовы скрасить тяготы пути рассказами о дружбе и любви, о вере и предательстве, о супружеских испытаниях и сделках с нечистой силой. Разные по стилистике и объему, отражающие индивидуальные черты каждого из рассказчиков, «Кентерберийские рассказы» одинаково увлекают и рисуют честную и подробную картину средневековой жизни со всеми ее радостями и тяготами.</t>
  </si>
  <si>
    <t>Коралина</t>
  </si>
  <si>
    <t>Эксклюзив Миллениум</t>
  </si>
  <si>
    <t>978-5-17-151185-2</t>
  </si>
  <si>
    <t>&lt;Объект не найден&gt; (267:b141a2fcaf75141044d89aa2973b1c64)</t>
  </si>
  <si>
    <t>ЭксклюзивМиллениум</t>
  </si>
  <si>
    <t>ASE000000000867524</t>
  </si>
  <si>
    <t>http://cdn.eksmo.ru/v2/ASE000000000867524/COVER/cover1.jpg</t>
  </si>
  <si>
    <t>ЭксклюзивКлассикаМиллениум Гейман Коралина</t>
  </si>
  <si>
    <t>— Культовая повесть Нила Геймана в новом оформлении!
— Лауреат премий «Локус», «Хьюго», «Небьюла», премии Брэма Стокера и премии Британской ассоциации научной фантастики.
— Повесть легла в основу мультфильма «Коралина в Стране Кошмаров».
— «История, которой присущ изысканный ужас лучших сказок. Шедевр», — Терри Пратчетт.
— «Самая великолепная, оригинальная, странная и страшная книга, которую я читала. И при этом — полная всего того, что любят дети», — Диана Уинн Джонс.</t>
  </si>
  <si>
    <t>Что делать, если ты переехала в новый дом, до школы еще целая неде-
ля, на улице дождь и туман, а родители вечно заняты? Разумеется, ИССЛЕ-
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
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
ные и нервные, а вместо глаз у них — круглые пуговицы. Только слишком
уж жутко от одной мысли остаться с ними навсегда…</t>
  </si>
  <si>
    <t>Темные аллеи</t>
  </si>
  <si>
    <t>Бунин И.А.</t>
  </si>
  <si>
    <t>978-5-17-089253-2</t>
  </si>
  <si>
    <t>ASE000000000706529</t>
  </si>
  <si>
    <t>http://cdn.eksmo.ru/v2/ASE000000000706529/COVER/cover1.jpg</t>
  </si>
  <si>
    <t>ЭксклюзивКлассикаРус Бунин Темные аллеи</t>
  </si>
  <si>
    <t>«Темные аллеи» (1937-1945) — самая известная книга Бунина, состоящая из рассказов о любви, этот сборник сам писатель считал своим лучшим творением.
Наверное, никто ни до, ни после Бунина не создал в литературе такой яркой, живой и разнообразной «энциклопедии любви». Для Бунина любовь — как солнечный удар. Испытать это чувство хотя бы раз в жизни дано не каждому, это и великое счастье, и дорогое сердцу воспоминание, а порой и страшная трагедия, оборачивающаяся смертью. Каждая из новелл, составляющих этот сборник, — отдельная история любви.
Самые известные рассказы «Темных аллей» — «Генрих», «Чистый понедельник», «Натали», «В Париже», но, без сомнения, вы, читая эту вдохновенную, увлекательную книгу, сами выберете ту историю, которая наиболее созвучная вашему сердцу.</t>
  </si>
  <si>
    <t>Мы</t>
  </si>
  <si>
    <t>Замятин Е.И.</t>
  </si>
  <si>
    <t>978-5-17-147716-5</t>
  </si>
  <si>
    <t>ASE000000000863891</t>
  </si>
  <si>
    <t>http://cdn.eksmo.ru/v2/ASE000000000863891/COVER/cover1.jpg</t>
  </si>
  <si>
    <t>ЭксклюзивКлассикаРус Замятин Мы (2-ое издание)</t>
  </si>
  <si>
    <t>Знаковый роман, с которого официально отсчитывают само существование жанра "антиутопия" Запрещенный в советский период, теперь он считается одним из классических произведений не только русской, но и мировой литературы ХХ века. Роман об "обществе равных", в котором человеческая личность сведена к "нумеру".  В нем унифицировано все — одежда и квартиры, мысли и чувства. Нет ни семьи, ни прочных привязанностей... 
Но можно ли вытравить из человека жажду свободы, пока он остается человеком?</t>
  </si>
  <si>
    <t>978-5-17-172937-0</t>
  </si>
  <si>
    <t>ASE000000000888188</t>
  </si>
  <si>
    <t>http://cdn.eksmo.ru/v2/ASE000000000888188/COVER/cover1.jpg</t>
  </si>
  <si>
    <t>ЭксклюзивКлассикаРус Набоков Подвиг</t>
  </si>
  <si>
    <t>Парфюмер</t>
  </si>
  <si>
    <t>Зюскинд П.</t>
  </si>
  <si>
    <t>978-5-17-187902-0</t>
  </si>
  <si>
    <t>Das Parfum</t>
  </si>
  <si>
    <t>ASE000000000900220</t>
  </si>
  <si>
    <t>http://cdn.eksmo.ru/v2/ASE000000000900220/COVER/cover1.jpg</t>
  </si>
  <si>
    <t>– Абсолютный мировой бестселлер Патрика Зюскинда, переведенный более чем на 50 языков и экранизированный в 2006 году.
– Мрачный готический триллер о природе гениальности и абсолютного зла.
– В центре повествования — история Жан-Батиста Гренуя — человека с феноменальным даром обоняния, рожденного среди смрада парижских рыбных рынков XVIII века и способного различать тысячи оттенков запахов там, где другие чувствуют лишь вонь. 
– Для Гренуя запахи становятся языком управления людьми, позволяющим внушать любовь, страсть и обожание без единого слова. Через его путь Зюскинд исследует природу отчуждения, одержимости и границы человеческой гениальности.
– Действие разворачивается в Париже XVIII века: автор создает предельно плотную, почти осязаемую атмосферу, через контраст между грязью и смрадом улиц и божественной гармонией парфюмерных эссенций.
– Издание в серии «Эксклюзивная классика» в удобном формате покета с узнаваемым оформлением.</t>
  </si>
  <si>
    <t>Франция, XVIII век. В самом сердце Парижа, среди смрада рыбных рядов и нечистот, рождается Жан-Батист Гренуй — человек с феноменальным даром обоняния. Гренуй растет, учится и постепенно осознает свою уникальную способность: он различает мельчайшие оттенки ароматов и понимает их власть над людьми. Для него запахи — не просто ощущения, а язык, с помощью которого можно управлять эмоциями, внушать любовь и обожание. Но какой ценой будет получен последний, идеальный аромат?..</t>
  </si>
  <si>
    <t>Увлекательная медицинская книга</t>
  </si>
  <si>
    <t>150 страниц полезного чтения</t>
  </si>
  <si>
    <t>978-5-17-192885-8</t>
  </si>
  <si>
    <t>150стрПолезЧтения</t>
  </si>
  <si>
    <t>ASE000000000896591</t>
  </si>
  <si>
    <t>http://cdn.eksmo.ru/v2/ASE000000000896591/COVER/cover1.jpg</t>
  </si>
  <si>
    <t>150стрПолезЧтения Увлекательная медицинская книга</t>
  </si>
  <si>
    <t>Знаете ли вы, что внутри каждого из нас функционирует целый мир, в котором ежесекундно происходят миллионы событий? Клетки делятся, сердце перекачивает кровь, мозг обрабатывает сигналы, а ДНК хранит главный код жизни. Но как все это работает и что происходит, когда механизм дает сбой? Эта книга — путешествие в мир современной медицины и одновременно вглубь человеческого организма. Она рассказывает о том, как устроены наши органы и системы и как они связаны между собой, почему возникают и развиваются болезни и как врачи учатся их побеждать. Здесь можно узнать, какие приборы помогают заглянуть внутрь человеческого тела, что такое генетика и как сегодня лечат то, что еще вчера считалось неизлечимым. Издание знакомит и с разными врачебными специальностями, объясняет, как распознать первые симптомы заболевания, а главное, как сохранить здоровье через правильное питание, движение и осознанное отношение к своему телу. Яркие, зрелищные иллюстрации и наглядные схемы превращают чтение в увлекательное исследование, а простой и ясный язык делает сложные вещи доступными для каждого. Эта книга станет верным спутником для тех, кто хочет лучше понять себя и научиться заботиться о самом ценном — своем здоровье. А возможно, подскажет выбор будущей профессии на медицинском поприще.
Для широкого круга читателей.</t>
  </si>
  <si>
    <t>3000 примеров по математике . 1 класс. Счёт в пределах 10. Крупный шрифт</t>
  </si>
  <si>
    <t>978-5-17-108559-9</t>
  </si>
  <si>
    <t>ASE000000000836576</t>
  </si>
  <si>
    <t>http://cdn.eksmo.ru/v2/ASE000000000836576/COVER/cover1.jpg</t>
  </si>
  <si>
    <t>3000 примеровНачШк п/мат.1 кл.Счёт в пределах 10. Крупный шрифт</t>
  </si>
  <si>
    <t>В пособии собраны 3000 новых примеров по математике по одной из базовых для первого класса тем - «Счёт в пределах 10». Как и любая другая тема, она требует внимательного осмысления и прочного закрепления. Особенностью этого издания является крупный шрифт. Как показывает практика, ученик полностью усвоил тему, если решает пример и записывает ответ в течение 4 - 7 секунд. В этом случае можно говорить, что навык счета доведен до автоматизма. На каждой странице приведены 6 - 7 столбиков, в среднем по 35 примеров. В конце столбика записывается время, потраченное учеником на решение.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задуматься. Учителю сложно проверить такое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занятий дома.</t>
  </si>
  <si>
    <t>В пособии собраны 3000 новых примеров по математике по одной из базовых для первого класса тем -- «Счёт в пределах 10». Как и любая другая тема, она требует внимательного осмысления и прочного закрепления. Особенностью этого издания является крупный шрифт.
Как показывает практика, ученик полностью усвоил тему, если решает пример и записывает ответ в течение 4-7 секунд. В этом случае можно говорить, что навык счета доведен до автоматизма.
На каждой странице приведены 6-7 столбиков, в среднем по 35 примеров. В конце столбика записывается время, потраченное учеником на решение.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задуматься.
Учителю сложно проверить такое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занятий дома.</t>
  </si>
  <si>
    <t>3000 примеров по математике. 1 класс. Счёт от 1 до 5.</t>
  </si>
  <si>
    <t>978-5-17-108640-4</t>
  </si>
  <si>
    <t>ASE000000000836610</t>
  </si>
  <si>
    <t>http://cdn.eksmo.ru/v2/ASE000000000836610/COVER/cover1.jpg</t>
  </si>
  <si>
    <t>3000 примеровНачШк п/мат.1 кл.Счёт от 1 до 5.</t>
  </si>
  <si>
    <t>Книга предназначена для обучения счёту детей четырёх-семи лет. Цель пособия - помочь ребёнку распознать числа от 1 до 5, свободно выполнять сложение и вычитание в этих пределах. Вначале ребёнок учится пересчитывать, складывать, вычитать отдельные предметы и группы предметов, постепенно подходя к понятию абстрактного числа.
Чтобы ученик не испытывал затруднений в первом классе, желательно, чтобы счёт в пределах 1 - 5 был доведён почти до автоматизма.
Пособие можно использовать в качестве дополнительного материала на занятиях в детском саду, на уроках математики, а также для работы дома.</t>
  </si>
  <si>
    <t>3000 примеров по математике. 1 класс. Цепочки примеров. Счёт в пределах 20</t>
  </si>
  <si>
    <t>978-5-17-108641-1</t>
  </si>
  <si>
    <t>ASE000000000836612</t>
  </si>
  <si>
    <t>http://cdn.eksmo.ru/v2/ASE000000000836612/COVER/cover1.jpg</t>
  </si>
  <si>
    <t>3000 примеровНачШк п/мат.1 кл.Цепочки примеров.Счёт в пределах 20.</t>
  </si>
  <si>
    <t>Пособия этой серии  подготовлены хорошо известными авторами – учителями-практиками высшей категории О.В. Узоровой и Е.А. Нефёдовой и пользуются неизменной популярностью у родителей и учителей.
В пособии представлен материал, который поможет сформировать навыки устного счета по базовым темам первого класса: «Счет в пределах 5», «Счет в пределах 10», «Счет в пределах 10 со скобками», «Счет в пределах 20», «Счет в пределах 20 со скобками», а также логические примеры для тренировки вычисления удобным способом.</t>
  </si>
  <si>
    <t>В пособии представлен материал, который поможет сформировать навыки устного счета по базовым темам первого класса: «Счет в пределах 5», «Счет в пределах 10», «Счет в пределах 10 со скобками», «Счет в пределах 20», «Счет в пределах 20 со скобками», а также логические примеры для тренировки вычисления удобным способом.
Как понять, доведен ли навык счёта до автоматизма? На каждый знак действия отводится 3-4 с. Если ребёнок хорошо считает, то пример 7–2+3–4–3+7–6+3=  он решит за 20-25 с, неплохим результатом будет и 30 с. Правильная постановка занятий устным счетом в начальной школе предполагает ежедневные и непродолжительные (5 - 10 мин) упражнения.
Последовательное выполнение заданий пособия поможет ученикам овладеть навыками устного счета всех форм: беглым слуховым счетом (учитель вслух читает цепочку примеров, делая небольшие остановки для подсчёта, и ученик через несколько секунд отвечает),  зрительным счетом (цепочки примеров записаны, а ответы ученик либо сообщает устно, либо записывает), комбинированным счетом (учитель диктует цепочки примеров, а ученик записывает ответы).
Систематическое выполнение этих заданий развивает логическое и математическое мышление, сообразительность, укрепляет память и внимание. По усмотрению учителя цепочки примеров можно использовать как для олимпиадных работ и заданий повышенной сложности, так и для повторения и закрепления пройденной темы. Для лучшего усвоения материала рекомендуется решать по десять примеров в день.
Пособие можно использовать на уроках математики и для самостоятельной работы дома.</t>
  </si>
  <si>
    <t>La Peau de Chagrin = Шагреневая кожа</t>
  </si>
  <si>
    <t>Balzac Honoré de</t>
  </si>
  <si>
    <t>Classiques Exclusif Broché</t>
  </si>
  <si>
    <t>978-5-17-187396-7</t>
  </si>
  <si>
    <t>ClassiquesExclusifBroché</t>
  </si>
  <si>
    <t>ASE000000000899862</t>
  </si>
  <si>
    <t>http://cdn.eksmo.ru/v2/ASE000000000899862/COVER/cover1.jpg</t>
  </si>
  <si>
    <t>ClassiquesExclusifBroché Balzac La Peau de Chagrin = Шагреневая кожа</t>
  </si>
  <si>
    <t>Получить всё, чего только пожелаешь, — мечта или проклятие?
Рафаэль де Валантен уже готов распрощаться с жизнью, когда судьба подбрасывает ему необычный талисман — кусок шагреневой кожи, способный исполнить любое желание. Но у этого дара есть одно условие: каждое желание уменьшает кожу, а вместе с ней — и срок жизни её владельца.
Отныне богатство, любовь, роскошь и наслаждения приобретают пугающий смысл. Чем больше Рафаэль получает, тем быстрее приближается к неизбежному финалу. Можно ли отказаться от желаний, когда сама жизнь становится их исполнением?
Мистика, философия и история роковой любви соединяются в романе Бальзака, превращая фантастический сюжет в пронзительное исследование человеческой природы. «Шагреневая кожа» — история о цене удовольствия, ненасытности и желании прожить жизнь на полную, не задумываясь о том, сколько её осталось.
Произведение представлено на языке оригинала без адаптации и сокращения.</t>
  </si>
  <si>
    <t>Classiques Exclusif Relié</t>
  </si>
  <si>
    <t>978-5-17-187393-6</t>
  </si>
  <si>
    <t>ClassiquesExclusifRelié</t>
  </si>
  <si>
    <t>ASE000000000899858</t>
  </si>
  <si>
    <t>http://cdn.eksmo.ru/v2/ASE000000000899858/COVER/cover1.jpg</t>
  </si>
  <si>
    <t>ClassiquesExclusifRelié Balzac La Peau de Chagrin = Шагреневая кожа</t>
  </si>
  <si>
    <t>Старый режим</t>
  </si>
  <si>
    <t>Пайпс Р.</t>
  </si>
  <si>
    <t>Corpus.[historia]</t>
  </si>
  <si>
    <t>978-5-17-178599-4</t>
  </si>
  <si>
    <t>Corpus.(historia]</t>
  </si>
  <si>
    <t>The Degaev Affair. Terror and Treason in Tsarist Russia + Sergey Uvarov: A Life + Lev Tikhomirov: A Reluctant Revolutionary + Discovering the Russia</t>
  </si>
  <si>
    <t>ASE000000000892597</t>
  </si>
  <si>
    <t>http://cdn.eksmo.ru/v2/ASE000000000892597/COVER/cover1.jpg</t>
  </si>
  <si>
    <t>Corpus.[historia]Пайпс Старый режим</t>
  </si>
  <si>
    <t>– Ричард Пайпс — один из крупнейших зарубежных специалистов по истории Российской империи и СССР, автор знаменитых книг «Россия при старом режиме» и «Русская революция».
– Этот сборник очерков охватывает несколько столетий русской истории и позволяет увидеть ее в новом ракурсе.
– Книга отвечает на вопрос о том, что отличает российское общество от западного мира.
– Для всех, кто интересуется историей и культурой России.</t>
  </si>
  <si>
    <t>Ричард Пайпс (1923–2018) — профессор русской истории Гарвардского университета, один из ведущих специалистов в этой области. Он широко известен как автор трудов, развивающих взгляд на Россию как на патримониальное общество, где система собственности привела к формированию особой национальной культуры. Как полагает автор, базовые ценности этой культуры коренным образом отличаются от ценностей западной цивилизации. Настоящий сборник включает несколько очерков, детализирующих авторскую теорию и охватывающих широкий временной диапазон: от российского быта XVI столетия до субкультуры революционного подполья XIX — начала XX веков.</t>
  </si>
  <si>
    <t>Трон кошмаров</t>
  </si>
  <si>
    <t>Манискалко К.</t>
  </si>
  <si>
    <t>Mainstream. Фэнтези</t>
  </si>
  <si>
    <t>978-5-17-188643-1</t>
  </si>
  <si>
    <t>Матросова Мария Ивановна</t>
  </si>
  <si>
    <t>MainstreamФэнтези</t>
  </si>
  <si>
    <t>Throne of Nightmares</t>
  </si>
  <si>
    <t>ASE000000000898877</t>
  </si>
  <si>
    <t>http://cdn.eksmo.ru/v2/ASE000000000898877/COVER/cover1.jpg</t>
  </si>
  <si>
    <t>MainstreamФэнтези(цветной обрез)Манискалко Трон кошмаров</t>
  </si>
  <si>
    <t>– Ромэнтези от Керри Манискалко, автора с совокупным тиражом более 200 тысяч экземпляров. Третья книга цикла «Принцы Греха».
– Роман построен по принципу «книга в книге»: главные герои магически переносятся на страницы различных фэнтезийных романов, пытаясь выжить в искаженных версиях знакомых сюжетов и спастись от проклятого артефакта.
– Классический троп «ворчливый и солнечная» — угрюмый Принц Лень в паре с жизнерадостной, жаждущей приключений библиотекаршей Лорой Бримстоун.
– Дразнящее медленное развитие отношений: неохотные союзники, связанные древним проклятием, вынуждены учиться доверять друг другу.
– Премиальное оформление: оригинальная зарубежная обложка, тиснение золотой фольгой, закрас обреза, оригинальная иллюстрация библиотеки принца на форзацах и стильная верстка.</t>
  </si>
  <si>
    <t>Принц Лень редко покидает свою зачарованную библиотеку, но когда забытое божество угрожает существованию Подземного мира, он оказывается в гонке со временем. Ему предстоит найти Книгу Кошмаров — древний артефакт, способный разрушать миры, — прежде чем она развяжет смертельную игру, чтобы освободить свою хозяйку, Богиню Ночи. Когда предательство оставляет принца в отчаянии, его путь пересекается с молодой женщиной, обладающей легендарной Слезой Феникса — камнем-порталом, не похожим ни на что другое.
Лора Бримстоун всегда любила теряться в книгах, но не буквально же. Однако, посетив бродячий караван, она быстро обнаруживает себя перенесенной в ужасный, но странно знакомый мир — с самым отвратительным, извращенным принцем рядом. Осознав, что проживают ее любимые романы один за другим, они сталкиваются с нарастающей темной магией, пытаясь выжить в этой истории.
Искаженная сказка, где никто не может доверять ни разуму, ни сердцу.</t>
  </si>
  <si>
    <t>Золотая коллекция. Точка невозврата</t>
  </si>
  <si>
    <t>Недоруб С.И.</t>
  </si>
  <si>
    <t>978-5-17-170772-9</t>
  </si>
  <si>
    <t>ASE000000000886554</t>
  </si>
  <si>
    <t>http://cdn.eksmo.ru/v2/ASE000000000886554/COVER/cover1.jpg</t>
  </si>
  <si>
    <t>S.T.A.L.K.E.R! Недоруб Золотая коллекция.Точка невозврата</t>
  </si>
  <si>
    <t>- Фантастический роман, навеянный повестью «Пикник на обочине» Стругацких и последующими событиями в Чернобыле.
- Третья книга о легендарном сталкере Борланде. Долгожданное продолжение романов «Звуки Припяти» и «Загадка полтергейста».
- Сергей Недоруб — талантливый писатель-фантаст, корифей культового проекта «S.T.A.L.K.E.R.», вдохновленного одноименной серией игр. Автор серии «Версиана», романов «Метро 2035. Красный вариант», «Севастопольский дозор» и др. Мастер нетривиальных сюжетов и инженер интересных локаций.
- Серия Stalker — приключения исследователей аномальных зон в разных мирах и охота за опасными артефактами.</t>
  </si>
  <si>
    <t>Третий роман о легендарном сталкере Борланде, продолжение книг «Звуки Припяти» и «Загадка полтергейста».
Его назначили на роль героя. Или жертвы. Так или иначе, он — тот самый исполнитель, способный уничтожить аномальную Зону. И для претворения плана в жизнь у него есть всё: отменные навыки, большой опыт выживания на проклятой территории и поддержка могущественного клана. Но самое главное — он всем сердцем ненавидит Зону, а это, похоже, необходимое условие для того, кто намерен разрушить Пьедестал.
Вот только когда точка невозврата будет пройдена, есть вероятность, что он окажется один против всех — своих и чужих, вольных сталкеров и военных, друзей и врагов. И все же ставка в этой игре так высока, что он попробует рискнуть.</t>
  </si>
  <si>
    <t>Мои первые прописи. К азбуке О.В. Узоровой, Е.А. Нефедовой</t>
  </si>
  <si>
    <t>978-5-17-099629-2</t>
  </si>
  <si>
    <t>ASE000000000826031</t>
  </si>
  <si>
    <t>http://cdn.eksmo.ru/v2/ASE000000000826031/COVER/cover1.jpg</t>
  </si>
  <si>
    <t>АкмНачОбр(бол).Мои первые прописи к азбуке О.В. Узоровой</t>
  </si>
  <si>
    <t>Разнообразные задания пособия - пальчиковая гимнастика, "обведи элементы букв", "пропиши букву", "раскрась, вырежи, приклей" (задания на конструирование букв, элементы которых даны в каждом уроке), списывание с печатного текста, письмо под диктовку - необходимы для приобретения навыков письма,  для отработки каллиграфического почерка и развития мелкой моторики ребенка.
Пособие пригодится на уроке  в школе и для самостоятельных занятий дома.</t>
  </si>
  <si>
    <t>Пособие с поурочным планированием, предназначенное для младших школьников.</t>
  </si>
  <si>
    <t>Наш двор</t>
  </si>
  <si>
    <t>978-5-17-135720-7</t>
  </si>
  <si>
    <t>ASE000000000856491</t>
  </si>
  <si>
    <t>http://cdn.eksmo.ru/v2/ASE000000000856491/COVER/cover1.jpg</t>
  </si>
  <si>
    <t>Бобылева(Вьюрки)Вьюрки-2.Наш двор</t>
  </si>
  <si>
    <t>В детстве страшные истории подстерегали нас за каждым углом. А что, если открыть дверцу шкафа, а там окажется страшный монстр? Что, если заглянуть под кровать в темноте и тебя утащат в  преисподнюю? Не бегай по двору поздно ночью, не подсматривай в окна. Потому что во дворе легенды оживают...</t>
  </si>
  <si>
    <t>Кто не слышал в детстве дворовых легенд? Про то, что бабка из квартиры напротив — ведьма, а подвал в старом доме заколочен не просто так. Не подбирай ничего с земли, не заглядывай в старинные зеркала, не серди странных детей, не бу ди лихо, пока оно тихо дремлет в своей подземной норе, не зови суженого-ряженого и не смотри на небо, когда светит брусвяная луна.
Потому что в этом дворе легенды оживают.</t>
  </si>
  <si>
    <t>Будущее глазами братьев Стругацких</t>
  </si>
  <si>
    <t>978-5-17-191795-1</t>
  </si>
  <si>
    <t>Иванова Анастасия Александровна</t>
  </si>
  <si>
    <t>БудущееСтругацких</t>
  </si>
  <si>
    <t>ASE000000000903398</t>
  </si>
  <si>
    <t>http://cdn.eksmo.ru/v2/ASE000000000903398/COVER/cover1.jpg</t>
  </si>
  <si>
    <t>Волшебная история о мире, где маг — это профессия, а энтузиасты день и ночь трудятся, чтобы найти чуду прикладное применение и поставить на службу прогрессивному человечеству.
Программист Саша Привалов попадает в странный институт, где строго научными методами изучают чародейство и волшебство. Наивного новичка ждет море впечатлений: ведьмы, упыри, кадавры, дубли, параллельные реальности, единый в двух лицах директор НИИ и ученый кот, страдающий склерозом.
Одно из самых легких и полных светлого юмора произведений братьев Стругацких.</t>
  </si>
  <si>
    <t>Волшебная раскраска принцесс</t>
  </si>
  <si>
    <t>Виммельбух-Раскраска</t>
  </si>
  <si>
    <t>978-5-17-160337-3</t>
  </si>
  <si>
    <t>295х475</t>
  </si>
  <si>
    <t>70x100/4</t>
  </si>
  <si>
    <t>Виммельбух(Раскр)</t>
  </si>
  <si>
    <t>ASE000000000876906</t>
  </si>
  <si>
    <t>http://cdn.eksmo.ru/v2/ASE000000000876906/COVER/cover1.jpg</t>
  </si>
  <si>
    <t>Виммельбух(Раскр)Волшебная раскраска принцесс</t>
  </si>
  <si>
    <t>Каждой девочке хочется побыть принцессой. Хочется порадовать детей, подарить им что-то очень запоминающееся и одновременно полезное. Виммельбух-раскраска большого формата «Волшебная раскраска принцесс» — это идеальный вариант для подарка малышу!
Виммельбух большого формата «Волшебная раскраска принцесс» — это множество чудесных рисунков, которые можно рассматривать и раскрашивать, а также интересные задания для сообразительных и любознательных девочек. Замечательные иллюстрации позволят погрузиться в атмосферу чудес и волшебства. Прекрасный подарок для юных художниц и искателей.
Раскрашивать такую книгу не только интересно, но и полезно! Малышка разовьёт мелкую моторику, внимательность, память, мышление и фантазию. Скучать точно не придётся!</t>
  </si>
  <si>
    <t>Виммельбух большого формата «Волшебная раскраска принцесс» — это множество чудесных рисунков, которые можно рассматривать и раскрашивать, а также интересные задания для сообразительных и любознательных девочек. Замечательные иллюстрации позволят погрузиться в атмосферу чудес и волшебства. Прекрасный подарок для юных художниц и искателей.
Для дошкольного возраста.</t>
  </si>
  <si>
    <t>Смотри, но не трогай</t>
  </si>
  <si>
    <t>978-5-17-173908-9</t>
  </si>
  <si>
    <t>ASE000000000888916</t>
  </si>
  <si>
    <t>http://cdn.eksmo.ru/v2/ASE000000000888916/COVER/cover1.jpg</t>
  </si>
  <si>
    <t>ГраниЧувств Никандрова Смотри, но не трогай</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</si>
  <si>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загадочный сводный брат. Тот самый, кто демонстративно пропустил свадьбу наших родителей…
Мы с ним из разных миров, но вынуждены жить в одном доме. Он меня ненавидит, и я отвечаю ему тем же. Он изводит меня каждый божий день, и я пытаюсь дать отпор.
И, похоже, мы не остановимся, пока один из нас не уничтожит другого.</t>
  </si>
  <si>
    <t>52 рассказа о любви : Еженедельник</t>
  </si>
  <si>
    <t>Драгунский Д.В.</t>
  </si>
  <si>
    <t>Проза Дениса Драгунского</t>
  </si>
  <si>
    <t>978-5-17-191606-0</t>
  </si>
  <si>
    <t>Драгунский Денис</t>
  </si>
  <si>
    <t>ASE000000000901748</t>
  </si>
  <si>
    <t>http://cdn.eksmo.ru/v2/ASE000000000901748/COVER/cover1.jpg</t>
  </si>
  <si>
    <t>Драгунский Денис!52 рассказа о любви : Еженедельник</t>
  </si>
  <si>
    <t>Денис Драгунский — писатель и журналист, автор книг “Фабрика прозы”, “Обманщики”, “Двоюродная жизнь”, “Смелая женщина до сорока лет”, “Подлинная жизнь Дениса Кораблёва” и многих других.
В этой книге собраны 52 рассказа о любви — счастливой, роковой, веселой, трагической, вечной, мимолетной, терпеливой, утомительной, нежной, злой, верной, безумной, робкой, страстной, прохладной, глупой, внезапной, тайной, наивной, циничной, бескорыстной, продажной, благородной, низменной, плотской, интеллектуальной, идеальной, аристократичной, простонародной, искренней, наигранной, депрессивной, серьезной, комичной, сдержанной, отвязной, благовоспитанной, нахальной, загадочной, целеустремленной, разгильдяйской, яростной, всепрощающей, безотчетной, драгоценной, незабвенной, никчемной, обидной, мудрой, мстительной, бесстыдной и даже равнодушной — но все равно это любовь, и она никогда не бывает несчастной.</t>
  </si>
  <si>
    <t>Москва. Полная история города (цвет)</t>
  </si>
  <si>
    <t>Баганова М.</t>
  </si>
  <si>
    <t>История города в иллюстрациях</t>
  </si>
  <si>
    <t>978-5-17-165312-5</t>
  </si>
  <si>
    <t>ИсторГородаИллюстр</t>
  </si>
  <si>
    <t>ASE000000000882491</t>
  </si>
  <si>
    <t>http://cdn.eksmo.ru/v2/ASE000000000882491/COVER/cover1.jpg</t>
  </si>
  <si>
    <t>ИсторГородаИллюстр Москва. Полная история города</t>
  </si>
  <si>
    <t>Москва — столица и крупнейший город страны. Огромный мегаполис, который является историческим, политическим и духовным сердцем Российской Федерации. История Москвы уходит далеко в прошлое на многие века. Многие человеческие судьбы решались здесь, с этим городом связано множество роковых и знаменательных событий. Современная Москва продолжает быть символом нашей страны, объединяющим ее героическое прошлое и великое будущее. 
Автор книги "Москва. Полная история города" описывает историю города с древнейших времен и до наших дней, показывает, как его экономическая, культурная и политическая ситуации влияли на развитие страны, рассказывает о знаменитых москвичах, которые в разное время и очень по-разному утверждали ее место в мире. 
Из книги вы узнаете:
•   Как выбирали жен первые московские государи?
•   Кто был самым знаменитым массоном в Москве?
•   Что такое "хрущобы"?
Для кого книга:
•   Для тех, кого увлекает история;
•   Для тех, кто хочет заново познакомиться с Москвой.</t>
  </si>
  <si>
    <t>Питер, Брейн и Малыш. Житейские мудрости</t>
  </si>
  <si>
    <t>Школьник Ю.К.</t>
  </si>
  <si>
    <t>Истории Питера, Брейна и Малыша</t>
  </si>
  <si>
    <t>978-5-17-186157-5</t>
  </si>
  <si>
    <t>Северина Екатерина Кирилловна</t>
  </si>
  <si>
    <t>ИсторПитераБрейнМалыша</t>
  </si>
  <si>
    <t>ASE000000000898793</t>
  </si>
  <si>
    <t>http://cdn.eksmo.ru/v2/ASE000000000898793/COVER/cover1.jpg</t>
  </si>
  <si>
    <t>ИсторПитераБрейнМалыша Школьник Питер, Брейн и Малыш. Житейские мудрости</t>
  </si>
  <si>
    <t>В этой книге друзья Питер, Брейн, Малыш и Ирэн Ратлер 
отправились на летние каникулы в деревню.Весёлые  
и поучительные истории, которые произошли с крысятами и их друзьями, помогут ребёнку понять, как принимать верные решения. Книга подскажет как быть честным и ответственным, бережно относиться к близким, смело преодолевать трудности. Перенимая опыт героев, ребёнок приобретёт необходимые в жизни навыки и раскроет секреты общения. 
КНИГА РЕКОМЕНДОВАНА  
ДЕТСКИМИ ПСИХОЛОГАМИ:
• Каждая история – это маленький урок, который 
поможет ребятам понять свои чувства и эмоции, 
научиться различать добро и зло.
• Ребёнок учится правильному поведению через  
наблюдения за героями
• Увлекательные и полезные истории без нравоучений</t>
  </si>
  <si>
    <t>Деревенские шепотки. Магия старинных слов. Защита, достаток, любовь</t>
  </si>
  <si>
    <t>Великорайская Олеся</t>
  </si>
  <si>
    <t>Ключи народной мудрости</t>
  </si>
  <si>
    <t>978-5-17-190782-2</t>
  </si>
  <si>
    <t>Таранова Анастасия Андреевна</t>
  </si>
  <si>
    <t>КлючиНародМудрости</t>
  </si>
  <si>
    <t>ASE000000000902301</t>
  </si>
  <si>
    <t>http://cdn.eksmo.ru/v2/ASE000000000902301/COVER/cover1.jpg</t>
  </si>
  <si>
    <t>КлючиНародМудрости Великорайская Деревенские шепотки. Магия старинных слов. Защита, достаток, любовь</t>
  </si>
  <si>
    <t>Представьте на минуту такую картину: за окном уже видны звезды, завывает ветер, а в печи потрескивает огонь, перебивающий едва слышный шепот. Так начинали свое дело деревенские знахарки, когда к ним впотьмах приходили люди, нуждающиеся в помощи. Они говорили с миром, просили у него помощи и защиты, и мир им отвечал. 
Автор книги бережно собирала воедино мудрость прошлых поколений деревенских целителей, чтобы поделиться ею с современным читателем. Вы узнаете:
что такое нашептывания;
в чем их сила;
какие в деревенской магии существуют ритуалы для привлечения любви, денег и успеха;
как правильно произносить шепотки. 
И, конечно же, вы получите готовые шепотки, которые использовались нашими предками в разных жизненных ситуациях.
Откройте книгу, прочитайте первую страницу, произнесите ваш первый шепоток и прислушайтесь к себе.</t>
  </si>
  <si>
    <t>Арбитражный процессуальный кодекс Российской Федерации на 2027 год. Со всеми изменениями, законопроектами и постановлениями судов</t>
  </si>
  <si>
    <t>ГРАЖДАНСКОЕ ПРОЦЕССУАЛЬНОЕ ПРАВО. СУДОУСТРОЙСТВО. АРБИТРАЖ. НОТАРИАТ. АДВОКАТУРА</t>
  </si>
  <si>
    <t>978-5-17-186011-0</t>
  </si>
  <si>
    <t>ASE000000000898610</t>
  </si>
  <si>
    <t>http://cdn.eksmo.ru/v2/ASE000000000898610/COVER/cover1.jpg</t>
  </si>
  <si>
    <t>КодексыЗаконыРФ Арбитражный процессуальный кодекс РФ на 2027 год. Со всеми изменениями, законопроектами и постановлениями судов</t>
  </si>
  <si>
    <t>Данное издание Арбитражного процессуального кодекса РФ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АПК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АПК РФ.</t>
  </si>
  <si>
    <t>Костяной лес</t>
  </si>
  <si>
    <t>Харди К.</t>
  </si>
  <si>
    <t>Книжный клуб Мирай</t>
  </si>
  <si>
    <t>978-5-17-173754-2</t>
  </si>
  <si>
    <t>Медина Мирай(КнКлуб)</t>
  </si>
  <si>
    <t>ASE000000000884582</t>
  </si>
  <si>
    <t>http://cdn.eksmo.ru/v2/ASE000000000884582/COVER/cover1.jpg</t>
  </si>
  <si>
    <t>Медина Мирай(КнКлуб):Харди Костяной лес</t>
  </si>
  <si>
    <t>– Аллегоричный психологический роман о травмах прошлого, умении их преодолевать и отпускать.
– От автора популярного романа «Окно призрака».
– Трогательный, душещипательный броманс.
– Шесть черно-белых иллюстраций от Lanawaay внутри.
– Для тех, кому понравились истории «Смерть заберет с собой осень» Эммы Рид Джонсон, «Рассеивая сумрак» Сэма Альфсена, «Хрустальные осколки» Крис Шрайфер.</t>
  </si>
  <si>
    <t>Леннарт решает начать новую жизнь в другом городе, чтобы оставить прошлое позади. Но в день переезда его планы рушатся, и он оказывается на заброшенной дороге, ведущей через странный лес.
Tропы путаются, туман сгущается, и когда Ленн осознает, что потерялся, то встречает загадочного парня, который знает о лесных тайнах явно больше, чем говорит.
Tеперь им предстоит выяснить, почему они сюда попали и как найти выход. Смогут ли они вместе справиться с опасностями или лес станет их смертельной ловушкой?</t>
  </si>
  <si>
    <t>Дитя пламени</t>
  </si>
  <si>
    <t>Коннолли Г.</t>
  </si>
  <si>
    <t>НоваФикшн. Зарубежное городское фэнтези</t>
  </si>
  <si>
    <t>978-5-17-191656-5</t>
  </si>
  <si>
    <t>НоваФикшн.ЗарГорФэнтези</t>
  </si>
  <si>
    <t>Child of Fire</t>
  </si>
  <si>
    <t>ASE000000000893639</t>
  </si>
  <si>
    <t>http://cdn.eksmo.ru/v2/ASE000000000893639/COVER/cover1.jpg</t>
  </si>
  <si>
    <t>НоваФикшн.ЗарГорФэнтези Коррейя Дитя пламени</t>
  </si>
  <si>
    <t>Рэймонд Лилли только что вышел из тюрьмы. Теперь он вынужден работать «помощником» у Аннализы Паулисс, магички, которая его откровенно ненавидит. 
Их первое задание: небольшой городок Хаммер-Бэй, где что-то идет не так. Он кажется вымершим, детей почти нет, а вокруг эти странные куклы…
На службе у Общества двадцати дворцов Рэй и Аннализа обязаны ловить потусторонних существ — хищников. И цена ошибки в этот раз — гибель всего города.
Первое задание Рэя станет испытанием его совести и боевых навыков. А может, и его последним днем...</t>
  </si>
  <si>
    <t>Город не от мира сего</t>
  </si>
  <si>
    <t>Остапенко С.</t>
  </si>
  <si>
    <t>НоваФикшн. Фантастика: XXI век</t>
  </si>
  <si>
    <t>978-5-17-173829-7</t>
  </si>
  <si>
    <t>НоваФикшн.ФантастXXI век</t>
  </si>
  <si>
    <t>ASE000000000888823</t>
  </si>
  <si>
    <t>http://cdn.eksmo.ru/v2/ASE000000000888823/COVER/cover1.jpg</t>
  </si>
  <si>
    <t>НоваФикшн.ФантастXXI век Остапенко Город не от мира сего</t>
  </si>
  <si>
    <t>Кто убил Джона Кеннеди?
Существует ли снежный человек?
Почему затонула Атлантида?
В этой книге об этом ни слова.
Зато вы узнаете, из-за кого жизнь на Земле так невыносима; как работает космический двигатель Кастера и Эвтукла; куда отправился ковчег после Потопа; какие строки сочинил Ганнибал на руинах Рима; и, наконец, можно ли достичь всеобщего счастья хотя бы в одном отдельно взятом городе, если он – не от мира сего.
Герои романа – честолюбивый творянин Андрей, царевна красоты Мария Фрейнир, странствующий пророк Эклектор и другие – персонажи из книги, написанной в 2091 году богатым мизантропом Ионой Верным, который живёт на острове и ненавидит своих современников. Что же читатель держит в руках – мистификацию, философскую метафору или творение визионера, мучимого подавленным комплексом мессианства? Автор утверждает, что в основе его онтологического детектива – реальная история, а её персонажи –  живые люди, которые пока даже не догадываются, какие неописуемые испытания ждут их мир, и какую роль в его судьбе им предстоит сыграть.</t>
  </si>
  <si>
    <t>Конституция Российской Федерации со всеми последними поправками. С учетом образования в составе Российской Федерации новых субъектов</t>
  </si>
  <si>
    <t>Новейшее законодательство</t>
  </si>
  <si>
    <t>978-5-17-159576-0</t>
  </si>
  <si>
    <t>НовЗакон.</t>
  </si>
  <si>
    <t>ASE000000000876109</t>
  </si>
  <si>
    <t>http://cdn.eksmo.ru/v2/ASE000000000876109/COVER/cover1.jpg</t>
  </si>
  <si>
    <t>НовЗакон2026.Конституция РФ со всеми последними поправками. С учетом образования в составе Российской Федерации новых субъектов</t>
  </si>
  <si>
    <t>Настоящее издание содержит текст Основного Закона страны — Конституции Российской Федерации с учетом последних изменений, внесенных Федеральными конституционными законами от 4 октября 2022 года об образовании в Российской Федерации новых субъектов: Донецкой Народной Республики, Луганской Народной Республики, Запорожской и Херсонской областей.
Текст Конституции сверен с официальными источниками.
Для широкого круга читателей.</t>
  </si>
  <si>
    <t>ОГЭ-2027. Биология. 30 тренировочных вариантов экзаменационных работ для подготовки к основному государственному экзамену</t>
  </si>
  <si>
    <t>Скворцов П.М., Банколе А.В.</t>
  </si>
  <si>
    <t>978-5-17-187125-3</t>
  </si>
  <si>
    <t>ASE000000000899552</t>
  </si>
  <si>
    <t>http://cdn.eksmo.ru/v2/ASE000000000899552/COVER/cover1.jpg</t>
  </si>
  <si>
    <t>ОГЭ-27!Биология (60х84/8)30 вариант(офс)</t>
  </si>
  <si>
    <t>Вниманию учащихся и учителей предлагается новое учебное пособие, которое поможет успешно подготовиться к основному государственному экзамену по биологии в 9 классе. Сборник содержит 30 тренировочных вариантов экзаменационных работ. Каждый вариант составлен в соответствии с требованиями ОГЭ, включает задания разных типов и уровня сложности.
В конце книги даны ответы на все задания.
Предлагаемые тренировочные варианты помогут учителю организовать подготовку к основному государственному экзамену, а учащимся — самостоятельно проверить свои знания и готовность к сдаче выпускного экзамена.</t>
  </si>
  <si>
    <t>ОГЭ-2027. История. 30 тренировочных вариантов экзаменационных работ для подготовки к ОГЭ</t>
  </si>
  <si>
    <t>978-5-17-186813-0</t>
  </si>
  <si>
    <t>ASE000000000899223</t>
  </si>
  <si>
    <t>http://cdn.eksmo.ru/v2/ASE000000000899223/COVER/cover1.jpg</t>
  </si>
  <si>
    <t>ОГЭ-27!ФИПИ(школьникам)История. 30 тренировочных вариантов экзаменационных работ для подготовки</t>
  </si>
  <si>
    <t>Пособие предназначено для отработки обучающимися умений и навыков выполнения типовых экзаменационных заданий при подготовке к ОГЭ по истории. Оно содержит 30  типовых тренировочных вариантов экзаменационных работ, полностью соответствующих проекту демоверии ОГЭ 2027 г. Авторы пособия - разработчики КИМ ОГЭ по предмету.</t>
  </si>
  <si>
    <t>Пособие предназначено для отработки обучающимися умений и навыков выполнения типовых экзаменационных заданий при подготовке к ОГЭ по истории. Оно включает 30 тренировочных вариантов экзаменационных работ, соответствующих проекту демонстрационной версии ОГЭ 2027 года, ответы к заданиям и критерии их оценивания, а также инструкцию по выполнению экзаменационной работы.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t>
  </si>
  <si>
    <t>Логика, внимание, мышление. Развивающие задания. 4-5 лет</t>
  </si>
  <si>
    <t>978-5-17-153849-1</t>
  </si>
  <si>
    <t>Ильин Олег Сергеевич</t>
  </si>
  <si>
    <t>ASE000000000870249</t>
  </si>
  <si>
    <t>http://cdn.eksmo.ru/v2/ASE000000000870249/COVER/cover1.jpg</t>
  </si>
  <si>
    <t>ПервРазвивТетради Логика, внимание, мышление. Развивающие задания. 4-5 лет</t>
  </si>
  <si>
    <t xml:space="preserve">   Хотите, чтобы ребёнок рос любознательным и сообразительным? Чтобы учился легко и с удовольствием? Тогда рабочая тетрадь «Логика, внимание, мышление. Развивающие задания. 4-5 лет» — для вашего ребёнка! В ней собраны занимательные задания  на любой вкус для маленьких умников и умниц. Малыши потренируются разгадывать головоломки, проходить лабиринты, находить правильные логические решения, а также подготовят руку к письму, научатся размышлять, быть внимательными, видеть главное и второстепенное, сравнивать и фантазировать. </t>
  </si>
  <si>
    <t xml:space="preserve">   В рабочей тетради «Логика, внимание, мышление. Развивающие задания. 4-5 лет» собраны задания на любой вкус и разной степени сложности. Обучающие игры, лабиринты, задачки на смекалку, загадки обязательно заинтересуют маленьких умников и умниц.
   Для дошкольного возраста. </t>
  </si>
  <si>
    <t>Мышление, память, внимание. Обучающие задания. 5-6 лет</t>
  </si>
  <si>
    <t>978-5-17-161414-0</t>
  </si>
  <si>
    <t>ASE000000000878021</t>
  </si>
  <si>
    <t>http://cdn.eksmo.ru/v2/ASE000000000878021/COVER/cover1.jpg</t>
  </si>
  <si>
    <t>ПервРазвивТетради Мышление, память, внимание. Обучающие задания. 5-6 лет</t>
  </si>
  <si>
    <t>Возраст 5–6 лет очень важен для ребёнка. Совсем скоро ему предстоит стать учеником, поэтому родители уже начинают готовить малыша к школе. В помощь мамам, папам, бабушкам и дедушкам разработан полезный тренажёр «Мышление, память, внимание. Обучающие задания. 5-6 лет». В нём собраны задания на самые различные темы. Занятия помогут ребёнку развить логику, мышление, память, воображение и мелкую моторику. Будущий ученик научится решать весёлые логические задачки, рисовать по клеточкам и точкам, подготовит руку к письму, потренирует пространственное мышление, внимание и память. Самое важное, что все задания поданы в игровой форме, поэтому ребёнку не будет скучно! Вперёд — навстречу новым знаниям!</t>
  </si>
  <si>
    <t xml:space="preserve"> «Мышление, память, внимание. Обучающие задания. 5-6 лет» — это полезная рабочая тетрадь, в которой собраны задания на самые различные темы. Будущий ученик научится решать весёлые логические задачки, рисовать по клеточкам и точкам, подготовит руку к письму, потренирует пространственное мышление, внимание и память. Самое важное, что все задания поданы в игровой форме, поэтому ребёнку не будет скучно!
Для дошкольного возраста</t>
  </si>
  <si>
    <t>Учусь писать буквы. 5-6 лет</t>
  </si>
  <si>
    <t>978-5-17-161236-8</t>
  </si>
  <si>
    <t>ASE000000000877816</t>
  </si>
  <si>
    <t>http://cdn.eksmo.ru/v2/ASE000000000877816/COVER/cover1.jpg</t>
  </si>
  <si>
    <t>ПервРазвивТетради Учусь писать буквы. 5-6 лет</t>
  </si>
  <si>
    <t>Для того, чтобы легко освоиться в первом классе, ребёнок должен идти в школу с определёнными знаниями и умениями. Навыки, полученные дома, станут фундаментом для успешного обучения. Что же делать родителям? Как заниматься с будущим первоклассником? На помощь приходит универсальный тренажёр «Учусь писать буквы. 5–6 лет».
Ребёнок научится писать печатаные и письменные буквы. Эти знания необходимы будущему первокласснику для развития навыка чтения и правильного письма. Ребёнок научатся правильно держать ручку, разовьёт мелкую моторику, зрительное восприятие, внимательность, аккуратность и усидчивость.
Тренажёр подходит как для индивидуальных занятий, так и для групповых, и может служить подспорьем для педагогов и воспитателей детского сада.</t>
  </si>
  <si>
    <t>«Учусь писать буквы. 5–6 лет» — это тетрадь-тренажёр, которая поможет ребёнку научиться писать печатаные и письменные буквы. Ребёнок научится правильно держать ручку, разовьёт мелкую моторику, зрительное восприятие, внимательность, аккуратность. Эти знания необходимы будущему первокласснику для развития навыка чтения и правильного письма.
Для детей дошкольного возраста.</t>
  </si>
  <si>
    <t>Лгунья</t>
  </si>
  <si>
    <t>Астафьева В.</t>
  </si>
  <si>
    <t>Путеводная нить. Психологический детектив</t>
  </si>
  <si>
    <t>978-5-17-188954-8</t>
  </si>
  <si>
    <t>ПутеводНитьПсихДетектив</t>
  </si>
  <si>
    <t>ASE000000000901074</t>
  </si>
  <si>
    <t>http://cdn.eksmo.ru/v2/ASE000000000901074/COVER/cover1.jpg</t>
  </si>
  <si>
    <t>ПутеводНитьПсихДетектив Астафьева Лгунья</t>
  </si>
  <si>
    <t>Дарина была солнцем – но солнцем капризным. С самого детства никто не знал, когда она говорила правду, а когда лгала, какие из ее проблем были реальностью, а какие – попыткой привлечь внимание.
И вот теперь Дарина мертва. Многие готовы поверить, что это был несчастный случай, и лишь ее бывшая одноклассница Лора подозревает, что где-то среди лжи Дарины скрывался настоящий крик о помощи, который никто не услышал.</t>
  </si>
  <si>
    <t>Кира Георгиевна. В родном городе. Маленькая печальная повесть</t>
  </si>
  <si>
    <t>Некрасов В.П.</t>
  </si>
  <si>
    <t>Русская классика</t>
  </si>
  <si>
    <t>978-5-17-189759-8</t>
  </si>
  <si>
    <t>Рус.класс!</t>
  </si>
  <si>
    <t>ASE000000000901641</t>
  </si>
  <si>
    <t>http://cdn.eksmo.ru/v2/ASE000000000901641/COVER/cover1.jpg</t>
  </si>
  <si>
    <t>Рус.класс!Некрасов Кира Георгиевна. В родном городе. Маленькая печальная повесть</t>
  </si>
  <si>
    <t>Меланхоличная и пронзительная проза Виктора Некрасова не ограничивается классикой «лейтенантской прозы» — повестью «В окопах Сталинграда». В данное издание вошли три других произведения автора — написанные в разное время, но объединенные жизненностью происходящего и глубокой проработкой персонажей.
В размеренное существование успешного скульптора Киры Георгиевны врывается освобожденный из лагерей первый муж… 
Фронтовой разведчик Николай Митясов прибывает на лечение в тыловой госпиталь в родном городе и узнает, что жена его не дождалась… 
Непростая, но привычная жизнь троицы друзей, главных героев «Маленькой печальной повести», рушится, когда один из них, успешный танцор балета, просит политического убежища в Канаде…</t>
  </si>
  <si>
    <t>Я хочу домой</t>
  </si>
  <si>
    <t>Сафарли Э.</t>
  </si>
  <si>
    <t>Бестселлеры Эльчина Сафарли</t>
  </si>
  <si>
    <t>978-5-17-189872-4</t>
  </si>
  <si>
    <t>Сафарли(best)</t>
  </si>
  <si>
    <t>ASE000000000901761</t>
  </si>
  <si>
    <t>http://cdn.eksmo.ru/v2/ASE000000000901761/COVER/cover1.jpg</t>
  </si>
  <si>
    <t>Сафарли(best)Я хочу домой (2-ое издание)</t>
  </si>
  <si>
    <t>Знаешь, кого ты мне напоминаешь? На древней улице Стамбула есть необычная лестница по имени Камондо, построенная в форме двух восьмерок. Ее волшебство в том, что на ней можно упасть, но скатиться до конца – нет. А еще, как бы ни плутал в ступенях лестницы, Камондо выведет к ровной светлой улице.
Тебе не раз будет казаться, что ты запутался. Что если упадешь, то окажешься в темной яме. Не бойся, продолжай идти.</t>
  </si>
  <si>
    <t>Федеральный закон "Об оружии" и Правила оборота гражданского и служебного оружия и патронов к нему на территории Российской Федерации на 2027 год</t>
  </si>
  <si>
    <t>АДМИНИСТРАТИВНОЕ ПРАВО. ОРГАНЫ ГОС. БЕЗОПАСНОСТИ, ВНУТР. ДЕЛ, ВООРУЖЕННЫХ СИЛ. ТАМОЖЕННОЕ ПРАВО. МУНИЦИПАЛЬНОЕ ПРАВО. ИНФОРМАЦИОННОЕ ПРАВО</t>
  </si>
  <si>
    <t>978-5-17-177216-1</t>
  </si>
  <si>
    <t>ASE000000000891537</t>
  </si>
  <si>
    <t>http://cdn.eksmo.ru/v2/ASE000000000891537/COVER/cover1.jpg</t>
  </si>
  <si>
    <t>СистемаЗаконодательства2027 ФЗ "Об оружии" и Правила оборота гражданского и служебного оружия и патронов к нему на территории Российской Федерации на</t>
  </si>
  <si>
    <t>Данное издание включает тексты Федерального закона «Об оружии» и Постановления Правительства РФ «О мерах по регулированию оборота гражданского и служебного оружия и патронов к нему на территории Российской Федерации» с приложениями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</si>
  <si>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Радость жизни. Книга 3</t>
  </si>
  <si>
    <t>Мао Ни</t>
  </si>
  <si>
    <t>Хиты Китая. Радость жизни</t>
  </si>
  <si>
    <t>978-5-17-189905-9</t>
  </si>
  <si>
    <t>ХитыКитаяРадость</t>
  </si>
  <si>
    <t>Joy of Life. Volume 3 / 庆余年. 远来是客</t>
  </si>
  <si>
    <t>ASE000000000883871</t>
  </si>
  <si>
    <t>http://cdn.eksmo.ru/v2/ASE000000000883871/COVER/cover1.jpg</t>
  </si>
  <si>
    <t>ХитыКитаяРадость Ни Радость жизни. Книга 3</t>
  </si>
  <si>
    <t>– Продолжение китайского бестселлера от Мао Ни, по мотивам которого снята популярная одноимённая дорама.
– Захватывающее историческое фэнтези в сеттинге древнего Китая: вас ждут дворцовые интриги, боевые искусства и смертельные политические игры.
– В третьей книге Фань Сянь получает пост тисы в грозной Контрольной палате — и оказывается в центре четырёх миссий, каждая из которых может стоить ему жизни. Но это лишь начало — в лабиринтах дворцовых интриг он сталкивается с мрачными тайнами прошлого и загадками собственного происхождения.
– Роман занял первое место на церемонии вручения награды «Первая биеннале интернет-литературы» 2015 года и первую литературную премию Тяньма в августе 2020 года.
– Книга вошла в «Постоянную коллекцию Национальной библиотеки Китая», а ее тираж в Китае достиг 1,5 миллиона экземпляров.
– Стильное и качественное издание в твердой обложке с блинтом и цветными форзацами.</t>
  </si>
  <si>
    <t>Фань Сянь вступает в смертельную игру, где каждый шаг может стать последним. Получив пост тисы в грозной Контрольной палате, он оказывается в центре четырех сложнейших миссий: спасение заложника, устранение опасного врага, реализация секретного плана и укрепление шпионской сети империи.
Но это лишь начало. В лабиринтах дворцовых интриг он раскрывает мрачные тайны прошлого, противостоит могущественным врагам и сталкивается с загадками своего происхождения. Кто он на самом деле? И какую роль ему суждено сыграть в судьбе целой империи?
Среди шпионов и предателей, в мире, где доверие — роскошь, а верность — оружие, Фань Сянь должен не только выжить, но и сохранить человечность. Его путь ведет через испытания, которые проверят на прочность не только его ум и силу, но и душу.
Сможет ли он разгадать все загадки, победить врагов и остаться собой? Или цена власти окажется слишком высока?</t>
  </si>
  <si>
    <t>Золотой ключик, или Приключения Буратино. Рис. Л. Владимирского</t>
  </si>
  <si>
    <t>Толстой А.Н.</t>
  </si>
  <si>
    <t>Шедевры детской классики</t>
  </si>
  <si>
    <t>978-5-17-187866-5</t>
  </si>
  <si>
    <t>Булгакова Екатерина Александровна</t>
  </si>
  <si>
    <t>ШедеврыДетКлас</t>
  </si>
  <si>
    <t>ASE000000000897867</t>
  </si>
  <si>
    <t>http://cdn.eksmo.ru/v2/ASE000000000897867/COVER/cover1.jpg</t>
  </si>
  <si>
    <t>ШедеврыДетКлас Толстой Золотой ключик, или Приключения Буратино. (илл. Л. Владимирского)</t>
  </si>
  <si>
    <t>В книге А. Н. Толстого «Золотой ключик, или Приключения Буратино» есть всё, что так интересно читателю: увлекательные приключения, страшные злодеи, весёлые герои, добрые друзья и большая тайна, спрятанная на дне пруда… Всё это нарисовал художник Леонид Владимирский. Именно он в 1953 году создал образ Буратино, который с тех пор считается классическим — деревянный мальчишка с озорным взглядом и в красно-белом колпачке. По сказочной повести А. Н. Толстого были сняты фильмы, сделаны мультфильмы и поставлены пьесы. Буратино стал одним из самых известных персонажей детской литературы.
Для младшего школьного возраста.</t>
  </si>
  <si>
    <t>Белая магия: большая книга Света. 100+ обрядов, заговоров и практик</t>
  </si>
  <si>
    <t>Юлиана</t>
  </si>
  <si>
    <t>978-5-17-190793-8</t>
  </si>
  <si>
    <t>ASE000000000900871</t>
  </si>
  <si>
    <t>http://cdn.eksmo.ru/v2/ASE000000000900871/COVER/cover1.jpg</t>
  </si>
  <si>
    <t>ШколаЭзотерики Юлиана Белая магия: большая книга Света. 100+ обрядов, заговоров и практик</t>
  </si>
  <si>
    <t>Юлиана — таролог, нумеролог, эзотерик частной практики, создательница и автор блогов в социальных сетях «Тайна Жрицы».
Вы чувствуете в себе силу? Осознаете, что способны на большее, но не знаете, с чего начать? Боитесь, что магия — это что-то запретное, а ритуалами можно навредить себе или близким?
«Большая книга Света» написана специально для тех, кто устал бояться, готов перестать искать опору вовне и хочет, наконец, довериться своей внутренней силе. В ней нет сложной теории и пугающих ритуалов — только добрая, белая магия, та, что есть в каждой стихии, в природе и, главное, в вас самих.
Вы научитесь:
очищать пространство и исполнять желания с помощью свечей;
использовать зеркала для защиты и получения ответов от подсознания;
развязывать родовые узлы;
понимать свою Тень и превращать страхи в живую ресурсную энергию;
применять ментальные практики для гармонизации мыслей и эмоций;
черпать силу в природных стихиях и Викканских ритуалах.
Свечи, травы, числа, зеркала, фазы Луны и ментальные практики станут вашими верными инструментами. Они помогут обрести внутренний свет, гармонию и уверенность — чтобы ваша реальность начала откликаться на ваши желания.
Пора перестать искать силу вовне. Она уже внутри вас — и эта книга покажет, как разжечь ее мощь.</t>
  </si>
  <si>
    <t>Вредные советы. Рис. А. Семёнова</t>
  </si>
  <si>
    <t>Эксклюзивная детская классика</t>
  </si>
  <si>
    <t>978-5-17-189889-2</t>
  </si>
  <si>
    <t>ЭксклюзивДетКлас</t>
  </si>
  <si>
    <t>ASE000000000901779</t>
  </si>
  <si>
    <t>http://cdn.eksmo.ru/v2/ASE000000000901779/COVER/cover1.jpg</t>
  </si>
  <si>
    <t>ЭксклюзивДетКлас Остер Вредные советы. (илл. А. Семёнова)</t>
  </si>
  <si>
    <t>Григорий Остер написал не просто смешные стихотворения для непослушных детей, а создал отдельный жанр «вредных советов». Вот уже не одно десятилетие мальчишки и девчонки читают советы и делают полностью противоположное. Как и задумывалось хитрыми взрослыми.
В книгу вошли избранные вредные советы с иллюстрациями Александра Ивановича Семёнова.
Для младшего школьного возраста.</t>
  </si>
  <si>
    <t>Жизнь и ее модели</t>
  </si>
  <si>
    <t>Адлер А.</t>
  </si>
  <si>
    <t>978-5-17-157552-6</t>
  </si>
  <si>
    <t>THE PATTERN OF LIVE</t>
  </si>
  <si>
    <t>ASE000000000874164</t>
  </si>
  <si>
    <t>http://cdn.eksmo.ru/v2/ASE000000000874164/COVER/cover1.jpg</t>
  </si>
  <si>
    <t>ЭксклюзивКлассика Адлер Жизнь и ее модели</t>
  </si>
  <si>
    <t>В работе «Жизнь и ее модели», опираясь на многочисленные примеры из практики, Альфред Адлер иллюстрирует практическое применение центральных понятий индивидуальной психологии – комплекса неполноценности, компенсации, жизненной цели, стремления к превосходству и стиля жизни – в различных областях, включая терапию, образование и личностное развитие.</t>
  </si>
  <si>
    <t>Вендиго</t>
  </si>
  <si>
    <t>Блэквуд Э.</t>
  </si>
  <si>
    <t>978-5-17-184054-9</t>
  </si>
  <si>
    <t>ASE000000000897039</t>
  </si>
  <si>
    <t>http://cdn.eksmo.ru/v2/ASE000000000897039/COVER/cover1.jpg</t>
  </si>
  <si>
    <t>ЭксклюзивКлассика Блэквуд Вендиго</t>
  </si>
  <si>
    <t>– Сборник знаковых произведений Элджернона Блэквуда, мастера психологической мистики и одного из основоположников жанра «космического ужаса».
– В книгу вошли повести «Ивы», «Вендиго», «Пустой дом», «Кукла» и другие произведения, где герои сталкиваются с непостижимым: от глухих канадских лесов до тихих немецких городков и безлюдных дунайских островов.
– Стиль Блэквуда — это нагнетание саспенса через описание пейзажей и концепция «невидимого ужаса»: страх рождается не из явных угроз, а из ощущения чуждой, непознаваемой силы.
– Творчество Блэквуда оказало огромное влияние на современную литературу ужасов — в том числе на Стивена Кинга, а также на эстетику фолк‑хоррора (например, фильм «Солнцестояние»).
– Г. Ф. Лавкрафт называл Блэквуда одним из своих величайших кумиров и заимствовал у него идею о слабости человеческого разума перед лицом истинной структуры реальности.
– Издание в серии «Эксклюзивная классика» в удобном формате покета с узнаваемым оформлением.</t>
  </si>
  <si>
    <t>От глухих канадских лесов до тихих немецких городков и безлюдных дунайских островов, герои Блэквуда изучают тонкую грань между привычным, рациональным миром и миром сакральным. Испытывая страх, восторг или неподдельный ужас, они встречаются со сверхъестественным, обращаются к магии и оккультизму, но раз за разом оказываются бессильны перед величием природы.
В сборник вошли повести «Ивы», «Вендиго», «Пустой дом», «Кукла» и другие наиболее известные произведения Блэквуда.</t>
  </si>
  <si>
    <t>Любовь во время чумы</t>
  </si>
  <si>
    <t>978-5-17-092007-5</t>
  </si>
  <si>
    <t>El amor en los tiempos del colera</t>
  </si>
  <si>
    <t>ASE000000000714836</t>
  </si>
  <si>
    <t>http://cdn.eksmo.ru/v2/ASE000000000714836/COVER/cover1.jpg</t>
  </si>
  <si>
    <t>ЭксклюзивКлассика Маркес Любовь во время чумы</t>
  </si>
  <si>
    <t>История любви, побеждающей все – время и пространство, жизненные невзгоды и даже несовершенство человеческой души.
Смуглая красавица Фермина отвергла юношескую любовь друга детства  Флорентино Ариса и предпочла стать супругой доктора Хувеналя Урбино, - ученого, мечтающего избавить испанские колонии от их смертоносного бича - чумы. Но Флорентино не теряет надежды. Он ждет – ждет и любит. И неистовая сила его любви лишь крепнет с годами.
Такая любовь достойна восхищения. О ней слагают песни и легенды.
Страсть – как смысл жизни. Верность – как суть самого бытия…</t>
  </si>
  <si>
    <t>Скажи мне, что ты меня любишь..."</t>
  </si>
  <si>
    <t>978-5-17-145765-5</t>
  </si>
  <si>
    <t>SAG MIR, DASS DU MICH LIEBST… Erich Maria Remarque - Marlene Dietrich Zeugnisse einer Leidenschaft</t>
  </si>
  <si>
    <t>ASE000000000861830</t>
  </si>
  <si>
    <t>http://cdn.eksmo.ru/v2/ASE000000000861830/COVER/cover1.jpg</t>
  </si>
  <si>
    <t>ЭксклюзивКлассика Ремарк "Скажи мне, что ты меня любишь..."</t>
  </si>
  <si>
    <t>Одна из самых завораживающих и печальных историй любви ХХ мирового века.
История романа самого прославленного певца "потерянного поколения" Эриха Марии Ремарка и самой знаменитой "фам фаталь" мирового кинематографа Марлен Дитрих, поведанная ими самими – в письмах, которые они писали друг другу.
Их отношения не были простыми. 
В них вспышки страсти и нежности слишком часто сменялись непониманием, ревностью, недоверием и даже враждой.
Их отношения были и необходимы, и мучительны как для Дитрих, так и для Ремарка.
Они должны были закончиться плохо – и закончились плохо.
Но и сейчас письма великого писателя и гениальной актрисы трогают до глубины души...</t>
  </si>
  <si>
    <t>978-5-17-154330-3</t>
  </si>
  <si>
    <t>ASE000000000870786</t>
  </si>
  <si>
    <t>http://cdn.eksmo.ru/v2/ASE000000000870786/COVER/cover1.jpg</t>
  </si>
  <si>
    <t>ЭксклюзивКлассика(тв/ляссе)Гомер Илиада</t>
  </si>
  <si>
    <t>«Илиада». Поэма, написанная тысячелетия назад. Поэма, которую будут читать и перечитывать столько, сколько просуществует человечество, ведь речь в ней идет о событиях и чувствах, которые не утратят актуальности никогда.
Циничная, захватническая война людей, пришедших с огнем и мечом на чужую землю, – и священная война тех, кто защищает от захватчиков свой дом и близких. Любовь женщины, прекрасно понимающей, что отдала свое сердце ничтожеству и трусу. Неистовая, безнадежная и горькая страсть воина, утратившего самое дорогое в жизни и живущего лишь ради мести за свою утрату. 
Порок и добродетель, жадность и благородство, хитрость и глупость – кажется, «Илиада» вобрала в себя все многообразие человеческих натур и характеров.</t>
  </si>
  <si>
    <t>Гроза. Бесприданница</t>
  </si>
  <si>
    <t>Островский А.Н.</t>
  </si>
  <si>
    <t>978-5-17-095537-4</t>
  </si>
  <si>
    <t>ASE000000000721355</t>
  </si>
  <si>
    <t>http://cdn.eksmo.ru/v2/ASE000000000721355/COVER/cover1.jpg</t>
  </si>
  <si>
    <t>ЭксклюзивКлассикаРус Островский Гроза. Бесприданница</t>
  </si>
  <si>
    <t>В сборник вошли две, наверное, самые знаменитые пьесы Островского – «Гроза» (1859 г.) и «Бесприданница» (1878 г.). В обеих пьесах описывается трагическая судьба их героинь. Две разбитые жизни. Два пылких сердца. Две пронзительные истории любви. И две попытки вырваться из замкнутого круга. Во времена Островского «Гроза» произвела эффект разорвавшейся бомбы, не случайно критик Добролюбов назвал ее героиню «лучом света в темном царстве».  
Несмотря на то, что времена поменялись, пьесы не теряют своей актуальности. Потому что ханжество, показная добродетель, эгоизм и себялюбие всегда будут противостоять искренним чувствам и настоящим порывам души.</t>
  </si>
  <si>
    <t>Водители. Екатерина Воронина</t>
  </si>
  <si>
    <t>Рыбаков А.Н.</t>
  </si>
  <si>
    <t>978-5-17-189250-0</t>
  </si>
  <si>
    <t>ASE000000000901388</t>
  </si>
  <si>
    <t>http://cdn.eksmo.ru/v2/ASE000000000901388/COVER/cover1.jpg</t>
  </si>
  <si>
    <t>ЭксклюзивКлассикаРус Рыбаков Водители. Екатерина Воронина</t>
  </si>
  <si>
    <t>В издание вошли два произведения Анатолия Рыбакова.
В романе «Водители» автор продолжает историю Миши Полякова — героя повестей «Кортик», «Бронзовая птица» и «Выстрел». Повзрослевший и прошедший Великую Отечественную войну Михаил Григорьевич руководит теперь автобазой в небольшом городке Загряжске. За роман «Водители» Анатолий Рыбаков в 1951 году был удостоен Сталинской премии в области искусства и литературы. 
Роман «Екатерина Воронина» повествует о нелегкой судьбе сильной советской женщины, ставшей после войны начальником участка волжского порта.</t>
  </si>
  <si>
    <t>Работа актера над собой в творческом процессе переживания</t>
  </si>
  <si>
    <t>Станиславский К.С.</t>
  </si>
  <si>
    <t>978-5-17-120978-0</t>
  </si>
  <si>
    <t>Посканная Анна Сергеевна</t>
  </si>
  <si>
    <t>ASE000000000849448</t>
  </si>
  <si>
    <t>http://cdn.eksmo.ru/v2/ASE000000000849448/COVER/cover1.jpg</t>
  </si>
  <si>
    <t>ЭксклюзивКлассикаРус Станиславский Работа актера над собой в творческом процессе переживания</t>
  </si>
  <si>
    <t>"Работа актера над собой" — книга, ставшая своеобразной Библией сценического мастерства, с помощью которой изучают свое искусство актеры всего мира. Ведь именно в ней великий учитель полностью и подробно изложил названную его именем актерскую систему, раз и навсегда изменившую саму основу
представлений о том, как совершается перевоплощение артиста в его сценический персонаж.</t>
  </si>
  <si>
    <t>ЭксклюзивКлассика Зюскинд Парфюмер</t>
  </si>
  <si>
    <t>БудущееСтругацких Понедельник начинается в субботу</t>
  </si>
  <si>
    <t>Война против науки</t>
  </si>
  <si>
    <t>Краусс Л.</t>
  </si>
  <si>
    <t>978-5-17-182159-3</t>
  </si>
  <si>
    <t>THE WAR ON SCIENCE</t>
  </si>
  <si>
    <t>ASE000000000895523</t>
  </si>
  <si>
    <t>http://cdn.eksmo.ru/v2/ASE000000000895523/COVER/cover1.jpg</t>
  </si>
  <si>
    <t>Corpus.Краусс Война против науки</t>
  </si>
  <si>
    <t>– Увлекательный сборник эссе о том, с какими проблемами приходится сталкиваться современным исследователям.
– Крайне актуальная дискуссия о настоящем и будущем науки.
– Чтение, расширяющее интеллектуальный кругозор. 
– Будет полезно всем, кто хочет развивать критическое мышление и внимательнее анализировать современные общественные проблемы.</t>
  </si>
  <si>
    <t>Сборник эссе под редакцией известного физика Лоуренса Краусса посвящен одной из самых острых проблем современной науки — давлению идеологии на академическую свободу в западных институтах. Ричард Докинз, Стивен Пинкер, Ниал Фергюсон и их коллеги открыто заявляют об угрозе свободному поиску истины. Они анализируют, как культура отмены, политкорректность, цензура и идеологические догмы подрывают основы меритократии, научных исследований и образования.</t>
  </si>
  <si>
    <t>Спаси сердце короля</t>
  </si>
  <si>
    <t>Моран Ф.</t>
  </si>
  <si>
    <t>Love &amp; Mafia на русском</t>
  </si>
  <si>
    <t>978-5-17-177175-1</t>
  </si>
  <si>
    <t>Love&amp;MafiaНаРусском</t>
  </si>
  <si>
    <t>ASE000000000890303</t>
  </si>
  <si>
    <t>http://cdn.eksmo.ru/v2/ASE000000000890303/COVER/cover1.jpg</t>
  </si>
  <si>
    <t>Love&amp;MafiaНаРусском Моран Разбей сердце принцессы-3. Спаси сердце короля</t>
  </si>
  <si>
    <t>– Продолжение динамичной любовной истории в современных мафиозных декорациях! 
– Третья книга цикла «Стеклянные сердца»! Читайте после романов «Разбей сердце принцессы» и «Найди сердце королевы».
– Пронзительная романтическая линия, горячие сцены, криминальные реалии, троп «от любви до ненависти и обратно» — идеальное сочетание для поклонников жанра Dark Romance.  
– Для фанатов цикла «Парни из Манчестера» Саммер Холланд и книг серии «Love &amp; Mafia».</t>
  </si>
  <si>
    <t>Разрывы никогда не бывают лёгкими, хотя мне казалось, что оставить Гая в прошлом — лучшее моё решение.
Отец увозит меня в Вегас, где его бывшие ирландские друзья обещают защитить нас от лап Харкнессов. Но всё оказывается куда сложнее.
Ирландцы знают о том, что я жена нового короля «Могильных карт». По неизвестной причине они хотят заполучить меня и, возможно, использовать против вражеской семьи. И в водовороте этих событий я снова встречаю его. Того, кто обещал меня оберегать.
Но теперь Гай не тот заботливый парень, готовый всегда защищать меня от всех напастей. Теперь на его месте — злобное чудовище, желающее сломать меня из-за моего предательства. Чудовище, которое сотворила я сама.
Глядя в его зелёные глаза, полные холода, я спрашиваю себя: возможно ли ещё спасти его сердце?..</t>
  </si>
  <si>
    <t>Спаси сердце короля. Искупление</t>
  </si>
  <si>
    <t>978-5-17-177730-2</t>
  </si>
  <si>
    <t>ASE000000000890305</t>
  </si>
  <si>
    <t>http://cdn.eksmo.ru/v2/ASE000000000890305/COVER/cover1.jpg</t>
  </si>
  <si>
    <t>Love&amp;MafiaНаРусском Моран Разбей сердце принцессы-4. Искупление</t>
  </si>
  <si>
    <t>– Заключительный четвертый том динамичной любовной истории в современных мафиозных декорациях «Стеклянные сердца»! Читайте после романов «Разбей сердце принцессы», «Найди сердце королевы» и «Спаси сердце короля».
– Пронзительная романтическая линия, горячие сцены, криминальные реалии, троп «от любви до ненависти и обратно» – идеальное сочетание для поклонников жанра Dark Romance. 
– Для фанатов цикла «Парни из Манчестера» Саммер Холланд и книг серии «Love &amp; Mafia».
– Бонус во всем первом тираже: три коллекционные открытки в подарок!</t>
  </si>
  <si>
    <t>Я думала, что сбежала от него. От мира, где кровь и власть значат всё, а любовь — ничего. 
Но судьба распорядилась иначе. 
Теперь я снова рядом с Гаем, новым Королём британской мафии, в самом центре смертельной игры. И вскоре на горизонте возникает новый враг, жаждущий крови и власти.
Мне предстоит вернуться в мир, где правит насилие и где каждое моё действие может иметь роковые последствия.
Смогу ли я защитить Гая? Возможно ли удержать власть в этом жестоком тёмном мире? Или нас ждёт участь Ромео и Джульетты, трагически погибших в объятиях друг друга? Этого я не знаю. Но я знаю одно: я буду бороться до последнего вздоха и искать возможности искупления…</t>
  </si>
  <si>
    <t>Фарфор</t>
  </si>
  <si>
    <t>Каракур Ю.</t>
  </si>
  <si>
    <t>978-5-17-127499-3</t>
  </si>
  <si>
    <t>ASE000000000852992</t>
  </si>
  <si>
    <t>http://cdn.eksmo.ru/v2/ASE000000000852992/COVER/cover1.jpg</t>
  </si>
  <si>
    <t>Абгарян(best):Каракур Фарфор</t>
  </si>
  <si>
    <t>Эта книга о хрупких вещах: о ломкой старости, о робком детстве, о соседках по подъезду, которые вдруг пропадают с лавочки, о дымной церкви на последнем этаже больницы, о плацкартном вагоне, в котором всю ночь громко храпела женщина, о потерявшихся письмах из Мариуполя, о красной смородине, которая кровоточит, если ее неаккуратно сорвать с ветки, о мире, подсмотренном из-под козырька новенькой бейсболки USA California.</t>
  </si>
  <si>
    <t>Хорошие дни</t>
  </si>
  <si>
    <t>Романовская Л.А.</t>
  </si>
  <si>
    <t>978-5-17-189581-5</t>
  </si>
  <si>
    <t>ASE000000000901449</t>
  </si>
  <si>
    <t>http://cdn.eksmo.ru/v2/ASE000000000901449/COVER/cover1.jpg</t>
  </si>
  <si>
    <t>Абгарян(best):Романовская Хорошие дни</t>
  </si>
  <si>
    <t>У Маши, главной героини повести «Хорошие дни», с детства была способность фантазировать, приводящая к самым разным последствиям и ставшая частью ее профессии. Маша — теперь Марь-Сергевна — работает в детском саду, придумывает вместе с детьми сказки. Но жизнь бывает необычнее фантазии, и однажды среди Машиных воспитанников появляется мальчик — сын некогда очень любимого человека, с которым Машу когда-то связывала общая тайна и чужая смерть. Воспоминания юности бывают грустными и трогательными, веселыми и страшными, но главное — в них все еще живы и верят в долгую хорошую жизнь.</t>
  </si>
  <si>
    <t>Штурм и буря</t>
  </si>
  <si>
    <t>978-5-17-108603-9</t>
  </si>
  <si>
    <t>ASE000000000836648</t>
  </si>
  <si>
    <t>http://cdn.eksmo.ru/v2/ASE000000000836648/COVER/cover1.jpg</t>
  </si>
  <si>
    <t>Бардуго(Миры)!Штурм и буря</t>
  </si>
  <si>
    <t>«Штурм и буря» - новый роман в жанре фэнтези Ли Бардуго, автора бестселлера «Шестерка воронов». Продолжение истории заклинательницы Солнца Алины Старковой и ее друга Мала; вторая часть трилогии об их приключениях.  Чудом избежав смерти и поглощения тьмой, теперь они вынуждены скрываться от одного из самых могущественных и древних колдунов на земле. Все, о чем мечтают изгнанники - это тихая и спокойная жизнь подальше от раздираемой войной Равки. Но магическая сила, которую открывает в себе Алина, слишком велика для того, чтобы держать ее запертой вечно. Рано или поздно ей придется встретиться лицом к лицу со своим злейшим врагом, ведь их судьбы неразрывно связаны, как свет и тьма. Только магия заклинательницы Солнца может остановить безумного Дарклинга, но для того, чтобы осуществить это, Алине и Малу придется совершить невозможное. Этот увлекательный роман - для  всех любителей подросткового фэнтези, а также поклонников мира «Шестерки воронов». Книга стала бестселлером New York Times и получила множество положительных отзывов в таких изданиях, как The Guardian, Huffington Post, USA Today, Vanity Fair и др. «Отличается от всего, что я когда-либо читала», - так отозвалась о трилогии Вероника Рот, автор бестселлера «Дивергент».</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</si>
  <si>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</si>
  <si>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Большая книга о животных. 1001 фотография</t>
  </si>
  <si>
    <t>Ермакович Д.И.</t>
  </si>
  <si>
    <t>978-5-17-114733-4</t>
  </si>
  <si>
    <t>БолКнОбоВсём</t>
  </si>
  <si>
    <t>ASE000000000843008</t>
  </si>
  <si>
    <t>http://cdn.eksmo.ru/v2/ASE000000000843008/COVER/cover1.jpg</t>
  </si>
  <si>
    <t>БолКнОбоВсём Животные. 1001 фотография</t>
  </si>
  <si>
    <t>Где можно встретить ленивца?
Косатка - это рыба или млекопитающее?
Что за существа скрываются под названиями ядозуб, калан и капуцин?
Похожа ли морская свинья на свою сухопутную тезку?
Какие животные боятся людей, а кто предпочитает селиться поближе к человеку, порой даже в его собственном доме?
Так ли страшна на вид черная вдова, как ее репутация?
На такие вопросы мало получить ответы - этих удивительных существ надо увидеть! Множество уникальных фотографий, запечатлевших отличительные особенности животных и позволяющих увидеть их в естественной среде обитания, даст возможность совершить захватывающее путешествие в мир живой природы. Удивительыне открытия ждут вас на каждой станице книги!</t>
  </si>
  <si>
    <t>Чтобы увидеть диких животных, редких птиц и экзотических рыб, изучить их повадки и образ жизни, совсем не обязательно пускаться в большое путешествие по далеким континентам. Достаточнооткрыть эту книгу - и все они окажутся перед вашими глазами! Здесь собраны как знакомые вам животные, так и редкие существа, встретить которых - большая удача. На уникальных фотографиях обитатели лесов и гор, рек, морей и океанов, жарких пустынь и ледяных равнин предстают как живые, позволяя рассмотреть себя во всех подробностях. А из содержательных описаний вы узнаете, где эти животные обитают, чем питаются, как растят детенышей и спасаются от опасностей.
Все самые интересные животные нашей планеты - в одной книге!</t>
  </si>
  <si>
    <t>Прописи. 300 узоров для дошкольников</t>
  </si>
  <si>
    <t>Быстрое обучение: методика О.В. Узоровой</t>
  </si>
  <si>
    <t>978-5-17-094435-4</t>
  </si>
  <si>
    <t>БыстрОбуч(Узорова)</t>
  </si>
  <si>
    <t>ASE000000000720294</t>
  </si>
  <si>
    <t>http://cdn.eksmo.ru/v2/ASE000000000720294/COVER/cover1.jpg</t>
  </si>
  <si>
    <t>БыстрОбуч(Узорова)300 узоров для дошкольников.Прописи.</t>
  </si>
  <si>
    <t>Регулярные занятия по этому пособию помогут не только развить мелкую моторику и отработать графические навыки, но и раскрыть творческий потенциал ребенка. Обводя и дорисовывая узоры, малыш учится усидчивости и аккуратности.
Разнообразие заданий превратит процесс обучения в веселую игру, которая надолго займет ребенка.
Для дошкольного возраста.</t>
  </si>
  <si>
    <t>Рисование узоров — это своего рода игра, которая прекрасно готовит детей к письму. Рисунки узоров созданы специально для развития мелкой моторики и отработки графических навыков.
Для дошкольного возраста.</t>
  </si>
  <si>
    <t>Прописи. Готовим руку к письму</t>
  </si>
  <si>
    <t>978-5-17-094432-3</t>
  </si>
  <si>
    <t>ASE000000000720291</t>
  </si>
  <si>
    <t>http://cdn.eksmo.ru/v2/ASE000000000720291/COVER/cover1.jpg</t>
  </si>
  <si>
    <t>БыстрОбуч(Узорова)Готовим руку к письму.Прописи.</t>
  </si>
  <si>
    <t>В этом пособии вы найдете материал, который поможет развить мелкую моторику малыша и подготовить руку к письму: штриховка, обводка, дорисовка и копирование рисунка, разные типы линий, графические диктанты. Для дошкольного возраста.</t>
  </si>
  <si>
    <t>Регулярно занимаясь с малышом, вы увидите, как он постепенно овладевает новыми графическими навыками. Благодаря многообразию интересных заданий будущий отличник будет заниматься с интересом и удовольствием.
Для дошкольного возраста.</t>
  </si>
  <si>
    <t>Коралина с иллюстрациями Криса Ридделла</t>
  </si>
  <si>
    <t>978-5-17-084621-4</t>
  </si>
  <si>
    <t>AST000000000155474</t>
  </si>
  <si>
    <t>http://cdn.eksmo.ru/v2/AST000000000155474/COVER/cover1.jpg</t>
  </si>
  <si>
    <t>Гейман(илл.Крисс Риддел)Коралина</t>
  </si>
  <si>
    <t>«Коралина» — история о девочке, которая обнаруживает за дверью своего нового дома другую квартиру, как две капли воды похожую на ее собственную. Там живут другие мама с папой, которые хотят, чтобы Коралина осталась с ними. Девочке придется быть очень смелой, чтобы вернуться в свой настоящий дом и обрести себя.</t>
  </si>
  <si>
    <t>Дневник слабака-7. Третий лишний</t>
  </si>
  <si>
    <t>Кинни Дж.</t>
  </si>
  <si>
    <t>Дневник слабака</t>
  </si>
  <si>
    <t>978-5-17-111877-8</t>
  </si>
  <si>
    <t>Дневник Слабака</t>
  </si>
  <si>
    <t>ASE000000000839342</t>
  </si>
  <si>
    <t>http://cdn.eksmo.ru/v2/ASE000000000839342/COVER/cover1.jpg</t>
  </si>
  <si>
    <t>Дневник Слабака 7. Третий лишний</t>
  </si>
  <si>
    <t>Любовь витает в воздухе… ну и при чём тут Грег Хэффли? 
А при том, что в школе устраивают танцы по случаю Дня святого Валентина. И Грегу нужно во что бы то ни стало прийти на вечеринку с партнёршей. Однако все его попытки пригласить кого-то из девчонок проваливаются. У Роули, лучшего друга Грега, такие же проблемы, но это слабое утешение. Кто из мальчишек в конце концов окажется более удачливым? И кому уготована печальная участь третьего лишнего?</t>
  </si>
  <si>
    <t>Коттабыч и нашествие бесов</t>
  </si>
  <si>
    <t>Васильева А.О.</t>
  </si>
  <si>
    <t>Замуррчательное фэнтези</t>
  </si>
  <si>
    <t>978-5-17-189266-1</t>
  </si>
  <si>
    <t>ЗамуррчательноеФэнтези</t>
  </si>
  <si>
    <t>ASE000000000901403</t>
  </si>
  <si>
    <t>http://cdn.eksmo.ru/v2/ASE000000000901403/COVER/cover1.jpg</t>
  </si>
  <si>
    <t>ЗамуррчательноеФэнтези Коттабыч и нашествие бесов</t>
  </si>
  <si>
    <t>– Новинка в серии «Замуррчательное фэнтези». 
– Старт приключенческой трилогии об обычной девушке из Питера Кристине, угодившей в магический мир.
– Стильный европокет с клапанами, иллюстрированные обороты и черно-белые иллюстрации в верстке.</t>
  </si>
  <si>
    <t>Обыкновенная шестнадцатилетняя девчока без навыков выживания и плетения интриг пытается помочь найденному на улице коту, а попадает в магическую реальность. Кот, оказывается, вовсе и не кот. Да и многое в этом мире не то, чем кажется. Равновесие нарушено, и сам мир, похоже, готов вот-вот рассыпаться на части... Но унывать - не наш выбор! Поможем коту, а с ним и миру!</t>
  </si>
  <si>
    <t>Виктор Цой. История легенды. Фотографии, воспоминания, архивные документы</t>
  </si>
  <si>
    <t>Калгин В.</t>
  </si>
  <si>
    <t>Звезды века (бол.)</t>
  </si>
  <si>
    <t>978-5-17-157041-5</t>
  </si>
  <si>
    <t>ЗвездыВекаБол</t>
  </si>
  <si>
    <t>ASE000000000873614</t>
  </si>
  <si>
    <t>http://cdn.eksmo.ru/v2/ASE000000000873614/COVER/cover1.jpg</t>
  </si>
  <si>
    <t>ЗвездыВека(бол)Виктор Цой. История легенды. Фотографии, воспоминания, архивные документы</t>
  </si>
  <si>
    <t>Новый альбом «Виктор Цой. История легенды» посвящен жизни и творчеству феноменального музыканта. Меняются время, события, люди, а Виктор и сегодня остается культовым героем для разных поколений. Кто-то ходил на его концерты и стал свидетелем рождения легенды, а кто-то познакомился с музыкой
группы «КИНО» уже после смерти ее лидера. В альбоме представлены 750 фотографий, охватывающих период с 1962 года и заканчивая 1990-м, документы, черновики, автографы, личные вещи и картины, а также бесценные воспоминания родных, друзей, коллег-музыкантов и поклонников группы «КИНО».</t>
  </si>
  <si>
    <t>НГ(под)2027</t>
  </si>
  <si>
    <t>Ложная слепота</t>
  </si>
  <si>
    <t>Уоттс Питер</t>
  </si>
  <si>
    <t>Звезды научной фантастики</t>
  </si>
  <si>
    <t>978-5-17-152913-0</t>
  </si>
  <si>
    <t>ЗвездыНаучФантастики</t>
  </si>
  <si>
    <t>BLINDSIGHT; THE COLONEL; TRAVELS WITH MY ANT</t>
  </si>
  <si>
    <t>ASE000000000869257</t>
  </si>
  <si>
    <t>http://cdn.eksmo.ru/v2/ASE000000000869257/COVER/cover1.jpg</t>
  </si>
  <si>
    <t>ЗвездыНаучФантастики Уоттс Ложная слепота</t>
  </si>
  <si>
    <t>Один из главных научно-фантастических романов XXI века. Для всех поклонников твердой научной фантастики.</t>
  </si>
  <si>
    <t>В 2082 году человечество убедилось, что оно не одиноко во Вселенной. Бесчисленные разведывательные зонды пришельцев светящейся паутиной окутали Землю. Сгорев в атмосфере, они успели передать сигнал за пределы Солнечной системы. На установление контакта с внеземной цивилизацией направлен корабль «Тезей» с командой из лучших специалистов в своей области. Но, когда исследователи доберутся до цели, они поймут, что самые невероятные фантазии об инопланетном разуме меркнут по сравнению с реальностью, и на кон поставлена судьба Земли и всего человечества.</t>
  </si>
  <si>
    <t>Доктор "22 несчастья"</t>
  </si>
  <si>
    <t>Сугралинов Д.С., Фонд А.</t>
  </si>
  <si>
    <t>Звезды сетевой прозы</t>
  </si>
  <si>
    <t>978-5-17-190246-9</t>
  </si>
  <si>
    <t>ЗвездыСетевойПрозы</t>
  </si>
  <si>
    <t>ASE000000000902124</t>
  </si>
  <si>
    <t>http://cdn.eksmo.ru/v2/ASE000000000902124/COVER/cover1.jpg</t>
  </si>
  <si>
    <t>ЗвездыСетевойПрозы Сугралинов Доктор "22 несчастья"</t>
  </si>
  <si>
    <t>– Новая авторская серия. Первая книга цикла.
– Цикл книг «22 несчастья» — один из самых успешных на портале Author Today; получил престижную премию «Серебряный электрон».
– Данияр Сугралинов – суперпопулярный сетевой автор, пишущий в жанрах реал- и литРПГ, боевой и социальной фантастики, а также в жанре «попаданцы»; в его портфеле уже 50 романов. Фонд А. – автор 32 романов, пишущий в жанрах фантастики с попаданцами, «Назад в СССР», альтернативной истории.
– Уникальный сплав жанров – реализм, попаданчество и РеалРПГ.
– Потрясающий сюжет и мощная мотивация – книги подталкивают к ЗОЖ и самосовершенствованию.</t>
  </si>
  <si>
    <t>Известный пожилой врач-академик умирает на операционном столе, чтобы воскреснуть в теле молодого непутевого хирурга-неудачника — с разваливающимся телом, серьезными проблемами на работе, с кучей денежных долгов и прогнозом жизни в пару месяцев.
Что ж, новоявленному Сереге Епиходову ничего не остается, как взяться за «свою» жизнь: начать худеть, восстанавливать здоровье и возвращать себе карьеру успешного доктора, а попутно раскрывать тайну собственной гибели и узнавать тайны предыдущего владельца тела. А в голове у него теперь загадочная Система, позволяющая диагностировать и лечить людей гораздо эффективнее, чем раньше…</t>
  </si>
  <si>
    <t>Все об анализах: какие и зачем, как готовиться и сдавать, расшифровки и пояснения. Чек-ап вашего здоровья. 2-е издание</t>
  </si>
  <si>
    <t>Доктор Лисенкова</t>
  </si>
  <si>
    <t>Здоровье под рукой</t>
  </si>
  <si>
    <t>978-5-17-190761-7</t>
  </si>
  <si>
    <t>ЗдоровьеПодРукой</t>
  </si>
  <si>
    <t>ASE000000000902292</t>
  </si>
  <si>
    <t>http://cdn.eksmo.ru/v2/ASE000000000902292/COVER/cover1.jpg</t>
  </si>
  <si>
    <t>ЗдоровьеПодРукой Лисенкова Все об анализах: какие и зачем, как готовиться и сдавать, расшифровки и пояснения. Чек-ап вашего здоровья. 2-е издание</t>
  </si>
  <si>
    <t>Как предупредить болезнь? Как правильно следить за состоянием своего организма, чтобы всегда оставаться здоровым и энергичным? Какие анализы важны для профилактики самых частых заболеваний? 
Доктор Ольга Лисенкова — врач-невролог, специалист превентивной медицины с многолетним стажем работы, автор нескольких важных блогов о здоровье, научит вас ориентироваться в сложных данных медицинских анализов и объяснит, к какому специалисту с ними обратиться. Сверяйте результаты своих анализов с книгой опытного врача, а не с сайтами в интернете!
Эта книга в удобном формате покета поможет вам сделать полезный и эффективный чек-ап вашего здоровья: вы узнаете о работе своего организма и о диагностике заболеваний, поймете, какие анализы вам нужны и зачем. 
Книга будет очень полезна, если вы:
заботитесь о своем здоровье и хотите понять, как работает ваш организм;
проходите обследование, но не знаете, какие анализы нужно сдавать именно вам;
хотите научиться читать анализы и понимать их результаты;
нуждаетесь в проверенной информации о диагностике заболеваний.
Книга в мягкой обложке. Внутри — подробный разбор всех важных анализов. 
Не является учебником по медицине. Все рекомендации должны быть согласованы с лечащим врачом.</t>
  </si>
  <si>
    <t>Мировая история риса. Белые деньги. Социально-политическое путешествие по рисовым полям</t>
  </si>
  <si>
    <t>Грациоли Ф.</t>
  </si>
  <si>
    <t>Интеллектуальная история. Научный подход</t>
  </si>
  <si>
    <t>978-5-17-183006-9</t>
  </si>
  <si>
    <t>ИнтеллектИсторНаучПодход</t>
  </si>
  <si>
    <t>La moneta bianca. Viaggio politico e sociale nei territori del riso</t>
  </si>
  <si>
    <t>ASE000000000896211</t>
  </si>
  <si>
    <t>http://cdn.eksmo.ru/v2/ASE000000000896211/COVER/cover1.jpg</t>
  </si>
  <si>
    <t>ИнтеллектИсторНаучПодход Грациоли Мировая история риса. Белые деньги. Социально-политическое путешествие по рисовым полям</t>
  </si>
  <si>
    <t>Что общего между вдовой из Калькутты, сжимающей лодыжку автора, финансовыми спекулянтами с Уолл-стрит, женщинами-рисоводами Азии и протестами фермеров в Кении? Рис.
Экономист и исследователь Франческа Грациоли берет в руки лупу и рассматривает в мельчайших деталях самый распространенный злак планеты. От первых рисовых террас до Зеленой революции, от колониальных плантаций до современных семенных банков — это история о том, как простое зерно кормило цивилизации, порождало империи, становилось валютой, оружием и причиной восстаний.
Грациоли не просто пересказывает факты. Она показывает, как рис обнажает скрытые механизмы власти: финансовую спекуляцию на продовольствии, невидимый тяжелый труд, экологические издержки агробизнеса и борьбу за продовольственный суверенитет. Сплав личных впечатлений, полевой работы, исторического анализа и социальной критики делает эту книгу незаменимой для тех, кто хочет понимать мир не через даты и имена, а через то, что мы едим.
Рис — не только гарнир, но и карта неравенства, инструмент империй и тихий двигатель глобальной истории</t>
  </si>
  <si>
    <t>Дневник Батарейкина, или Космолагерь зовет!</t>
  </si>
  <si>
    <t>Родионов И.В.</t>
  </si>
  <si>
    <t>Камеди Класс!</t>
  </si>
  <si>
    <t>978-5-17-155787-4</t>
  </si>
  <si>
    <t>КамедиКласс</t>
  </si>
  <si>
    <t>9-12</t>
  </si>
  <si>
    <t>ASE000000000872316</t>
  </si>
  <si>
    <t>http://cdn.eksmo.ru/v2/ASE000000000872316/COVER/cover1.jpg</t>
  </si>
  <si>
    <t>КамедиКласс Родионов Дневник Батарейкина, или Космолагерь зовет!</t>
  </si>
  <si>
    <t>Новые приключения Борьки Рейкина и его друга Ромыча. На этот раз они отправятся в летний лагерь…</t>
  </si>
  <si>
    <t>Летний лагерь – это безопасность, свежий воздух и добрые вожатые. Так думали родители, собирая Борьку и Ромыча в поездку. Вот пусть и дальше так думают.
Им лучше не знать, что их дети прятались от привидения и изобретали ракету, пускали дымовухи и боролись с мутантами. Танцевали и ругались. Любили и дружили. Дрались и ненавидели. И становились чуточку взрослее.
Впрочем, родители этого и не узнают. Потому что есть закон: ТО, ЧТО ПРОИСХОДИТ В ЛАГЕРЕ – ОСТАЁТСЯ В ЛАГЕРЕ.</t>
  </si>
  <si>
    <t>Бестселлер. Классическая версия</t>
  </si>
  <si>
    <t>978-5-17-159092-5</t>
  </si>
  <si>
    <t>КарнегиКлассическаяВерсия</t>
  </si>
  <si>
    <t>ASE000000000871065</t>
  </si>
  <si>
    <t>http://cdn.eksmo.ru/v2/ASE000000000871065/COVER/cover1.jpg</t>
  </si>
  <si>
    <t>КарнегиКлассическаяВерсия Как завоевывать друзей и оказывать влияние на людей</t>
  </si>
  <si>
    <t>Обновленный впервые за более чем сорок лет вневременной бестселлер Дейла Карнеги — классика, которая улучшила и изменила личную и профессиональную жизнь миллионов людей. 
Это новое издание самой влиятельной книги по самосовершенствованию, с бесценным материалом, восстановленным из оригинального текста 1936 года. Одно из самых известных мотивационных руководств в истории, проданное десятками миллионов экземпляров, переведенное почти на все известные письменные языки, помогло бесчисленному множеству людей добиться успеха.
«Как завоевывать друзей и оказывать влияние на людей» научит вас, как:
•   эффективно общаться;
•   понравиться людям;
•   повысить свою способность добиваться результатов;
•   заставить других увидеть и принять вашу сторону в конфликте;
•   стать более эффективным руководителем;
•   успешно ориентироваться практически в любой социальной ситуации
•   и многому другому.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 Этот бестселлер в новом, современном, полном переводе передает важнейшие жизненные уроки посредством увлекательного повествования, показывая читателям, как стать теми, кем они хотят быть.</t>
  </si>
  <si>
    <t>Умные хулиганы. Результатники, создающие выдающиеся продукты</t>
  </si>
  <si>
    <t>Остудин Я.В.</t>
  </si>
  <si>
    <t>Книжный клуб 12</t>
  </si>
  <si>
    <t>ООО "Издательство АСТ" г. Москва</t>
  </si>
  <si>
    <t>978-5-17-185845-2</t>
  </si>
  <si>
    <t>КнижныйКлуб12</t>
  </si>
  <si>
    <t>ASE000000000898299</t>
  </si>
  <si>
    <t>http://cdn.eksmo.ru/v2/ASE000000000898299/COVER/cover1.jpg</t>
  </si>
  <si>
    <t>КнижныйКлуб12 Остудин Умные хулиганы. Результатники, создающие выдающиеся продукты</t>
  </si>
  <si>
    <t>ЯРОСЛАВ ОСТУДИН — предприниматель‑практик с опытом в финтехе, страховании и IT. Он не верит в мотивационные лозунги, делая ставку на жёсткую логику, системность и результат вместо имитации. Его подход — это опыт игрока, который строит выдающиеся продукты в консервативных нишах и верит: нечестный продукт не спасёт никакой маркетинг, а единственная мера успеха — реальная ценность, созданная для клиента.
Эта книга — манифест «Умных Хулиганов», которым тесно в рамках инструкций и корпоративной имитации. Ярослав Остудин написал честный разбор для тех, кто бесит конформистов своими вопросами и ставит реальный результат выше процесса, а честную прибыль — выше красивых отчётов. Здесь нет советов «верь в себя»: только жёсткая логика, ответственность как цена свободы и ставка на продукт, который невозможно заменить маркетинговой упаковкой.
Если вам нужны гарантии и пошаговые инструкции, закройте эту книгу. Если готовы создавать правила игры сами, брать ответственность и добиваться результата — вы нашли своих.
РЕЗУЛЬТАТ — ЕДИНСТВЕННАЯ ВАЛЮТА.  
СВОБОДА — ТОЛЬКО ЧЕРЕЗ ЛИЧНУЮ ОТВЕТСТВЕННОСТЬ.  
ПОРЯДОЧНОСТЬ И ЭНЕРГИЯ — ВАЖНЕЕ ДИПЛОМОВ.</t>
  </si>
  <si>
    <t>World of Warcraft. Артас. Восхождение Короля-лича</t>
  </si>
  <si>
    <t>Голден Кристи</t>
  </si>
  <si>
    <t>Легенды Blizzard</t>
  </si>
  <si>
    <t>978-5-17-120475-4</t>
  </si>
  <si>
    <t>ЛегендыBlizzard</t>
  </si>
  <si>
    <t>ASE000000000848916</t>
  </si>
  <si>
    <t>http://cdn.eksmo.ru/v2/ASE000000000848916/COVER/cover1.jpg</t>
  </si>
  <si>
    <t>ЛегендыBlizzard(тв)World of Warcraft: Артас. Восхождение Короля-лича</t>
  </si>
  <si>
    <t>Злоба его стала легендой. Владыка всех неупокоенных Плети, хозяин рунического клинка Ледяная Скорбь, непримиримый враг всех вольных народов Азерота, Король-лич – существо неизмеримой мощи и непревзойденной жестокости, чья ледяная душа без остатка поглощена стремлением уничтожить все живое в World of Warcraft.
Но так было не всегда. Прежде, чем оркский шаман Нер'зул заразил его душу жаждой убийства, Король-лич был принцем Артасом Менетилом, наследником лордеронского трона и верным паладином Ордена Серебряной Длани.
Когда на севере Лордерона разразилась чума, обращающая живых в нежить, несущая гибель всему, что он знал и любил, Артас устремляется на безнадежные поиски рунического клинка, наделенного силой, что способна спасти его родную страну. Однако предмет его поисков требует от нового хозяина невероятной жертвы. С его обретением для Артаса начинается ужасное нисхождение в бездну проклятия. Теперь путь лордеронского принца ведет в морозные северные пустоши к Ледяному Трону, — и навстречу мрачнейшей участи на свете.</t>
  </si>
  <si>
    <t>Аукционист</t>
  </si>
  <si>
    <t>Сэмсон Д.</t>
  </si>
  <si>
    <t>Легенды хоррора</t>
  </si>
  <si>
    <t>978-5-17-174895-1</t>
  </si>
  <si>
    <t>ЛегендыХоррора</t>
  </si>
  <si>
    <t>The Auctioneer</t>
  </si>
  <si>
    <t>ASE000000000889687</t>
  </si>
  <si>
    <t>http://cdn.eksmo.ru/v2/ASE000000000889687/COVER/cover1.jpg</t>
  </si>
  <si>
    <t>ЛегендыХоррора Сэмсон Аукционист</t>
  </si>
  <si>
    <t>– Бестселлер 1970-х годов, продавшийся тиражом более одного миллиона экземпляров — один из самых знаменитых тихих хорроров десятилетия. 
– Роман повлиял на создание «Нужных вещей» Стивена Кинга и многих романов Бентли Литтла.
– История о харизматичном аукционисте Перли Дансморе, который приезжает в фермерский городок Харлоу и постепенно захватывает власть над жителями, манипулируя и втираясь в доверие.
– Книга погружает в антураж американской глубинки 1970-х: фермы, церковь, соседи, знающие друг друга всю жизнь — и тихий ужас, проникающий в эту идиллию.
– Атмосфера нарастающей мистической угрозы: тех, кто перечит аукционисту, начинают преследовать таинственные несчастные случаи. 
– Издание в твердой обложке с мрачной иллюстрацией, усиливающей погружение в зловещую атмосферу книги.</t>
  </si>
  <si>
    <t>1970-е годы. В фермерском городке Харлоу жизнь мало изменилась за последние десятилетия. Джон Мур и его жена Мим работают и живут на земле, что принадлежала их семье поколениями. Неожиданно все меняется, когда сюда приезжает харизматичный и обходительный Перли Дансмор, который начинает устраивать аукционы, собирая у местных жителей ненужные вещи, а деньги отправляя на развитие общины. По крайней мере, так он говорит. Но постепенно влияние аукциониста становится все шире, его убедительность кажется сверхъестественной, а с теми, кто перечит ему, начинают происходить таинственные несчастные случаи. И вот уже Муры и многие жители понимают, что они столкнулись с настоящим злом, и теперь на кону их свобода, имущество, а возможно, и жизни.</t>
  </si>
  <si>
    <t>Иметь или быть?</t>
  </si>
  <si>
    <t>978-5-17-154886-5</t>
  </si>
  <si>
    <t>TO HAVE OR TO BE?</t>
  </si>
  <si>
    <t>ASE000000000871215</t>
  </si>
  <si>
    <t>http://cdn.eksmo.ru/v2/ASE000000000871215/COVER/cover1.jpg</t>
  </si>
  <si>
    <t>ЛучшМирКлассика Фромм Иметь или быть?(2-ое издание)</t>
  </si>
  <si>
    <t>Исследуйте свои истинные цели вместе с известным психоаналитиком Эрихом Фроммом. Попробуйте проникнуться его рассуждениями о смысле жизни и ценностях. Откройте для себя силу настоящего счастья.
В своем знаменитом произведении «Иметь или быть?» авторитетный психолог и философ Эрих Фромм изучает проблему отношений, основанных на принципе «Ты – мне, я – тебе», и показывает, чем это в итоге может обернуться. Фромм задается фундаментальным вопросом: что действительно важно – обладание материальными благами или искреннее яркое осознанное бытие?
Книга является одним из наиболее значимых произведений Эриха Фромма, мирового авторитета в области психологии, философии и социологии. Его работы переведены на множество языков и вдохновляют читателей по всему миру. Не упустите возможность познакомиться с этим мудрым и важным произведением, которое поможет переосмыслить отношение к жизни и найти гармонию с самим собой.</t>
  </si>
  <si>
    <t>В своей знаменитой работе «Иметь или быть?» Эрих Фромм наглядно демонстрирует, к чему приводят отношения, сформированные по принципу «Ты – мне, я – тебе», и пытается ответить на вопрос, который в конечном итоге встает перед каждым: что все-таки важнее – обладание предметами материальной культуры или истинное, осмысленное бытие, когда человек по-настоящему проживает каждое мгновение своей жизни, осознавая его и наслаждаясь им во всей его полноте?</t>
  </si>
  <si>
    <t>Уроки во грехе</t>
  </si>
  <si>
    <t>Гудвин П.</t>
  </si>
  <si>
    <t>Любовь и грех</t>
  </si>
  <si>
    <t>978-5-17-171652-3</t>
  </si>
  <si>
    <t>ЛюбовьГрех</t>
  </si>
  <si>
    <t>Lessons in Sin</t>
  </si>
  <si>
    <t>ASE000000000887209</t>
  </si>
  <si>
    <t>http://cdn.eksmo.ru/v2/ASE000000000887209/COVER/cover1.jpg</t>
  </si>
  <si>
    <t>ЛюбовьГрех Гудвин Уроки во грехе</t>
  </si>
  <si>
    <t>– Best of #BookTok/горячий хит Буктока!
– Маст-рид для фанаток романа «Исповедь» Сьерры Симоне!
– Откровенная темная романтика о запретных чувствах между католическим священником и ученицей религиозной школы. Разница в возрасте. Искушение. Наказание. 
– 12 миллионов просмотров в Буктоке по хэштегу #pamgodwin — 12 миллионов, 4.26 миллиона — по хэштегу #LessonsinSin.
– Новая соблазнительная серия зарубежных романов «Любовь и грех».</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</si>
  <si>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 ученицы. Пока не появилась Тинсли Константин.
Дерзкая наследница бросает вызов каждому правилу, каждому моему убеждению, пробуждая тщательно скрывать тьму. С каждым выговором, с каждым наказанием я жажду ее все сильней. В классе, в уединенности моего дома, даже у алтаря я вижу ее и желаю обладать ею безраздельно. Единственное прикосновение - и все, чего я дости, обратится в прах. Вера. Искупление. Жизнь. Но разве это было когда-то преградой? Я алчу ее страданий, ее сердца. А она, кажется, ищет познания греха, который я один могу преподать.</t>
  </si>
  <si>
    <t>Одержимость</t>
  </si>
  <si>
    <t>Долорес Х.</t>
  </si>
  <si>
    <t>978-5-17-178833-9</t>
  </si>
  <si>
    <t>Limerence</t>
  </si>
  <si>
    <t>ASE000000000892845</t>
  </si>
  <si>
    <t>http://cdn.eksmo.ru/v2/ASE000000000892845/COVER/cover1.jpg</t>
  </si>
  <si>
    <t>ЛюбовьГрех Долорес Одержимость</t>
  </si>
  <si>
    <t>– Новинка для поклонников темной академии и dark romance — напряженный, провокационный роман 18+.
– Первая часть дилогии «Одержимость»: история только начинается, продолжение уже в работе.
– Опасный и притягательный главный герой с аморальным мировоззрением, героиня с серой моралью и мощная химия между персонажами, построенная на одержимости и эмоциональном давлении.
– Атмосфера элитной школы, закрытого сообщества и интеллектуального превосходства — с ощущением тайны и опасности. Для читателей, которым близка эстетика «Тайной истории» Донны Тартт и «Милых обманщиц» Сары Шепард.
– HC Dolores — современная писательница, проживает на юго-западе США вместе с кошкой и корги, создает истории с морально сложными героинями и обаятельными антигероями в жанре темной романтики.</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</si>
  <si>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 другой стипендиат падает с пятого этажа. Его смерть считают самоубийством, а я уверена, что это не так.
Поиски правды приводят меня к Адриану — школьному кумиру, за идеальной улыбкой которого скрывается нечто темное и зловещее. Он опасен, непредсказуем… и знает, что я его подозреваю в убийстве. 
Теперь между нами начинается игра, где на кону — не только правда, но и жизнь. И я уже не уверена, кого боюсь больше — его… или себя.</t>
  </si>
  <si>
    <t>Кот, мастер на все лапки, сегодня снова грустит. Том 1</t>
  </si>
  <si>
    <t>Ямада Х.</t>
  </si>
  <si>
    <t>Манга. Кот, мастер на все лапки, сегодня снова грустит</t>
  </si>
  <si>
    <t>978-5-17-187785-9</t>
  </si>
  <si>
    <t>Ручкина Александра Юрьевна</t>
  </si>
  <si>
    <t>МангаКотМастер</t>
  </si>
  <si>
    <t>ASE000000000880138</t>
  </si>
  <si>
    <t>Бумажный фонарик</t>
  </si>
  <si>
    <t>http://cdn.eksmo.ru/v2/ASE000000000880138/COVER/cover1.jpg</t>
  </si>
  <si>
    <t>МангаКотМастер Кот, мастер на все лапки, сегодня снова грустит. Том 1</t>
  </si>
  <si>
    <t>Саку — уставшая офисная работница. Она зарабатывает деньги, но совершенно не следит за домом. Однажды она подобрала бездомного черного котенка, который со временем вырос в гигантского кота, ростом превышающего саму хозяйку. Юкити обладает навыками ведения домашнего хозяйства: он умеет готовить и убирать. Все эти действия он выполняет ради заветной баночки любимых консервов. Саку пока не удается взять под контроль свою жизнь, но присутствие необычного питомца помогает ей справляться с трудностями.
В 2023 году вышла аниме-адаптация манги.
Для широкого круга читателей.</t>
  </si>
  <si>
    <t>Мандалы успеха: уберите барьер перед деньгами</t>
  </si>
  <si>
    <t>Свияш А.Г.</t>
  </si>
  <si>
    <t>Мандалы для релакса</t>
  </si>
  <si>
    <t>978-5-17-186344-9</t>
  </si>
  <si>
    <t>МандалыРелакса</t>
  </si>
  <si>
    <t>ASE000000000898950</t>
  </si>
  <si>
    <t>http://cdn.eksmo.ru/v2/ASE000000000898950/COVER/cover1.jpg</t>
  </si>
  <si>
    <t>МандалыРелакса Мандалы успеха: уберите барьер перед деньгами</t>
  </si>
  <si>
    <t>Александр Свияш — выдающийся мастер позитивного мышления и признанный эксперт в области личностного развития. Его уникальный подход к психологии и саморазвитию основан на многолетнем опыте работы с людьми и глубоких исследованиях человеческой природы.
Иногда кажется, что деньги и возможности должны буквально стучаться в дверь, а если не стучатся, значит, «не судьба». Но чаще дело не в отсутствии шансов, а в том, что мы сами не даем им войти. Внутренний голос тихо, но настойчиво подкидывает поводы отказаться: «Сейчас не время», «Я еще не готов», «Пусть кто то другой попробует». Эти фразы работают как невидимые барьеры, и мы даже не замечаем, как раз за разом выбираем «безопасный» вариант вместо шага к большему.
Эта книга:
•Превратит сомнения в уверенные шаги
•Освободит от внутренних финансовых страхов
•Сформирует устойчивое отношение к доходу без стресса
•Возвратит право хотеть роста дохода — и делать для этого реальные шаги
•Уберет привычку соглашаться на меньшее</t>
  </si>
  <si>
    <t>Никто, кроме нас</t>
  </si>
  <si>
    <t>Дин Я.</t>
  </si>
  <si>
    <t>Мафия. Любовь на краю пропасти</t>
  </si>
  <si>
    <t>978-5-17-189091-9</t>
  </si>
  <si>
    <t>МафияЛюбовь</t>
  </si>
  <si>
    <t>ASE000000000901227</t>
  </si>
  <si>
    <t>http://cdn.eksmo.ru/v2/ASE000000000901227/COVER/cover1.jpg</t>
  </si>
  <si>
    <t>МафияЛюбовь Дин Никто, кроме тебя-2. Никто, кроме нас</t>
  </si>
  <si>
    <t>Пять лет назад женщина, которую я любил больше собственной жизни, отправила меня в тюрьму. Я разбил ее сердце и разрушил все, что было между нами. Она исчезла, не оставив ни единого следа. Теперь я на свободе и намерен вернуть ту, без которой моя жизнь потеряла смысл. Но пока я расплачивался за свои ошибки, мир не стоял на месте.
Старые враги снова выходят из тени, а война, которая началась много лет назад, требует новых жертв. Теперь под ударом не только моя жизнь, но и женщина, ради которой я готов сжечь весь мир. И если раньше мне приходилось бороться за нашу любовь, то теперь мне предстоит сделать невозможное, чтобы ее не потерять.
Продолжение цикла «Вороны» — история о любви, которая выживает вопреки боли, мести и смерти.</t>
  </si>
  <si>
    <t>Пушмяу. Альбом 100 наклеек (желтый)</t>
  </si>
  <si>
    <t>Мир Пушмяу</t>
  </si>
  <si>
    <t>РАЗВИТИЕ И ДОСУГ ДЕТЕЙ (0-3 ЛЕТ)</t>
  </si>
  <si>
    <t>978-5-17-190145-5</t>
  </si>
  <si>
    <t>МирПушмяу</t>
  </si>
  <si>
    <t>ASE000000000902051</t>
  </si>
  <si>
    <t>http://cdn.eksmo.ru/v2/ASE000000000902051/COVER/cover1.jpg</t>
  </si>
  <si>
    <t>МирПушмяу(НАКЛ)Альбом 100 наклеек (желтый)</t>
  </si>
  <si>
    <t>Альбом наклеек, в котором котики правят миром и знают всё о твоей жизни! Целых 100 наклеек, чтобы украсить телефон, ноутбук, личный дневник или скучную тетрадь! Муррркомендуем!</t>
  </si>
  <si>
    <t>Пушмяу. Альбом 100 наклеек (розовый)</t>
  </si>
  <si>
    <t>978-5-17-190144-8</t>
  </si>
  <si>
    <t>ASE000000000902050</t>
  </si>
  <si>
    <t>http://cdn.eksmo.ru/v2/ASE000000000902050/COVER/cover1.jpg</t>
  </si>
  <si>
    <t>МирПушмяу(НАКЛ)Альбом 100 наклеек (розовый)</t>
  </si>
  <si>
    <t>Встречайте самый замурррчательный альбом наклеек! Котик Пушмяу приготовил для вас целых 100 стикеров, которые сделают самый обычный день особенным: ярким, весёлым и увлекательным!</t>
  </si>
  <si>
    <t>Пушмяу. Большой альбом наклеек</t>
  </si>
  <si>
    <t>978-5-17-182222-4</t>
  </si>
  <si>
    <t>ASE000000000895585</t>
  </si>
  <si>
    <t>http://cdn.eksmo.ru/v2/ASE000000000895585/COVER/cover1.jpg</t>
  </si>
  <si>
    <t>МирПушмяу(НАКЛ)Большой альбом наклеек</t>
  </si>
  <si>
    <t>Больше прикольных стикеров с котиками на все случаи жизни!
Пушмяу и его друзья развеселят в самый скучный день, дадут совет и просто украсят твой ноутбук, блокнот или тетрадь. Клей смело!</t>
  </si>
  <si>
    <t>Муми-тролли. Большая книга для маленьких</t>
  </si>
  <si>
    <t>Туве Янссон</t>
  </si>
  <si>
    <t>Новые истории муми-троллей</t>
  </si>
  <si>
    <t>АСТ Москва</t>
  </si>
  <si>
    <t>978-5-17-154747-9</t>
  </si>
  <si>
    <t>Муми-тролли(НовыеИстории)</t>
  </si>
  <si>
    <t>STORIES FROM MOOMINVALLEY, MOOMIN AND THE OCEAN ORCHESTRA, MOOMIN AND THE LAST DRAGON, MOOMINTROLL AND THE INVISIBLE CHILD (omnibus edition)</t>
  </si>
  <si>
    <t>ASE000000000871217</t>
  </si>
  <si>
    <t>http://cdn.eksmo.ru/v2/ASE000000000871217/COVER/cover1.jpg</t>
  </si>
  <si>
    <t>Муми-тролли(НовыеИстории/под)Туве Янссон Муми-тролли. Большая книга для маленьких</t>
  </si>
  <si>
    <t>В Муми-доле всегда найдётся место приключениям: волны потопа унесли Муми-папу, семейство муми-троллей как-то раз отправилось в морское путешествие, а однажды в дверь домика постучала невидимая гостья.
"Муми-тролли и Большая книга Муми-дола" - это 6 захватывающих историй, основанных на оригинальных сюжетах Туве Янссон и адаптированных для маленьких читателей.</t>
  </si>
  <si>
    <t>Лолита</t>
  </si>
  <si>
    <t>978-5-17-137387-0</t>
  </si>
  <si>
    <t>ASE000000000858251</t>
  </si>
  <si>
    <t>http://cdn.eksmo.ru/v2/ASE000000000858251/COVER/cover1.jpg</t>
  </si>
  <si>
    <t>Набоков(Весь)Лолита</t>
  </si>
  <si>
    <t>Переиздание одного из величайших произведений XX века.
Печатается под редакцией эксперта Фонда Набокова Андрея Бабикова с исправлением замеченных опечаток и сохранением некоторых особенностей орфографии, транслитерации и пунктуации Набокова. 
Теперь это – классика мировой литературы, роман, мимо которого не может пройти ни один ценитель тонкой и умной прозы. Книга вошла в списки главных книг века по версиям Новейшей библиотеки, Le Monde и Time. Но когда Набоков закончил произведение в 1954 году, ни одно американское издательство не рискнуло связываться с публикацией романа. В конце концов согласие дало французское издательстве "Олимпия Пресс", выпускавшее авангардную и эротическую литературу. С тех пор роман запрещали и проклинали, превозносили и боготворили. История страсти тридцатисемилетнего Гумберта Гумберта к своей двенадцатилетней падчерице Долорес – одно из первых литературных произведений, посвящённых масштабному исследованию темы педофилии. Но это лишь первый план произведения, а количество планов в "Лолите" невероятно велико. Здесь и пародия на популярные литературные жанры, и размышление об американской и европейской культурах, и безупречный стилистический эксперимент, и грусть об утраченной невинности. Не одной конкретной девочки, а всей эпохи, во время которой разворачивается действие романа.</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</si>
  <si>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</si>
  <si>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Аферистка на царской службе. Заговор молчащих</t>
  </si>
  <si>
    <t>Тару И.</t>
  </si>
  <si>
    <t>Настоящий имперский детектив</t>
  </si>
  <si>
    <t>Издательство "Эксмо"</t>
  </si>
  <si>
    <t>978-5-17-190858-4</t>
  </si>
  <si>
    <t>НастИмперДетектив</t>
  </si>
  <si>
    <t>ASE000000000902563</t>
  </si>
  <si>
    <t>http://cdn.eksmo.ru/v2/ASE000000000902563/COVER/cover1.jpg</t>
  </si>
  <si>
    <t>НастИмперДетектив Тару Аферистка на царской службе. Заговор молчащих</t>
  </si>
  <si>
    <t>Карты мой хлеб, и кто бы мог подумать, что после ДТП с самокатом я окажусь в другом мире в теле гадалки. Теперь я Люсиль Шуйская, молодая, красивая, стервозная. Беда только, что настоящая Люсиль успела перед смертью влезть в какой-то политический заговор и теперь ей, то есть мне, грозит смертный приговор. Мое дело ведет высокомерный красавчик-пристав из Тайной канцелярии да к тому же мой однофамилец. Он не верит в мою невиновность, и есть лишь один способ выкрутиться — помочь ему раскрыть заговор и спасти жизнь царственной особы. Он думает, что я просто магичка-неудачница, не подозревая, что во мне нет ни капли магических способностей. Зато есть море обаяния и хитрости. Берегитесь, граф Шуйский, вы еще будете горько плакать, отправив меня на казнь.
Гадалка-аферистка Люся, погибнув в нашем мире, переносится в тело своей альтернативной версии — Люсиль Шуйской — в Российской Империи, где правят не технологии, а магия.</t>
  </si>
  <si>
    <t>Часть твоего мира</t>
  </si>
  <si>
    <t>Хименес Э.</t>
  </si>
  <si>
    <t>Наша история любви</t>
  </si>
  <si>
    <t>978-5-17-173866-2</t>
  </si>
  <si>
    <t>НашаИсторияЛюбви</t>
  </si>
  <si>
    <t>Part of Your World</t>
  </si>
  <si>
    <t>ASE000000000888878</t>
  </si>
  <si>
    <t>http://cdn.eksmo.ru/v2/ASE000000000888878/COVER/cover1.jpg</t>
  </si>
  <si>
    <t>НашаИсторияЛюбви Хименес Часть твоего мира</t>
  </si>
  <si>
    <t>– Первая часть авторской серии из трех книг.
– Воодушевляющее, приятное, романтическое чтение. Освежающая современная сказка.
– Права на экранизацию серии приобрели София Сталлоне и продюсерская компания Сильвестра Сталлоне Balboa Productions. 
– Эбигейл Хименес — американская писательница любовных романов и кондитер.</t>
  </si>
  <si>
    <t>Все произошло совершенно случайно!  Одна досадная авария в тумане на вечернем шоссе, одно смешное пари в баре – и на следующее утро Алексис Элизабет Монтгомери оказывается в постели незнакомого парня. Хотя нет, познакомиться они успели... Но парень – Дэниел Грант – пусть и очень симпатичный, совершенно не подходит утонченной красавице Али. Она житель мегаполиса до мозга костей, богатая наследница знаменитой врачебной династии. Он плотник и управляющий гостиницей, никогда не покидавший свой маленький город. К тому же он значительно ее младше! Но одна горячая ночь перерастает в роман, очень важный для обоих. К несчастью, миры Алексис и Дэниела слишком далеки друг от друга, и речь идет не о двух часах пути. 
Можно ли соединить две такие разные вселенные? Или эта попытка не принесет ничего, кроме боли? 
Первая часть авторской серии из трех книг.
Права на экранизацию серии "Часть твоего мира" приобрели София Сталлоне и продюсерская компания Сильвестра Сталлоне Balboa Productions.</t>
  </si>
  <si>
    <t>Нейротренажер Шульте. Следи за подозреваемыми. 30 дней тренировок</t>
  </si>
  <si>
    <t>Нейротренажер на каждый день</t>
  </si>
  <si>
    <t>978-5-17-188958-6</t>
  </si>
  <si>
    <t>НейротренажерКаждыйДень</t>
  </si>
  <si>
    <t>ASE000000000900926</t>
  </si>
  <si>
    <t>http://cdn.eksmo.ru/v2/ASE000000000900926/COVER/cover1.jpg</t>
  </si>
  <si>
    <t>НейротренажерКаждыйДень Нейротренажер Шульте. Следи за подозреваемыми. 30 дней тренировок</t>
  </si>
  <si>
    <t>Регулярная нагрузка для мозга — залог вашей эффективности. Это издание — 30-дневная программа тренировки внимания, памяти и скорочтения. Внутри — классические таблицы Шульте в сочетании с детективными упражнениями. Сложность растет каждые 5 дней — мозг всегда в тонусе.
Издание помогает развить навыки, полезные в учебе и работе:
• читать тексты в несколько раз быстрее
• одновременно слушать, анализировать и выхватывать ключевые тезисы
из разговора
• выступать на публике
• работать в режиме многозадачности
• перестать «залипать» в телефоне без дела
Раскрывайте преступления и собственные возможности!</t>
  </si>
  <si>
    <t>Лихоборы</t>
  </si>
  <si>
    <t>Базанова К.С.</t>
  </si>
  <si>
    <t>Отдел монстрологических преступлений</t>
  </si>
  <si>
    <t>978-5-17-189833-5</t>
  </si>
  <si>
    <t>ОтделМонстрПреступлений</t>
  </si>
  <si>
    <t>ASE000000000900379</t>
  </si>
  <si>
    <t>http://cdn.eksmo.ru/v2/ASE000000000900379/COVER/cover1.jpg</t>
  </si>
  <si>
    <t>ОтделМонстрПреступлений Базанова Лихоборы</t>
  </si>
  <si>
    <t>Софья Ларина – ведьма во всех смыслах этого слова: жёсткая, неуравновешенная, мстительная. 
Но при этом – одна из лучших выпускниц Сибирской волшебной академии, поэтому получает распределение на службу в Инспекцию по предотвращению административных магических правонарушений. А в довесок – нервное начальство и странных коллег. Жаловаться маме-астрологу и соседу-домовому некогда, ведь Лихоборы – не только подконтрольный инспекции район Москвы, Лихоборы – это призвание. 
Особенно когда лихо уже проснулось и сидеть тихо не собирается...</t>
  </si>
  <si>
    <t>Обучающие прописи по математике. 6-7 лет</t>
  </si>
  <si>
    <t>978-5-17-160346-5</t>
  </si>
  <si>
    <t>ASE000000000876916</t>
  </si>
  <si>
    <t>http://cdn.eksmo.ru/v2/ASE000000000876916/COVER/cover1.jpg</t>
  </si>
  <si>
    <t>ПервРазвивТетради Обучающие прописи по математике. 6-7 лет</t>
  </si>
  <si>
    <t>В серии «Первые развивающие тетради» — книги для любознательных малышей и заботливых родителей. Рабочая тетрадь «Обучающие прописи по математике. 6–7 лет» представляет интерес для будущих первоклассников, а также их родителей, — игровые задания развивают интеллект, формируют математические представления и ориентацию в пространстве, закрепляют правила выполнения простых арифметических действий.
Приобретая это пособие для своего ребёнка, вы поможете ему:
• подготовить руку к письму, научиться держать ручку и карандаш;
• запомнить правильное начертание цифр;
• потренироваться в сложении и вычитании;
• развить мышление, логику, внимание, память;
• стать более усидчивым и аккуратным.</t>
  </si>
  <si>
    <t>«Обучающие прописи по математике. 6–7 лет» — отличный подарок для будущего первоклассника. Выполняя интересные задания, ребёнок потренируется правильно и аккуратно писать цифры и математические символы, получит представления о количестве предметов, выучит порядковый и количественный счёт, научится решать примеры на сложение и вычитание в пределах чисел первого десятка. Предложите дошкольнику соотносить с цифрой количество предметов, сравнивать группы картинок и чисел, выполнять рисунки, соединяя цифры по порядку, вписывать «потерявшиеся» цифры в домики, знакомясь с составом чисел, придумывать задачки по картинкам и решать математические головоломки — такие занятия тренируют мелкую моторику и графические навыки, развивают и закрепляют элементарные математические представления. 
Для дошкольного возраста.</t>
  </si>
  <si>
    <t>От А до Я Учу буквы. 4-5 лет</t>
  </si>
  <si>
    <t>978-5-17-161566-6</t>
  </si>
  <si>
    <t>ASE000000000878189</t>
  </si>
  <si>
    <t>http://cdn.eksmo.ru/v2/ASE000000000878189/COVER/cover1.jpg</t>
  </si>
  <si>
    <t>ПервРазвивТетради От А до Я. Учу буквы. 4-5 лет</t>
  </si>
  <si>
    <t>Рабочая тетрадь «От А до Я. Учу буквы. 4–5 лет» — это комплекс упражнений, которые помогут дошкольникам выучить алфавит, запомнить правильное написание букв и слов с этими буквами. Для каждой буквы даны прописи по клеточкам — выполняя эти задания, ребёнок выработает красивый и разборчивый почерк, потренирует мелкую моторику.</t>
  </si>
  <si>
    <t>Рабочая тетрадь «От А до Я. Учу буквы. 4–5 лет» — это комплекс упражнений, которые помогут дошкольникам выучить алфавит, запомнить правильное написание букв и слов с этими буквами. Для каждой буквы даны прописи по клеточкам — выполняя эти задания, ребёнок выработает красивый и разборчивый почерк, потренирует мелкую моторику, подготовит руку к дальнейшему обучению письму. Знание алфавита является необходимым условием для перехода к более сложной задаче — обучению чтению.
Для дошкольного возраста.</t>
  </si>
  <si>
    <t>Учимся писать цифры по опорным точкам. 4-5 лет</t>
  </si>
  <si>
    <t>978-5-17-161233-7</t>
  </si>
  <si>
    <t>ASE000000000877812</t>
  </si>
  <si>
    <t>http://cdn.eksmo.ru/v2/ASE000000000877812/COVER/cover1.jpg</t>
  </si>
  <si>
    <t>ПервРазвивТетради Учимся писать цифры по опорным точкам. 4-5 лет</t>
  </si>
  <si>
    <t>В серии «Первые развивающие тетради» — книги для любознательных малышей и заботливых родителей. Рабочая тетрадь «Учимся писать цифры по опорным точкам. 4–5 лет» представляет интерес для дошкольников, а также их родителей, — игровые задания позволяют ребёнку запомнить правильное начертание цифр, развивают интеллект, формируют математические представления и ориентацию в пространстве, закрепляют правила выполнения простых арифметических действий.
Приобретая это пособие для своего ребёнка, вы поможете ему:
• подготовить руку к письму, научиться держать ручку и карандаш;
• запомнить правильное начертание цифр;
• выучить порядковый и количественный счёт в пределах 10;
• потренироваться в сложении и вычитании;
• развить мышление, логику, внимание, память;
• стать более усидчивым и аккуратным.</t>
  </si>
  <si>
    <t>«Учимся писать цифры по опорным точкам. 4–5 лет» — отличный подарок для будущего первоклассника. Выполняя интересные задания, ребёнок потренируется обводить каждую цифру по пунктирным линиям и опорным точкам, рисовать орнаменты по клеточкам, научится правильно писать цифры, выучит порядковый и количественный счёт в пределах 10, научится по картинкам решать примеры на сложение и вычитание. Предложите дошкольнику аккуратно вписывать цифры в клеточки, соотносить с цифрой количество предметов, называть, какое число больше или меньше, записывать «потерявшиеся» цифры, придумывать задачки по картинкам — такие занятия тренируют мелкую моторику и графические навыки, развивают и закрепляют элементарные математические представления. 
Для дошкольного возраста.</t>
  </si>
  <si>
    <t>Что делать если...</t>
  </si>
  <si>
    <t>Вопрос - ответ(бол)</t>
  </si>
  <si>
    <t>978-5-17-077234-6</t>
  </si>
  <si>
    <t>Петрановская(бол)</t>
  </si>
  <si>
    <t>AST000000000048268</t>
  </si>
  <si>
    <t>http://cdn.eksmo.ru/v2/AST000000000048268/COVER/cover1.jpg</t>
  </si>
  <si>
    <t>Петрановская(бол)Что делать, если...</t>
  </si>
  <si>
    <t>Любимая книга миллионов детей и их родителей 1Что делать, если...7 позволяет детям легко освоить элементарные, на первый взгляд, правила поведения в трудных ситуациях. Книга учит детей справляться со страхом и выходить из непростых положений.</t>
  </si>
  <si>
    <t>Что я чувствую? Или как подружиться со своими эмоциями</t>
  </si>
  <si>
    <t>Полезные сказки</t>
  </si>
  <si>
    <t>978-5-17-187273-1</t>
  </si>
  <si>
    <t>ПолезныеСказки</t>
  </si>
  <si>
    <t>ASE000000000899702</t>
  </si>
  <si>
    <t>http://cdn.eksmo.ru/v2/ASE000000000899702/COVER/cover1.jpg</t>
  </si>
  <si>
    <t>ПолезныеСказки Узорова Что я чувствую? Или как подружиться со своими эмоциями</t>
  </si>
  <si>
    <t>В карточке товара нужно сделать акцент на иллюстрациях, расстановке ударений и слогов в словах – нужно показать это крупным планом.
Название книги в маркетплейсах по поисковым словам: Книга сказок про эмоции. Что я чувствую? О. Узорова
Баннер 1:
•   Сказки от известного автора О. В. Узоровой
•   38 сказок для развития эмоционального интеллекта
•   Герои русских народных сказок
•   С психологическими советами
•   7+
Баннер 2:
3-5 минут занятий в день и малыш научится:
•   понимать свои эмоции
•   распознавать чувства окружающих
•   проживать сложные эмоции
•   самостоятельно и быстро читать
Баннер 3:
•   Крупный шрифт
•   Деление на слоги
•   Расстановка ударений
•   64 страницы
•   Твёрдый переплёт
•   Большой формат 19,7х25,5 см 
•   Плотная белая бумага
Ссылка на карточку конкурента с успешными продажами: 
https://www.ozon.ru/product/chto-ty-chuvstvuesh-entsiklopediya-dlya-malyshey-v-skazkah-uleva-elena-aleksandrovna-241824964/?at=1lil1Xchpo5lBD4fdsWKKRreqI2Dmf5w&amp;sh=B7EY-Latxw&amp;abt_att=1 
Поисковые слова:
#эмоциональный интеллект #книга про эмоции #энциклопедия эмоций #книга для первого чтения #книги для детей 5-7 лет #Узорова #книги для учеников 1 класса #книга для ребенка 7 лет #книга для ребенка 8 лет #обучение чтению #сказки для детей</t>
  </si>
  <si>
    <t>«Что я чувствую? Или как подружиться со своими эмоциями» — сборник сказок для развития эмоционального интеллекта для первоклассников.
Автор — О. В. Узорова, один из самых известных и востребованных авторов развивающей литературы для дошкольников и учеников младших классов.
Книга построена так, чтобы малыш мог читать сам: текст набран крупным шрифтом, везде расставлены ударения, а сложные слова поделены на слоги. Внутри — 38 историй про любимых героев русских народных сказок, которые помогут ребёнку лучше понимать собственные чувства.
Для младшего школьного возраста.</t>
  </si>
  <si>
    <t>Истории и мифы мира титанов. Всё, что нужно знать об Атаке титанов</t>
  </si>
  <si>
    <t>Харбард Макс</t>
  </si>
  <si>
    <t>Популярное искусство</t>
  </si>
  <si>
    <t>978-5-17-173808-2</t>
  </si>
  <si>
    <t>ПопулярноеИскусство</t>
  </si>
  <si>
    <t>ASE000000000882799</t>
  </si>
  <si>
    <t>http://cdn.eksmo.ru/v2/ASE000000000882799/COVER/cover1.jpg</t>
  </si>
  <si>
    <t>ПопулярноеИскусство Истории и мифы мира титанов. Всё, что нужно знать об Атаке титанов</t>
  </si>
  <si>
    <t>«Истории и мифы мира титанов. Всё, что нужно знать об Атаке титанов» - ваш путеводитель в сложный закулисный мир аниме и манги, созданной Исаямой Хадзиме, разобранный автором на все составные элементы. Когда вы в последний раз задумывались над тем, как создавалась история, которая покорила миллионы сердец? 
Приглашаем вас узнать:
•   Какие мифы, исторические события или личности вдохновили автора на создание этого грандиозного мира?
•   Что скрывается за стилем жизни эльдийцев и марлийцев, и как культура формировала их образы?
•   В чем загадка концовки, которая до сих пор разжигает бурные споры среди фанатов? 
•   И главное, какое послание мангака стремился донести до нас через свои яркие образы? 
Автор книги изучил каждую из этих тем, предлагая читателю уникальный взгляд на события и персонажей, которые стали символом целого поколения. Приготовьтесь погрузиться в новые смыслы, которые открываются лишь тем, кто готов заглянуть глубже.  Все, что вы хотели узнать об аниме и манге «Атака титанов», собрано в одном месте - в этой увлекательной книге.</t>
  </si>
  <si>
    <t>Артемида</t>
  </si>
  <si>
    <t>MustRead - Прочесть всем!</t>
  </si>
  <si>
    <t>978-5-17-105019-1</t>
  </si>
  <si>
    <t>ПрочестьВсем!</t>
  </si>
  <si>
    <t>ASE000000000831751</t>
  </si>
  <si>
    <t>http://cdn.eksmo.ru/v2/ASE000000000831751/COVER/cover1.jpg</t>
  </si>
  <si>
    <t>ПрочестьВсем! Вейер Артемида</t>
  </si>
  <si>
    <t>«Артемида» Энди Вейера - фантастический боевик от автора бестселлера «Марсианин», романа, который лег в основу одноименного блокбастера Ридли Скотта. Захватывающая история жительницы первой лунной колонии «Артемида», Джазмин Башара, мигрантки из Саудовской  Аравии, которая, стремясь выбиться в люди, подвергла опасности жизнь всех своих сограждан. Читателя ждут не только погони и рукопашные схватки, но и пугающе правдоподобная картина близкого будущего, где человеческая жизнь оказалась в слишком большой зависимости от техники и стоящего за ней частного бизнеса, чья прозрачность, так скажем, оставляет желать лучшего.  Больше всего Джаз хотела бы приобрести лицензию гида и устраивать для землян экскурсии по поверхности Луны.  Пока же Башара зарабатывает на жизнь контрабандой, а однажды получает выгодное предложение - повредить оборудование на заводе по производству алюминия, который среди прочего снабжает Артемиду кислородом. Как вскоре выясняется, и заказчик диверсии, и владелец  предприятия - лишь марионетки в большой игре. Потерпев неудачу на заводе, Джаз вынуждена скрываться и от полиции, и от наемных убийц. Самое время узнать, кто их подослал, а также разобраться в том, кто же истинный заказчик диверсии.</t>
  </si>
  <si>
    <t>Артемида – единственный город на Луне.
Люди здесь занимаются теми же делами,  к которым привыкли у себя на родине. Строители и ученые, владельцы небольших лавочек и представители крупного бизнеса, – и самым доходным, конечно, является туризм. Десятки тысяч любопытных прибывают на Луну, чтобы пройти по поверхности другого мира, поиграть на корте или даже заняться любовью при силе тяжести в 1/6 от земной.
В общем, город как город. И жители его подвержены обычным человеческим страстям.
Девушка-курьер по имени Джаз мечтает когда-нибудь заработать достаточно, чтобы приобрести скафандр и лицензию гида. Водить туристов по поверхности планеты, быть уважаемым членом общества. Но не так-то просто совершить скачок с одной социальной ступени на другую…
С присущим ему мастерством и вниманием к мельчайшим деталям Энди Вейер, автор великолепного «Марсианина», открывает новую главу бесконечной саги об освоении Солнечной Системы!</t>
  </si>
  <si>
    <t>Здоровая самооценка. Упражнения для работы с самовосприятием</t>
  </si>
  <si>
    <t>Пирог О.В.</t>
  </si>
  <si>
    <t>978-5-17-177927-6</t>
  </si>
  <si>
    <t>ASE000000000892094</t>
  </si>
  <si>
    <t>http://cdn.eksmo.ru/v2/ASE000000000892094/COVER/cover1.jpg</t>
  </si>
  <si>
    <t>ПсихологияПрактика Пирог Здоровая самооценка. Упражнения для работы с самовосприятием</t>
  </si>
  <si>
    <t>Часто мы слишком строго судим себя, не замечая, как внутренний голос влияет на нашу жизнь. Но что, если научиться принимать все свои стороны и поддерживать самооценку на здоровом уровне? 
«Здоровая самооценка» — ваш надежный проводник на пути к истинному принятию вашего Я. Внутри вы найдете более 50 упражнений для комплексной проработки самовосприятия, отношения к критике, личных границ.
•   Определите уровень своей самооценки
•   Важная теоретическая часть
•   Эффективные практические упражнения
•   Выполняйте в комфортном темпе
Cамооценка — это фундамент счастливой жизни, который не только поможет обнаружить скрытые ресурсы, но и научит поддерживать внутренний баланс, становясь себе лучшим другом. Путь может быть сложным и нелинейным, но результат определенно стоит всех усилий. Пособие подойдет как для самостоятельной работы, так и для специалистов, работающих с клиентами.</t>
  </si>
  <si>
    <t>Распутин</t>
  </si>
  <si>
    <t>Радзинский Э.С.</t>
  </si>
  <si>
    <t>Бестселлеры Эдварда Радзинского</t>
  </si>
  <si>
    <t>978-5-17-155289-3</t>
  </si>
  <si>
    <t>РадзинскогоБестселлеры</t>
  </si>
  <si>
    <t>ASE000000000871836</t>
  </si>
  <si>
    <t>http://cdn.eksmo.ru/v2/ASE000000000871836/COVER/cover1.jpg</t>
  </si>
  <si>
    <t>РадзинскийБестселлеры Распутин</t>
  </si>
  <si>
    <t>И опять мерещится все та же ночь — финал истории трехсотлетней империи в грязном подвале. И опять падает навзничь царь, и две девочки стоят на коленях у стены, закрывшись руками от пуль, и комендант Юровский вбегает в пороховой дым дострелить ползающего по полу мальчика…
Только теперь в этом дыму я вижу еще и бородатого мужика, который столько сделал для того, чтобы случился этот подвал! И который знал, что он случится!</t>
  </si>
  <si>
    <t>Тайная жизнь котиков. Найди все хвостики</t>
  </si>
  <si>
    <t>lila_bluna</t>
  </si>
  <si>
    <t>Раскраска-виммельбух. Отыщи предмет</t>
  </si>
  <si>
    <t>978-5-17-188296-9</t>
  </si>
  <si>
    <t>260х330</t>
  </si>
  <si>
    <t>Шморгунова Елена Александровна</t>
  </si>
  <si>
    <t>РаскрВиммельбух</t>
  </si>
  <si>
    <t>ASE000000000894210</t>
  </si>
  <si>
    <t>http://cdn.eksmo.ru/v2/ASE000000000894210/COVER/cover1.jpg</t>
  </si>
  <si>
    <t>РаскрВиммельбух Тайная жизнь котиков. Найди все хвостики</t>
  </si>
  <si>
    <t>Вы уверены, что знаете, чем занимаются котики, пока никто не смотрит? Они заселяют многоэтажный дом, гуляют по шумным улицам, пробираются в музей, отправляются на вокзал, веселятся в парке аттракционов и появляются в самых неожиданных местах. И только мелькнувшие хвостики выдают их присутствие!
Каждая иллюстрация превращается в увлекательный квест, наполненный десятками героев, забавными происшествиями и множеством маленьких историй. Рассматривайте масштабные сцены, отыскивайте спрятавшихся котиков, следите за их приключениями и раскрашивайте каждую деталь.</t>
  </si>
  <si>
    <t>Сборные украшения своими руками для начинающих. 9 мастер-классов</t>
  </si>
  <si>
    <t>Замышляева С.С.</t>
  </si>
  <si>
    <t>Рукоделие от А до Я. Лучшее</t>
  </si>
  <si>
    <t>978-5-17-182660-4</t>
  </si>
  <si>
    <t>Рукоделие(лучшее)</t>
  </si>
  <si>
    <t>ASE000000000895842</t>
  </si>
  <si>
    <t>http://cdn.eksmo.ru/v2/ASE000000000895842/COVER/cover1.jpg</t>
  </si>
  <si>
    <t>Рукоделие(лучшее)Сборные украшения своими руками для начинающих. 9 мастер-классов</t>
  </si>
  <si>
    <t>Софья Замышляева – мастер бисероплетения, создающий стильные и современные аксессуары в разных техниках.
В книге собрано 5 мастер-классов по созданию стильных и современных украшений из бусин. Особое внимание уделено необходимым материалам, инструментам и фурнитуре. Автор научит вас основам сборки различных украшений, благодаря чему вы сможете экспериментировать и продумывать новые необычные сочетания для любого образа.</t>
  </si>
  <si>
    <t>Русская хтонь. Страшные рассказы</t>
  </si>
  <si>
    <t>Русский фандом: классика</t>
  </si>
  <si>
    <t>978-5-17-191860-6</t>
  </si>
  <si>
    <t>Русский фандом(классика)</t>
  </si>
  <si>
    <t>ASE000000000903413</t>
  </si>
  <si>
    <t>http://cdn.eksmo.ru/v2/ASE000000000903413/COVER/cover1.jpg</t>
  </si>
  <si>
    <t>Русский фандом(классика)Русская хтонь. Страшные рассказы</t>
  </si>
  <si>
    <t>Загляните в бездну человеческой души!
В сборнике "Страшные рассказы русских писателей" страсти и пороки обретают зловещую форму: одержимость, азарт, хтонический ужас перед древним и неизведанным...
"И никто из нас не боялся смерти, так как никто не понимал, что такое смерть".
Л. Андреев "Красный смех"</t>
  </si>
  <si>
    <t>Гимнастики Китая, Японии, Кореи. Сокровищница восточных методик оздоровления всего организма</t>
  </si>
  <si>
    <t>978-5-17-180761-0</t>
  </si>
  <si>
    <t>ASE000000000880732</t>
  </si>
  <si>
    <t>http://cdn.eksmo.ru/v2/ASE000000000880732/COVER/cover1.jpg</t>
  </si>
  <si>
    <t>СамоучительВосточМедицины Минь Лао Гимнастики Китая, Японии, Кореи. Сокровищница восточных методик оздоровления всего организма</t>
  </si>
  <si>
    <t>Когда мы начинаем путь к здоровью, часто ищем что-то новое, сложное, высокотехнологичное. Однако все важное и необходимое уже есть внутри нас, нужно лишь убрать лишнее, вернуться к простоте и вниманию к телу. Это подтверждают результаты использования четырех восточных оздоровительных систем — Цигун, Ши дуань цзинь, Таньчжон хохыппоп и методика Кацудзо Ниши. 
В основе каждой из гимнастик — система принципов и упражнений, направленных на восстановление физического и душевного равновесия.
Цигун поможет укрепить организм и справиться с эмоциональным напряжением, Ши дуань цзинь — вернуть гибкость и упругость тела, дыхательные практики Таньчжон хохыппоп восстанавливают гармоничный ток энергии, а система Кацудзо Ниши улучшает состояние позвоночника и нервной системы.
Внедряя эти системы в жизнь, вы узнаете, как открыть доступ к внутренним ресурсам организма и обрести здоровье и гармонию без «волшебных таблеток» и неимоверных усилий. Текст снабжен иллюстрациями и подробными схемами выполнения упражнений.
С помощью этой книги вы сможете:
·   укрепить тело и иммунную систему;
·   вернуть себе энергию и жизненный тонус;
·   снять мышечные блоки и усталость;
·   обрести гармонию и радость жизни.
Книга в мягкой обложке.</t>
  </si>
  <si>
    <t>Федеральный закон "Об исполнительном производстве" и Федеральный закон "Об органах принудительного исполнения Российской Федерации" на 2027 год</t>
  </si>
  <si>
    <t>978-5-17-186050-9</t>
  </si>
  <si>
    <t>ASE000000000898659</t>
  </si>
  <si>
    <t>http://cdn.eksmo.ru/v2/ASE000000000898659/COVER/cover1.jpg</t>
  </si>
  <si>
    <t>СистемаЗаконодательства2027 ФЗ "Об исполнительном производстве" и ФЗ  "Об органах принудительного исполнения Российской Федерации" на 2027 год</t>
  </si>
  <si>
    <t>Данное издание включает тексты Федеральных законов «Об исполнительном производстве» и «Об органах принудительного исполнения Российской Федерации» по состоянию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</si>
  <si>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Школьная сплетница</t>
  </si>
  <si>
    <t>Хэшброу Э., Манич М. Артеева Ю.,</t>
  </si>
  <si>
    <t>Скандалы, интриги, расследования от топовых авторов</t>
  </si>
  <si>
    <t>978-5-17-185104-0</t>
  </si>
  <si>
    <t>СкандалыИнтриги</t>
  </si>
  <si>
    <t>ASE000000000897852</t>
  </si>
  <si>
    <t>http://cdn.eksmo.ru/v2/ASE000000000897852/COVER/cover1.jpg</t>
  </si>
  <si>
    <t>СкандалыИнтриги Хэшброу/Манич Школьная сплетница</t>
  </si>
  <si>
    <t>– Книга-сериал, которая объединяет истории разных авторов в единую линию. Кто-то создал анонимный паблик и сливает самые сокровенные секреты 10-го «А» — аккурат перед летними каникулами. Четыре истории, четыре автора, один класс на грани катастрофы. 
– Атмосфера сериала «Сплетница»: школьные интриги, любовные треугольники, тайны, дружба, первая любовь.
– Юля Артеева — автор звездной серии «Школьное стекло», Эшли Хэшброу — автор горящих спортивных романов-бестселлеров о студентах, Мария Манич — мастер легких и романтичных историй, Кристина Барроу — молодой многообещающий автор молодежной литературы.</t>
  </si>
  <si>
    <t>Все итоговые контрольные уже позади, близятся долгожданные летние каникулы. Вроде бы можно расслабиться и насладиться жизнью... Но точно не 10-му "А". Кто-то создает анонимный паблик со сплетнями, рассказывая всей школе их самые сокровенные секреты и постыдные тайны.
В водоворот попадают: тихая отличница Алиса Лебедева, американец Кайл Рид, яркая спортсменка Настя Любимова, бывший баскетболист Ян Гуляев, милашка блогер Алёна Смирнова, хулиган Денис Богомолов, всегда угрюмая Саша Лисицкая и красавчик Кирилл Елиссаров.
Как герои справятся с этим? Что из сплетен правда, а что выдумка? И самый главный вопрос: кто ведёт этот паблик?</t>
  </si>
  <si>
    <t>Сторона теней</t>
  </si>
  <si>
    <t>ЧеширКо Е., Дворецкая Е., Белов И.А.,</t>
  </si>
  <si>
    <t>Славянская мистика</t>
  </si>
  <si>
    <t>978-5-17-185327-3</t>
  </si>
  <si>
    <t>Ошерова Варвара Борисовна</t>
  </si>
  <si>
    <t>СлавянскаяМистика</t>
  </si>
  <si>
    <t>ASE000000000898114</t>
  </si>
  <si>
    <t>http://cdn.eksmo.ru/v2/ASE000000000898114/COVER/cover1.jpg</t>
  </si>
  <si>
    <t>СлавянскаяМистика ЧеширКо Сторона теней</t>
  </si>
  <si>
    <t>В старину существовали особые дни, когда живые поминали умерших и верили, что те могут вернуться в свои дома. Называли их Дедами. Но что, если потустороннее всегда было рядом? Кто смотрит из зеркала царевны? Что скрывает Лес Мёртвых? Кто приходит к старому маяку? И можно ли доверять лесному Хозяину, нечисти или самой Смерти? Четырнадцать историй о древних обрядах, суевериях, колдовстве и славянской нечисти — о том, что можно позвать, увидеть и потревожить, но цена встречи известна не всегда.</t>
  </si>
  <si>
    <t>Сам читаю по слогам. Первые рассказы от 55 слов. 3 уровень</t>
  </si>
  <si>
    <t>Полуэктова С.П.</t>
  </si>
  <si>
    <t>Слог за слогом. Учусь читать</t>
  </si>
  <si>
    <t>978-5-17-189730-7</t>
  </si>
  <si>
    <t>Хохлова Вера Владимировна</t>
  </si>
  <si>
    <t>СлогЗаСлогом</t>
  </si>
  <si>
    <t>ASE000000000901606</t>
  </si>
  <si>
    <t>http://cdn.eksmo.ru/v2/ASE000000000901606/COVER/cover1.jpg</t>
  </si>
  <si>
    <t>СлогЗаСлогом Первые рассказы от 55 слов. Сам читаю по слогам.3 уровень</t>
  </si>
  <si>
    <t>Баннер 1
Первое чтение
5+
31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</si>
  <si>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 xml:space="preserve"> «Сам читаю по слогам. Первые рассказы от 55 слов. 3 уровень» — удобная книга для формирования и закрепления навыка беглого чтения. Крупный шрифт, забавные истории, красивые картинки — малыш будет читать с удовольствием.
Для дошкольного возраста. 
</t>
  </si>
  <si>
    <t>Нежные цветы. Схема-раскраска для вышивки гладью. Выберите свои цвета и палитру ниток</t>
  </si>
  <si>
    <t>Гвоздь А.А.</t>
  </si>
  <si>
    <t>Схема-раскраска</t>
  </si>
  <si>
    <t>978-5-17-168450-1</t>
  </si>
  <si>
    <t>СхемаРаскраска</t>
  </si>
  <si>
    <t>ASE000000000884972</t>
  </si>
  <si>
    <t>http://cdn.eksmo.ru/v2/ASE000000000884972/COVER/cover1.jpg</t>
  </si>
  <si>
    <t>СхемаРаскраска Нежные цветы. Схема-раскраска для вышивки гладью. Выберите свои цвета и палитру ниток</t>
  </si>
  <si>
    <t>В этой книге собрано 5 дизайнерских схем для вышивки гладью, с помощью которых вы сможете создать свои уникальные цветочные композиции! Не бойтесь экспериментировать с разными цветами, ведь в конце книги приведена удобная таблица нитей для вышивки, и какое бы смелое решение вы ни придумали, с ней вы точно сможете воплотить его в жизнь! Раскрасьте букеты так, как вам хочется, а потом вышейте их!</t>
  </si>
  <si>
    <t>Тренажёр по математике. Состав числа</t>
  </si>
  <si>
    <t>978-5-17-180973-7</t>
  </si>
  <si>
    <t>ASE000000000894529</t>
  </si>
  <si>
    <t>http://cdn.eksmo.ru/v2/ASE000000000894529/COVER/cover1.jpg</t>
  </si>
  <si>
    <t>Узорова(ТренажерНачШк)Тренажёр по математике. Состав числа</t>
  </si>
  <si>
    <t>Ваш ребёнок скоро пойдёт в школу? Или уже начал учиться и постигать математическую науку? Тогда учебное пособие «Тренажёр по математике. Состав числа» самого известного учителя начальных классов О. В. Узоровой — то, что нужно.
Тренажёр познакомит малыша с составом числа, а это первый шаг к освоению простых арифметических действий. Ребёнок научится складывать и вычитать числа в пределах 10, решать простые задачи. Упражнения помогут развить у школьника логическое мышление, память и способность к концентрации внимания.
С нашим тренажёром математика станет любимым предметом! Занимайтесь 10–15 минут в день — и вы удивитесь результату!</t>
  </si>
  <si>
    <t>Учебное пособие «Тренажёр по математике. Состав числа» известного педагога-практика О. В. Узоровой — это сборник упражнений по математике. Книга содержит множество примеров. Ребёнок не просто запомнит, но и поймёт, из чего состоит каждое число, и автоматизирует навык счёта в пределах 10, решая простейшие арифметические примеры. А клетка, как в школьных тетрадях, поможет ребёнку привыкнуть к правильному написанию цифр. 
Для начального образования.</t>
  </si>
  <si>
    <t>Любовь так прекрасна. Книга 1</t>
  </si>
  <si>
    <t>Чжао Цяньцянь</t>
  </si>
  <si>
    <t>Хиты Азии. Красные нити любви</t>
  </si>
  <si>
    <t>978-5-17-187881-8</t>
  </si>
  <si>
    <t>ХитыАзииКрасныеНити</t>
  </si>
  <si>
    <t>A love is so beautiful. Volume 1 / 致我们单纯的小美好上</t>
  </si>
  <si>
    <t>ASE000000000881313</t>
  </si>
  <si>
    <t>http://cdn.eksmo.ru/v2/ASE000000000881313/COVER/cover1.jpg</t>
  </si>
  <si>
    <t>ХитыАзииКрасныеНити Чжао Любовь так прекрасна. Книга 1</t>
  </si>
  <si>
    <t>– Трогательная и ироничная история о первой любви и взрослении.
– Книга завоевала широкое признание аудитории, получив более 10 000 отзывов на JD.com и рейтинг 7.1 на Douban на основе свыше 4 000 оценок.
– По книге снята дорама «Любовь так прекрасна», вошедшая в число лучших телевизионных сериалов Китая. Проект собрал более 170 000 оценок на Douban с рейтингом 7.1 и завоевал несколько престижных китайских телевизионных наград.
– Чжао Цяньцянь — автор нескольких популярных романов, права на экранизацию которых были приобретены крупнейшими китайскими видеоплатформами.
– Идеальный выбор для поклонников слоуберна и ностальгических романтических сюжетов.
– Стильное издание со сплошной разворотной иллюстрацией на переплете от художницы ZEENAZAVOR, удлиненным клапаном, превращающимся во вторую обложку, и личным обращением автора к читателям.</t>
  </si>
  <si>
    <t>Чэнь Сяоси давно любит своего соседа Цзян Чэня. Умный, талантливый и неприступный, он словно живет в собственном мире, где нет места романтике. Она признается, он отстраняется; она остается рядом, он держит дистанцию. И все же Чэнь Сяоси не готова так просто отказаться от своих чувств.
После университета жизнь разводит их в разные стороны, но спустя годы болезнь отца вновь сталкивает Чэнь Сяоси с Цзян Чэнем — теперь уже успешным врачом. Вместе с давно забытым притяжением возвращаются старые обиды, невысказанные чувства и вопросы, на которые они так и не нашли ответов. Оба делают вид, что прошлое осталось позади, и чем дальше, тем сложнее становится понять, кто из них боится любви сильнее.
Сможет ли Цзян Чэнь наконец сделать шаг навстречу? Или момент, который они так долго откладывали, окажется безвозвратно упущен?</t>
  </si>
  <si>
    <t>Чарующая мелодия страны грёз. Книга 2</t>
  </si>
  <si>
    <t>Тан Ц.</t>
  </si>
  <si>
    <t>Хиты Китая. Фэнтези</t>
  </si>
  <si>
    <t>978-5-17-182191-3</t>
  </si>
  <si>
    <t>ХитыКитаяФэнтези</t>
  </si>
  <si>
    <t>Hua Xu Yin. Volume 2 / 华胥引下</t>
  </si>
  <si>
    <t>ASE000000000883929</t>
  </si>
  <si>
    <t>http://cdn.eksmo.ru/v2/ASE000000000883929/COVER/cover1.jpg</t>
  </si>
  <si>
    <t>ХитыКитаяФэнтези Чарующая мелодия страны грёз. Книга 2</t>
  </si>
  <si>
    <t>– Финал фэнтези‑дилогии от Тан Ци, автора популярного в России цикла‑бестселлера «Три жизни, три мира». 
– Роман входит во всемирно известную фэнтезийную вселенную «Новоландия / Девять царств», полюбившуюся миллионам читателей.
– Книга стала победителем литературной премии Мао Дунь в 2015 году, была включена в государственный список «50 самых любимых читателями романов» в 2013 году, а также удостоена премии на литературном конкурсе Сиху. Оценка на сайте Douban — 8,2 (на основе более 70 000 оценок).
– По мотивам романа в 2015 году вышла дорама «Чарующая мелодия страны снов: Город всеразрушающей любви» с рейтингом 4,46/5 на Dorama.TV — её посмотрело более 1 миллиарда зрителей.
– Качественное издание с продуманным оформлением: твердый переплёт, цветные форзацы со схемами персонажей, нежная обложка от Kaminary.art и яркая сюжетная вклейка от художницы Ольги Лялиной.</t>
  </si>
  <si>
    <t>Повелительница снов Цзюнь Фу, владеющая мистической силой, заточенной в жемчужине русалки, вынуждена скрывать от дорогого ее сердцу Му Яня не только свою истинную природу, но и то, что когда-то она была принцессой царства, уничтоженного его рукой. Разлука, похищение и танец с призраками прошлого —
лишь часть испытаний, уготованных им судьбой.
Однако опасности подстерегают их не только на просторах Девяти царств. В роскошных покоях дома Гунъи, где переплелись родовая месть и забытые клятвы, раскрываются самые темные тайны.
Героине предстоит столкнуться с истинной ценой бессмертия и узнать, что чарующая мелодия страны грез способна не только оживлять мертвых, но и красть память живых...</t>
  </si>
  <si>
    <t>Терапевтические сады. Как создавать пространства, которые повышают качество жизни</t>
  </si>
  <si>
    <t>Шаферов И.А.</t>
  </si>
  <si>
    <t>Школа ландшафтного дизайна</t>
  </si>
  <si>
    <t>978-5-17-188970-8</t>
  </si>
  <si>
    <t>ШколаЛандшафтДизайна</t>
  </si>
  <si>
    <t>ASE000000000898657</t>
  </si>
  <si>
    <t>http://cdn.eksmo.ru/v2/ASE000000000898657/COVER/cover1.jpg</t>
  </si>
  <si>
    <t>ШколаЛандшафтДизайна Шаферов Терапевтические сады. Как создавать пространства, которые повышают качество жизни</t>
  </si>
  <si>
    <t>ЭТА КНИГА — ВАШ ЛИЧНЫЙ АРХИТЕКТОР ДУШЕВНОГО ПОКОЯ И ЦЕЛИТЕЛЬНЫХ ПРОСТРАНСТВ!
Она станет незаменимым проводником для тех, кто хочет превратить свой участок в пространство способное исцелять. 
Терапевтический сад — это целая система, основанная на продуманном сочетании элементов: от успокаивающей цветовой палитры и тактильных фактур до расслабляющих ароматов.
Иван Шаферов и команда профессионалов Garden Group раскрывают важную роль терапевтических садов в современном мире и объясняют, как именно близость к природе помогает человеку справляться с ежедневными нагрузками и восстанавливать внутренний ресурс. 
С помощью подобранных ландшафтных элементов, бережно влияющих на самочувствие, вы сможете спроектировать собственный оазис гармонии, который будет ежедневно заботиться о вас.</t>
  </si>
  <si>
    <t>Метафизика</t>
  </si>
  <si>
    <t>Аристотель</t>
  </si>
  <si>
    <t>978-5-17-114525-5</t>
  </si>
  <si>
    <t>τὰ μετὰ τὰ φυσικά</t>
  </si>
  <si>
    <t>ASE000000000842801</t>
  </si>
  <si>
    <t>http://cdn.eksmo.ru/v2/ASE000000000842801/COVER/cover1.jpg</t>
  </si>
  <si>
    <t>ЭксклюзивКлассика Аристотель Метафизика</t>
  </si>
  <si>
    <t>Представленная в этой книге «Метафизика» — одно из главных произведений Аристотеля. В нем великий философ впервые ввел термин «теология» — «первая философия», которая изучает «начала и причины всего сущего», — подверг критике учение Платона об идеях и создал теорию общих понятий. «Метафизика» Аристотеля входит в золотой фонд мировой философской мысли, и по ней в течение многих веков учились мудрости целые поколения европейцев.</t>
  </si>
  <si>
    <t>35 кило надежды</t>
  </si>
  <si>
    <t>Гавальда Анна</t>
  </si>
  <si>
    <t>978-5-17-115712-8</t>
  </si>
  <si>
    <t>35 kilos d'espoir</t>
  </si>
  <si>
    <t>ASE000000000844074</t>
  </si>
  <si>
    <t>http://cdn.eksmo.ru/v2/ASE000000000844074/COVER/cover1.jpg</t>
  </si>
  <si>
    <t>ЭксклюзивКлассика Гавальда 35 кило надежды</t>
  </si>
  <si>
    <t>– Трогательная и искренняя история, рассказанная от лица ребенка, которому непросто найти свое место в мире взрослых ожиданий и школьных правил.
– Книга о поддержке, вере в себя и о том, как важно вовремя встретить человека, который увидит в тебе талант и поможет не потерять надежду.
– Роман будет близок как подросткам, так и родителям: он помогает лучше понять переживания ребенка, страх не оправдать ожидания и поиск собственного пути.
– Главный герой — живой, уязвимый и очень настоящий, поэтому история вызывает сильный эмоциональный отклик и желание поддержать его.
– Анна Гавальда — одна из самых читаемых современных французских писательниц, чьи книги регулярно становятся международными бестселлерами и переводятся на десятки языков.
– Компактный покетный формат с внутренними иллюстрациями.</t>
  </si>
  <si>
    <t>Тринадцатилетний Грегуар хорошо помнит, как его первая учительница говорила о нем: «Голова как решето, золотые руки и большущее сердце…» Так он и живет изо дня в день: обожает своего деда, занимается поделками и ненавидит школу, куда его каждое утро гонят родители.
Однажды, узнав о том, что на свете есть лицей, где мальчики все время что-то мастерят, он, закрывшись в своей комнате, пишет смешное и трогательное письмо с просьбой разрешить ему там учиться, вкладывает в конверт чертежи своего первого изобретения – машинки для чистки бананов – и… взволнованно ждет. Может быть, и в самом деле отметки – не самое главное и гораздо важнее знать, чего ты хочешь от жизни?</t>
  </si>
  <si>
    <t>Отверженные. [Роман. В II т.] Т. I</t>
  </si>
  <si>
    <t>Гюго В.</t>
  </si>
  <si>
    <t>978-5-17-099525-7</t>
  </si>
  <si>
    <t>Les miserables</t>
  </si>
  <si>
    <t>ASE000000000825918</t>
  </si>
  <si>
    <t>http://cdn.eksmo.ru/v2/ASE000000000825918/COVER/cover1.jpg</t>
  </si>
  <si>
    <t>ЭксклюзивКлассика Гюго Отверженные. [Роман. В 2 т.] Т. 1</t>
  </si>
  <si>
    <t>Классика мировой литературы, роман, неоднократно экранизированный и положенный в основу мюзикла.
На страницах «Отверженных» Гюго раскрывает важнейшие для всего общества темы: сила власти и сила любви, жестокость и человечность, лишения бедных и страдания богатых, несчастье и благоденствие. В книге описан нелёгкий жизненный путь бывшего каторжника Жана Вальжана, преследовавшего его сыщика Жавера, юных Козетты и Мариуса, а также тяжелая судьба детей Эпонины и Гавроша, оказавшихся на самом дне парижского общества.
Роман отличают яркие, запоминающиеся характеры, гротеск и романтика, напряженный и захватывающий сюжет. 
Публикуется без сокращений.</t>
  </si>
  <si>
    <t>Кризис человека</t>
  </si>
  <si>
    <t>ПРОЧАЯ ПУБЛИЦИСТИКА</t>
  </si>
  <si>
    <t>978-5-17-137328-3</t>
  </si>
  <si>
    <t>CONFERENCES ET DISCOURS (Work 11)</t>
  </si>
  <si>
    <t>ASE000000000858201</t>
  </si>
  <si>
    <t>http://cdn.eksmo.ru/v2/ASE000000000858201/COVER/cover1.jpg</t>
  </si>
  <si>
    <t>ЭксклюзивКлассика Камю Кризис человека</t>
  </si>
  <si>
    <t>– «Кризис человека» Альбера Камю — сборник публичных выступлений одного из ключевых мыслителей XX века, лауреата Нобелевской премии по литературе. 
– В книгу вошли более 30 текстов, включая знаменитую речь на вручении Нобелевской премии, а также лекции «О Достоевском», «Неверующий и христиане», «Защитник свободы» и одноименное эссе «Кризис человека».
– Произведения созданы в послевоенный период и отражают глубокий анализ духовного состояния человечества после Второй мировой войны. Камю исследует природу кризиса, охватившего цивилизацию, и ищет пути его преодоления через ценности свободы, солидарности и ответственности.
– Альбер Камю (1913–1960) — французский писатель и философ, представитель экзистенциального направления, автор романов «Посторонний», «Чума» и философского эссе «Бунтующий человек». Его творчество сочетает художественную ценность с философской глубиной, оставаясь актуальным вне времени.
– Ключевые темы выступлений: абсурдность бытия и поиск смысла в мире, лишенном очевидных ориентиров; конфликт личности и общества, роль индивида в эпоху глобальных потрясений; нравственный выбор в условиях идеологических противостояний; связь свободы и ответственности как основа гуманизма.
– Издание серии «Эксклюзивная классика» в удобном формате компактного покета с узнаваемым оформлением.</t>
  </si>
  <si>
    <t>В этом издании собрано более тридцати публичных выступлений Альбера Камю, в том числе речь на торжественном банкете по случаю присуждения ему Нобелевской премии, «О Достоевском», «Неверующий и христиане», «Защитник свободы» и «Кризис человека».
Эти лекции — рассуждения Камю о судьбе цивилизации и о кризисе, овладевшем человечеством, которые в полной мере отражают его взгляд на состояние мира после Второй мировой.</t>
  </si>
  <si>
    <t>Основы метафизики нравственности</t>
  </si>
  <si>
    <t>Кант И.</t>
  </si>
  <si>
    <t>978-5-17-156182-6</t>
  </si>
  <si>
    <t>Grundlegung zur Metaphysik der Sitten</t>
  </si>
  <si>
    <t>ASE000000000872707</t>
  </si>
  <si>
    <t>http://cdn.eksmo.ru/v2/ASE000000000872707/COVER/cover1.jpg</t>
  </si>
  <si>
    <t>ЭксклюзивКлассика Кант Основы метафизики нравственности</t>
  </si>
  <si>
    <t>Иммануил Кант - величайший философ Западной Европы, один из ведущих мыслителей эпохи Просвещения, родоначальник немецкой классической философии, основатель критического идеализма, внесший решающий вклад в развитие европейской философской традиции. 
Только разумное существо имеет волю, благодаря которой оно способно совершать поступки из принципов.
И только разумное существо при достижении желаемого способно руководствоваться законом нравственности.
Об этом и многом другом говорится в работе «Основы метафизики нравственности», ставшей предварением к «Критике практического разума».
В сборник входит так же «Антропология с прагматической точки зрения» - последняя крупная работа Канта, написанная на основе конспектов лекций, в которой представлена систематизация современных философу знаний о человеке.</t>
  </si>
  <si>
    <t>Бродяги Дхармы</t>
  </si>
  <si>
    <t>Керуак Д.</t>
  </si>
  <si>
    <t>978-5-17-138343-5</t>
  </si>
  <si>
    <t>THE DHARMA BUMS</t>
  </si>
  <si>
    <t>ASE000000000859241</t>
  </si>
  <si>
    <t>http://cdn.eksmo.ru/v2/ASE000000000859241/COVER/cover1.jpg</t>
  </si>
  <si>
    <t>ЭксклюзивКлассика Керуак Бродяги Дхармы</t>
  </si>
  <si>
    <t>Джек Керуак (Жан-Луи Лебри де Керуак, 1922–1969) – писатель-эпоха, писатель-парадокс, посеявший ветер и не успевший толком узнать, что пожал бурю, не утихшую и в наши времена. Выходец из обедневшей семьи французских аристократов, он стал голосом протестующей американской молодежи и познакомил молодых американских интеллектуалов с буддизмом. Критики высокомерно не замечали его, читатели-нонконформисты – носили на руках. 
Буйный… Лиричный… Чувственный… Дикий… Энергичный… Такими эпитетами описывали первые критики этот роман Джека Керуака – книгу, которая зажгла все поколение хиппи.
Сага двух скитальцев с Западного побережья Америки и история их безудержных поисков Истины и Оттяга. Раскованные девушки, свободная любовь, реки вина и восточная мистика – так начинается их духовное странствие. Но истинное Прозрение наступает лишь на вершине одинокой горы, в сокровенном одиночестве, уносящем их ввысь…  
Роман Джека Керуака в 1958 году снес все барьеры и провел читателя от свингующих баров Сан-Франциско до заснеженных пиков Сьерры. Всё новые поколения читателей находят в нем и сексуальные оргии – задолго до «лета любви», и свободные джазовые импровизации – еще до появления рок-музыки, и поэтические «любовные забастовки», и марафоны пьянства, которым предаются молодые люди, подсевшие на чувственность и стремящиеся «улететь». Бродяги Дхармы.</t>
  </si>
  <si>
    <t>Скорбь Сатаны</t>
  </si>
  <si>
    <t>978-5-17-118314-1</t>
  </si>
  <si>
    <t>The Sorrows of Satan</t>
  </si>
  <si>
    <t>ASE000000000846694</t>
  </si>
  <si>
    <t>http://cdn.eksmo.ru/v2/ASE000000000846694/COVER/cover1.jpg</t>
  </si>
  <si>
    <t>ЭксклюзивКлассика Корелли Скорбь Сатаны</t>
  </si>
  <si>
    <t>– Классика мировой литературы, которую должен прочесть каждый.
– Абсолютный бестселлер в Англии со времен Викторианской эпохи.
– Мария Корелли – один из самых значимых авторов, стоявших у истоков мистики.
– В конце XIX века книги Корелли продавались большими тиражами, чем произведения Киплинга, Конан Дойла и Уэллса вместе взятые.
– История о добре и зле, тьме и свете, Боге и Сатане, ценности человеческой души.
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</si>
  <si>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</si>
  <si>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Пироги и пиво, или Скелет в шкафу</t>
  </si>
  <si>
    <t>Моэм С.</t>
  </si>
  <si>
    <t>978-5-17-122785-2</t>
  </si>
  <si>
    <t>Cakes and ale, or the Skeleton in the cupboard</t>
  </si>
  <si>
    <t>ASE000000000851250</t>
  </si>
  <si>
    <t>http://cdn.eksmo.ru/v2/ASE000000000851250/COVER/cover1.jpg</t>
  </si>
  <si>
    <t>ЭксклюзивКлассика Моэм Пироги и пиво, или Скелет в шкафу</t>
  </si>
  <si>
    <t>Роман «Пироги и пиво, или Скелет в шкафу» — о писательском труде и «жизненном соре», из которого вырастают настоящие произведения искусства, — Моэм считал своим любимым, а критики единодушно признали одним из «высочайших достижений британской романистики».   
В центре повествования — судьба знаменитого английского писателя Эдуарда Дриффилда, чей творческий путь был противоречив и тернист. На заре карьеры он слыл безыскусным реалистом, которого презирал весь город и отвергала литературная среда, а в конце жизни стал признанным классиком. Доказывает ли это, что  писатель — не просто профессия, а особый образ мыслей и действий?</t>
  </si>
  <si>
    <t>Краткая история времени</t>
  </si>
  <si>
    <t>Хокинг С.</t>
  </si>
  <si>
    <t>978-5-17-152860-7</t>
  </si>
  <si>
    <t>A BRIEF HISTORY OF TIME</t>
  </si>
  <si>
    <t>ASE000000000869198</t>
  </si>
  <si>
    <t>http://cdn.eksmo.ru/v2/ASE000000000869198/COVER/cover1.jpg</t>
  </si>
  <si>
    <t>ЭксклюзивКлассика Хокинг Краткая история времени</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</si>
  <si>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</si>
  <si>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Злой демиург</t>
  </si>
  <si>
    <t>Чоран Э.М.</t>
  </si>
  <si>
    <t>978-5-17-177606-0</t>
  </si>
  <si>
    <t>ASE000000000891753</t>
  </si>
  <si>
    <t>http://cdn.eksmo.ru/v2/ASE000000000891753/COVER/cover1.jpg</t>
  </si>
  <si>
    <t>ЭксклюзивКлассика Чоран Злой демиург</t>
  </si>
  <si>
    <t>— Одна из основных работ Эмиля Чорана.
— Эмиль Мишель Чоран — видный французский мыслитель румынского происхождения. Чоран не принадлежал ни к одной из философских школ и отличался крайней пессимистичностью и резко критическим отношением к современной цивилизации.
— Пессимистическая философия Чорана придется по душе читателям Фридриха Ницше.
— В своей работе «Злой демиург» Чоран пишет про иллюзорность жизни и рассуждает о зле как о самостоятельной силе, ничем не уступающей добру.
— Издание в серии «Эксклюзивная классика» — в удобном карманном формате и узнаваемом оформлении.</t>
  </si>
  <si>
    <t>В своей работе «Злой демиург» Чоран рассуждает о зле – самостоятельной и мощной силе, равной добру. Злой демиург – создатель и владыка зараженного злом мира. Автор не верит в благого творца и не принимает его спасения, а, напротив, отстаивает пустоту и иллюзорность жизни, в которой люди находятся всего за шаг от того, чтобы злой демиург завладел их душами...</t>
  </si>
  <si>
    <t>Ромео и Джульетта. Отелло</t>
  </si>
  <si>
    <t>Шекспир У.</t>
  </si>
  <si>
    <t>978-5-17-102521-2</t>
  </si>
  <si>
    <t>ROMEO AND JULIET</t>
  </si>
  <si>
    <t>ASE000000000829075</t>
  </si>
  <si>
    <t>http://cdn.eksmo.ru/v2/ASE000000000829075/COVER/cover1.jpg</t>
  </si>
  <si>
    <t>ЭксклюзивКлассика Шекспир Ромео и Джульетта. Отелло</t>
  </si>
  <si>
    <t>Многие персонажи Шекспира стали нарицательными, вошли в наш повседневный обиход – но никому из них в этом отношении не сравниться с юными Ромео и Джульеттой
из средневековой Вероны и суровым венецианским мавром Отелло, превратившихся в символы великой, безграничной любви или жестокой, выжигающей душу ревности.
«Ромео и Джульетта» и «Отелло» – не просто гениальные пьесы. Они будут жить столько же, сколько будут существовать среди людей чувства любви и ревности, а значит – всегда!</t>
  </si>
  <si>
    <t>Достоевская А.Г.</t>
  </si>
  <si>
    <t>978-5-17-181180-8</t>
  </si>
  <si>
    <t>ASE000000000894740</t>
  </si>
  <si>
    <t>http://cdn.eksmo.ru/v2/ASE000000000894740/COVER/cover1.jpg</t>
  </si>
  <si>
    <t>ЭксклюзивКлассикаРус Достоевская Воспоминания</t>
  </si>
  <si>
    <t>– «Воспоминания» А. Г. Достоевской — важный источник информации, открывающий личную, семейную сторону жизни Ф. М. Достоевского.
– Анна Григорьевна Достоевская (1846–1918) — вторая жена писателя, его верный помощник, издательница, одна из первых российских филателисток. Она сыграла важную роль в жизни и творчестве мужа: занималась организацией его издательской деятельности, редактированием и публикацией произведений.
– В центре повествования — период с 1866 по 1881 год, когда были созданы главные романы Достоевского: от «Преступления и наказания» до «Братьев Карамазовых».
– Ключевые темы: семейная жизнь писателя, его борьба с болезнью, финансовые трудности, взаимоотношения с окружением, работа над текстами, социальные и политические реалии эпохи.
– Взгляд на жизнь великого классика не с точки зрения биографа, а со слов близкого человека, непосредственного свидетеля и участника событий.
– Издание серии «Эксклюзив: Русская классика» в формате удобного компактного покета с узнаваемым оформлением.</t>
  </si>
  <si>
    <t>«Воспоминания» Анны Григорьевны занимают уникальное место в мемуарной литературе о Достоевском. Подробно описывая жизнь и творчество Федора Михайловича с личной и семейной точки зрения, его жена рассказывает о тяжелых испытаниях, через которые прошла семья, о взаимоотношениях с мужем, его борьбе с болезнью, финансовых трудностях, социальных и политических обстоятельствах того времени и о работе над знаменитыми произведениями (в период с 1866 по 1881 год, когда были созданы главные романы писателя — от «Преступления и наказания» до «Братьев Карамазовых»).</t>
  </si>
  <si>
    <t>Кроткая</t>
  </si>
  <si>
    <t>978-5-17-139294-9</t>
  </si>
  <si>
    <t>ASE000000000860246</t>
  </si>
  <si>
    <t>http://cdn.eksmo.ru/v2/ASE000000000860246/COVER/cover1.jpg</t>
  </si>
  <si>
    <t>ЭксклюзивКлассикаРус Достоевский Кроткая</t>
  </si>
  <si>
    <t>Абсолютно во всех своих произведениях, даже малой формы, Достоевский ищет ответ на вопрос, которым задавался на протяжении всей своей жизни: где проходит граница между добром и злом – в сердце отдельного человека и всего общества? 
Хотя рассказы «Крокодил», «Скверный анекдот», «Мужик Марей» находятся как бы в тени «великого пятикнижия», но именно в них получила развитие эта важнейшая проблема творчества Достоевского. Особое место занимает одна из последних работ – удивительно трогательная повесть «Кроткая», где писатель исследует отношения тирана и жертвы на примере обычной семьи.</t>
  </si>
  <si>
    <t>Живая математика</t>
  </si>
  <si>
    <t>Перельман Я.И.</t>
  </si>
  <si>
    <t>МАТЕМАТИКА. МАТЕМАТИЧЕСКИЕ НАУКИ</t>
  </si>
  <si>
    <t>978-5-17-121646-7</t>
  </si>
  <si>
    <t>ASE000000000850131</t>
  </si>
  <si>
    <t>http://cdn.eksmo.ru/v2/ASE000000000850131/COVER/cover1.jpg</t>
  </si>
  <si>
    <t>ЭксклюзивКлассикаРус Перельман Живая математика</t>
  </si>
  <si>
    <t>Книга, выдержавшая как в нашей стране, так и за рубежом десятки переизданий и по-прежнему популярная среди юных и взрослых читателей, увлеченных миром занимательной математики — или только открывающих его для себя.
Забудьте о скучных страницах учебников. Вас ждут остроумные и хитрые задачки на смекалку и увлекательные головоломки, тайны шифрованной переписки и удивительные фокусы с цифрами, замысловатые трюки математической гимнастики и даже небольшие рассказы с математическим секретом.
Великий популяризатор науки Яков Исидорович Перельман поможет вам понять: математика — это занятно и очень, очень весело!</t>
  </si>
  <si>
    <t>Малыш</t>
  </si>
  <si>
    <t>978-5-17-118856-6</t>
  </si>
  <si>
    <t>ASE000000000847256</t>
  </si>
  <si>
    <t>http://cdn.eksmo.ru/v2/ASE000000000847256/COVER/cover1.jpg</t>
  </si>
  <si>
    <t>ЭксклюзивКлассикаРус Стругацкие Малыш</t>
  </si>
  <si>
    <t>Экспедиция прогрессоров, затеянная ради переселения аборигенов умирающей планеты Панты на предположительно необитаемую планету Ковчег, сталкивается с загадочными явлениями. Ребенок, единственный выживший член экипажа звездолета ГСП, который разбился на Ковчеге несколько лет назад, становится мостом между негуманоидной, отказывающейся от любых контактов, расой и представителями Земли.</t>
  </si>
  <si>
    <t>Отягощенные злом, или Сорок лет спустя</t>
  </si>
  <si>
    <t>978-5-17-137235-4</t>
  </si>
  <si>
    <t>ASE000000000858118</t>
  </si>
  <si>
    <t>http://cdn.eksmo.ru/v2/ASE000000000858118/COVER/cover1.jpg</t>
  </si>
  <si>
    <t>ЭксклюзивКлассикаРус Стругацкие Отягощенные злом, или Сорок лет спустя</t>
  </si>
  <si>
    <t>«Отягощенные злом, или Сорок лет спустя». История Агасфера Проклятого... История «перестроечной утопии» недалекого будущего... История Иоанна Богослова, Христа и Иуды... Все же вместе - один из лучших образцов позднего творчества братьев Стругацких!</t>
  </si>
  <si>
    <t>Ведьма</t>
  </si>
  <si>
    <t>Тэффи</t>
  </si>
  <si>
    <t>978-5-17-172702-4</t>
  </si>
  <si>
    <t>ASE000000000887950</t>
  </si>
  <si>
    <t>http://cdn.eksmo.ru/v2/ASE000000000887950/COVER/cover1.jpg</t>
  </si>
  <si>
    <t>ЭксклюзивКлассикаРус Тэффи Ведьма</t>
  </si>
  <si>
    <t>— Надежда Тэффи — поэтесса, прозаик, переводчик и мемуарист, автор книг «Демоническая женщина» и «Юмористические рассказы». Критики называли ее «королевой русского юмора».
— «Ведьма» — лучшая книга Тэффи по мнению самой Тэффи.
— В данное издание вошли рассказы «Домовой», «Лешачиха», «Русалка», "Чудит» и другие произведения из сборника «Ведьма».
— Издание в серии «Эксклюзив: Русская классика» — в удобном формате и узнаваемом оформлении.</t>
  </si>
  <si>
    <t>Тэффи считала сборник «Ведьма», вышедший в 1936 году, самой удачной своей книгой. На его страницах оживают ведьмы и лешие, домовые и русалки, водяные и оборотни, а также другие персонажи древних славянских мифов, сказок, легенд, преданий, поверий и обычаев, услышанных писательницей в детстве, которое она провела в русской провинции. Рассказаны все эти истории с присущими Тэффи теплотой, душевностью, искренностью и юмором, а и без того выразительный язык, изысканность которого отмечали Бунин, Куприн и Мережковский, в «Ведьме» достигает своего пика.
В данное издание вошли «Домовой», «Лешачиха», «Русалка», «Чудит» и другие рассказы из сборника «Ведьма», избранные рассказы из книги «Неживой зверь», а также другие истории.</t>
  </si>
  <si>
    <t>Демоническая женщина</t>
  </si>
  <si>
    <t>978-5-17-161517-8</t>
  </si>
  <si>
    <t>ASE000000000878134</t>
  </si>
  <si>
    <t>http://cdn.eksmo.ru/v2/ASE000000000878134/COVER/cover1.jpg</t>
  </si>
  <si>
    <t>ЭксклюзивКлассикаРус Тэффи Демоническая женщина</t>
  </si>
  <si>
    <t>Надежда Александровна Лохвицкая, также известная как Тэффи — известная поэтесса, прозаик, переводчик и мемуарист. Она писала сатирические стихотворения и фельетоны, очерки о «русском» Париже и воспоминания о представителях русского модерна, ее называли «королевой» русского юмора.
В этот сборник вошли произведения разных лет — «Переоценка ценностей», «Модный адвокат» и «Карьера Спициона Африканского» — но эти рассказы объединяет две вещи — все они читаются на одном дыхании, и все хочется перечитывать снова и снова.</t>
  </si>
  <si>
    <t>Второй сборник избранных рассказов Тэффи в серии «Эксклюзив: Русская классика».
Художественный мир юмора неповторимой Тэффи — такой «тонкий, нежный и острый» — отличается особой доброжелательностью, человечностью и теплотой. Ее героини — невинные грешницы, с их прелестным легкомыслием, незатейливостью морали и милыми пустыми делами, а герои — порой рассеянные и беззаботные, чьи ошибки, измены и падения так подкупающе наивны…
В сборник вошли рассказы разных лет: «Переоценка ценностей», «Карьера Спициона Африканского», «Выслужился», «Модный адвокат», «Переводчица», «Тонкая психология» и другие — все они читаются на одном дыхании, и к ним хочется возвращаться снова и снова.</t>
  </si>
  <si>
    <t>Как здорово с ребенком! Воспитание от 1 до 3 лет</t>
  </si>
  <si>
    <t>Суркова Л.М.</t>
  </si>
  <si>
    <t>978-5-17-150715-2</t>
  </si>
  <si>
    <t>ASE000000000865205</t>
  </si>
  <si>
    <t>http://cdn.eksmo.ru/v2/ASE000000000865205/COVER/cover1.jpg</t>
  </si>
  <si>
    <t>ЭксклюзивПсихология Суркова Как здорово с ребенком! Воспитание от 1 до 3 лет</t>
  </si>
  <si>
    <t>Лариса Суркова – кандидат психологических наук, практикующий психолог по вопросам детской и семейной психологии, мама шестерых детей.
Самым важным и знаковым для вашего малыша является период его жизни от одного года до трех лет. Это время не только активного развития и изучения окружающего мира, но и формирования многочисленных навыков и становления характера.
В этом издании собраны самые важные вопросы, которые интересуют молодых родителей, о том необходимы ли специальные методики для развития малыша, нужно ли наказывать и вводить запреты, как помочь ребенку выстраивать социальные отношения, а также как самим справиться с собственными эмоциями и страхами. Для этих и других сложностей или проблем автор дает обоснованные и достаточно простые решения на основе профессионального и личного опыта. Советы и рекомендации Ларисы Сурковой помогают семьям обрести спокойствие и гармонию, почувствовать счастье от времени, проведенного с малышами и понять, как же здорово быть со своими детьми!</t>
  </si>
  <si>
    <t>Матрица манипуляций. Как добиваться своего и защититься от чужого влияния</t>
  </si>
  <si>
    <t>Балашова Анастасия</t>
  </si>
  <si>
    <t>Psychology#KnowHow</t>
  </si>
  <si>
    <t>978-5-17-153482-0</t>
  </si>
  <si>
    <t>ASE000000000868118</t>
  </si>
  <si>
    <t>http://cdn.eksmo.ru/v2/ASE000000000868118/COVER/cover1.jpg</t>
  </si>
  <si>
    <t>Psychology#KnowHow Балашова Матрица манипуляций. Как добиваться своего и защититься от чужого влияния</t>
  </si>
  <si>
    <t>Чувствуете, что вами манипулируют, но не знаете, как дать отпор? Не позволяйте делать из вас жертву – научитесь эффективным методикам защиты. А, может быть, вы не умеете добиваться своего и хотите прокачать этот навык? Какие бы цели вы не преследовали, вам поможет книга психолога Анастасии Балашовой «Матрица манипуляций. Как добиваться своего и защититься от чужого влияния». Анастасия подробно рассматривает природу манипулирования – от целей и методов до этической целесообразности. В книге вас ждет не сухая научная теория, а масса реальных примеров, написанных живым понятным языком. На страницах книги вы найдете два больших раздела с психологическими методами манипулирования и техниками, основанными на НЛП, а также способами защиты в каждом конкретном случае. Вы получите базовые знания о природе и методах манипулирования.</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</si>
  <si>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www.youtube.com/c/АнастасияБалашова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</si>
  <si>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Зона Питер. Суперпроводник</t>
  </si>
  <si>
    <t>Нуждин А.С.</t>
  </si>
  <si>
    <t>978-5-17-189991-2</t>
  </si>
  <si>
    <t>ASE000000000901884</t>
  </si>
  <si>
    <t>http://cdn.eksmo.ru/v2/ASE000000000901884/COVER/cover1.jpg</t>
  </si>
  <si>
    <t>S.T.A.L.K.E.R!СТАЛКЕР (Зона Питер)Суперпроводник</t>
  </si>
  <si>
    <t>Детская мечта трех молодых друзей вот-вот сбудется — они наконец попадут в Зону, где смогут окунуться в сталкерскую жизнь, хоть и на короткое время. Приглядывать за тремя подопечными должен дядя одного из юношей — знаменитый сталкер.
Но после изменения правил прохода все идет наперекосяк. Молодые люди непонятно как оказываются в Зоне, где остаются без присмотра, без опыта и даже без оружия. Верная гибель ждет новичков, однако их аномальное появление вызывает вопросы у Хранителей — Котэ и Кондуктора. Первое же происшествие наводит напарников на мысль — юноши очень непросты!
И что делать Хранителям Зоны, когда они узнают правду?</t>
  </si>
  <si>
    <t>978-5-17-184127-0</t>
  </si>
  <si>
    <t>ASE000000000897113</t>
  </si>
  <si>
    <t>http://cdn.eksmo.ru/v2/ASE000000000897113/COVER/cover1.jpg</t>
  </si>
  <si>
    <t>БиблАнтичЛитературы Гомер Одиссея (с иллюстрациями) ( в кино с 17 июля 2026 года)</t>
  </si>
  <si>
    <t>– «Одиссея» Гомера — бессмертная эпическая поэма, ставшая краеугольным камнем мировой литературы и источником вдохновения для множества произведений искусства на протяжении тысячелетий.
– Книга входит в серию «Библиотека античной литературы». Подарочное издание: обложка с сахарным напылением, фольгой и тиснением блинтом, закрашенный обрез, лента‑ляссе, цветные иллюстрации и заставки перед каждой песнью — книга станет достойным украшением полки.
– Книга оформлена иллюстрациями американского художника Ньюэлла Уайета — красочные изображения оживляют древнегреческие образы и помогают глубже погрузиться в атмосферу поэмы. В издание также включена подробная карта на выкидном форзаце, отражающая предположительный маршрут странствий Одиссея.
– Издание представлено в переводе Викентия Вересаева — выдающегося русского писателя, переводчика и литературоведа, лауреата Пушкинской и Сталинской премий. Его версии «Илиады» и «Одиссеи» считаются самыми приближенными к оригиналу и легкими для восприятия.
– В книге содержатся затекстовые примечания, помогающие разобраться в исторических и мифологических реалиях эпохи, а также словарь мифологических имен и географических названий — это поможет глубже понять контекст произведения.
– Поэма повествует о десятилетних странствиях хитроумного царя Итаки Одиссея после Троянской войны: встречи с циклопом Полифемом, волшебницей Цирцеей, сиренами и другими мифическими существами стали эталоном героического эпоса.
– Летом 2026 года по поэме выйдет одноименный фильм режиссера Кристофера Нолана — отличная возможность погрузиться в первоисточник, прежде чем оценить его современное прочтение.</t>
  </si>
  <si>
    <t>Это история о временах мифов и легенд, когда великие герои совершали не менее великие подвиги, а боги были мстительными и жестокими. 
Отгремела кровопролитная Троянская война. Древний город Приама, Гектора и Париса лежит в руинах, а царь Итаки Одиссей вместе со своими воинами отправляется в обратный путь. Оказавшись на острове, где живет циклоп Полифем, сын морского бога Посейдона, хитроумный грек, спасаясь, лишил монстра его единственного глаза. Разрушительный шторм, вызванный разгневанным олимпийцем, забрасывает корабль Одиссея к далеким берегам. Так начинается полное испытаний и препятствий путешествие царя Итаки, которое займет долгие десять лет…
В этой книге знаменитая поэма Гомера приводится в максимально приближенной к первоисточнику версии известного русского писателя, переводчика и литературоведа Викентия Вересаева.
Подарочное издание сопровождается красочными иллюстрациями американского художника Ньюэлла Уайета и подробной картой, отражающей предположительный маршрут странствий Одиссея.</t>
  </si>
  <si>
    <t>Городок в табакерке. Сказки</t>
  </si>
  <si>
    <t>Одоевский В.Ф.</t>
  </si>
  <si>
    <t>978-5-17-169675-7</t>
  </si>
  <si>
    <t>Кудакова Ксения Андреевна</t>
  </si>
  <si>
    <t>ASE000000000885597</t>
  </si>
  <si>
    <t>http://cdn.eksmo.ru/v2/ASE000000000885597/COVER/cover1.jpg</t>
  </si>
  <si>
    <t>БибНачШК.Одоевский Городок в табакерке. Сказки</t>
  </si>
  <si>
    <t>Однажды маленькому Мише папа показал музыкальную шкатулку и сказал, что это городок Динь-динь. Башенки, домики, ворота, золотые деревья с серебряными листиками — как Мише захотелось попасть туда! Но папа сказал, что в городке и без Миши тесно… А разве есть что-то невозможное для того, кто всем сердцем мечтает что-то узнать или где-то побывать? Сказка В. Ф. Одоевского «Городок в табакерке» в занимательной форме наглядно показывает, что всё в мире взаимосвязано. Даже в маленькой шкатулке. Произведение входит в школьную программу по чтению.</t>
  </si>
  <si>
    <t>Произведение русского писателя В. Ф. Одоевского «Городок в табакерке» в сказочной форме описывает устройство музыкальной шкатулки: оказывается, под черепаховой крышкой построен целый город, и маленькому Мише посчастливилось там побывать…
Также в книгу вошли сказки «Индийская сказка о четырёх глухих» и «Мороз Иванович».
Иллюстрации Н. Демидовой.
Для младшего школьного возраста.</t>
  </si>
  <si>
    <t>Москва. Семь утраченных архитектурных жемчужин</t>
  </si>
  <si>
    <t>Шкут Р.А., Кузнецов В.Б.</t>
  </si>
  <si>
    <t>В зеркале времени</t>
  </si>
  <si>
    <t>ТУРИЗМ. ПУТЕВОДИТЕЛИ</t>
  </si>
  <si>
    <t>978-5-17-173861-7</t>
  </si>
  <si>
    <t>ВЗеркалеВремени</t>
  </si>
  <si>
    <t>ASE000000000888872</t>
  </si>
  <si>
    <t>http://cdn.eksmo.ru/v2/ASE000000000888872/COVER/cover1.jpg</t>
  </si>
  <si>
    <t>ВЗеркалеВремени Шкут Москва. Семь утраченных архитектурных жемчужин</t>
  </si>
  <si>
    <t>Эта книга — путеводитель по миру утраченных архитектурных шедевров Москвы. Некогда эти сооружения определяли неповторимый облик столицы, а сегодня они хранятся лишь на страницах архивных документов, изображениях и в памяти неравнодушных людей.
На страницах книги вы найдете истории семи памятников архитектуры: Чудова монастыря, Сухаревой башни, Красных ворот, церкви Успения на Покровке, церкви Никола Большой Крест, Страстного монастыря и Лубянской площади.
На основе редких архивных и музейных материалов авторы воссоздают историю каждого из них, прослеживая их судьбу от триумфального возведения до трагического исчезновения в советское время.
Окунитесь в мир старой Москвы и откройте для себя совершенно удивительный мир утраченных жемчужин!</t>
  </si>
  <si>
    <t>Большая раскраска для девочек</t>
  </si>
  <si>
    <t>Волшебный квадрат: большая раскраска</t>
  </si>
  <si>
    <t>978-5-17-145886-7</t>
  </si>
  <si>
    <t>290х290</t>
  </si>
  <si>
    <t>62x90/6*</t>
  </si>
  <si>
    <t>ВолшебКвадратБолРаскр</t>
  </si>
  <si>
    <t>ASE000000000861955</t>
  </si>
  <si>
    <t>http://cdn.eksmo.ru/v2/ASE000000000861955/COVER/cover1.jpg</t>
  </si>
  <si>
    <t>ВолшебКвадратБолРаскр Для девочек</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</si>
  <si>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</si>
  <si>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«Большая раскраска для девочек» — чудесная книжка, которой обрадуется каждый ребёнок. В замечательной раскраске — забавные картинки с широким контуром и красочными цветными образцами для раскрашивания. Раскрашивать забавные картинки на плотной белой бумаге можно цветными карандашами, фломастерами, мелками, красками. 
Для дошкольного возраста.</t>
  </si>
  <si>
    <t>Большая раскраска для мальчиков</t>
  </si>
  <si>
    <t>978-5-17-145885-0</t>
  </si>
  <si>
    <t>ASE000000000861954</t>
  </si>
  <si>
    <t>http://cdn.eksmo.ru/v2/ASE000000000861954/COVER/cover1.jpg</t>
  </si>
  <si>
    <t>ВолшебКвадратБолРаскр Для мальчиков</t>
  </si>
  <si>
    <t>Все дети любят рисовать и раскрашивать весёлые картинки — паровозик, робота, щенка, вертолётик, динозаврика, лсьминога. Мальчикам обязательно понравится серия книг «Большой квадрат: большая раскраска». 
Развивающая раскраска для дошколят — крупные картинки с широким контуром и цветными образцами для развития мелкой моторики, логики, памяти, внимания и образного мышления.
Отличный подарок для юных художников.
• Чёткий контур, крупные картинки, красочные цветные образцы. 
• Раскрашивать картинки интересно и очень полезно — такие занятия формируют графические навыки, развивают мышление, память, внимание, наблюдательность и творческие способности. 
• Маленький художник научится раскрашивать, не выходя за контуры картинки, постарается быть внимательным и аккуратным.
Простые и интересные задания помогают развить трудолюбие, собранность и упорство — нужно приложить усилия, чтобы получилось изображение, как на картинке-образце.
• Раскрашивать картинки на плотной белой бумаге можно цветными карандашами, фломастерами, мелками, красками.</t>
  </si>
  <si>
    <t>«Большая раскраска для мальчиков» — отличный подарок для тех, кто любит рисовать и раскрашивать. В замечательной книжке — забавные картинки с широким контуром и цветными образцами для раскрашивания. Раскрашивать рисунки на плотной белой бумаге можно цветными карандашами, фломастерами, мелками, красками.  
Для дошкольного возраста.</t>
  </si>
  <si>
    <t>Детективы-футболисты. Тайна 7 голов</t>
  </si>
  <si>
    <t>Сантьяго Р., Лоренсо Э.</t>
  </si>
  <si>
    <t>978-5-17-135007-9</t>
  </si>
  <si>
    <t>LOS FUTBOLISIMOS EL MISTERIO DE LOS SIETE GOLES EN PROPIA PUERTA</t>
  </si>
  <si>
    <t>ASE000000000855751</t>
  </si>
  <si>
    <t>http://cdn.eksmo.ru/v2/ASE000000000855751/COVER/cover1.jpg</t>
  </si>
  <si>
    <t>ДетективыФутболисты Тайна 7 голов(Wonder Books)</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</si>
  <si>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
Роберто Сантьяго работал сценаристом на телевидении, редактором и продюсером. 
Серия про детективов-футболистов стала настоящим культурным феноменом, это одни из самых продаваемых книг в Испании, они переведены на разные языки мира, а в 2018 году даже были экранизированы.</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</si>
  <si>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t>
  </si>
  <si>
    <t>Разносолы круглый год без лишних хлопот</t>
  </si>
  <si>
    <t>Заготовки на зиму</t>
  </si>
  <si>
    <t>978-5-17-185758-5</t>
  </si>
  <si>
    <t>ЗаготовкиНаЗиму</t>
  </si>
  <si>
    <t>ASE000000000898341</t>
  </si>
  <si>
    <t>http://cdn.eksmo.ru/v2/ASE000000000898341/COVER/cover1.jpg</t>
  </si>
  <si>
    <t>ЗаготовкиНаЗиму Неёлова Разносолы круглый год без лишних хлопот</t>
  </si>
  <si>
    <t>Английский язык. Интенсивный курс за 12 недель</t>
  </si>
  <si>
    <t>978-5-17-190163-9</t>
  </si>
  <si>
    <t>ASE000000000902069</t>
  </si>
  <si>
    <t>http://cdn.eksmo.ru/v2/ASE000000000902069/COVER/cover1.jpg</t>
  </si>
  <si>
    <t>Иностр(за 12 недель)Английский язык. Интенсивный курс за 12 недель</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</si>
  <si>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</si>
  <si>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Регуляторы</t>
  </si>
  <si>
    <t>978-5-17-092205-5</t>
  </si>
  <si>
    <t>THE REGULATORS</t>
  </si>
  <si>
    <t>ASE000000000715489</t>
  </si>
  <si>
    <t>http://cdn.eksmo.ru/v2/ASE000000000715489/COVER/cover1.jpg</t>
  </si>
  <si>
    <t>Кинг(нов)Регуляторы</t>
  </si>
  <si>
    <t>Прекрасный летний денек в маленьком американском городке, и все идет как всегда, но…
Тварь Тьмы, вселившаяся в восьмилетнего мальчика, высасывает из людей силы жизни…
Из ниоткуда возникает машина смерти — и воздух взрывается автоматной очередью…
В одно мгновение привычный мир рушится и становится реальным все самое страшное — то, что можно представить, и то, что даже невозможно вообразить!</t>
  </si>
  <si>
    <t>Книжки-невелички</t>
  </si>
  <si>
    <t>978-5-17-189846-5</t>
  </si>
  <si>
    <t>Петухова Анна Сергеевна</t>
  </si>
  <si>
    <t>КнНевелички</t>
  </si>
  <si>
    <t>ASE000000000901736</t>
  </si>
  <si>
    <t>http://cdn.eksmo.ru/v2/ASE000000000901736/COVER/cover1.jpg</t>
  </si>
  <si>
    <t>КнНевелички Чуковский Айболит</t>
  </si>
  <si>
    <t>Почему эта книга должна появиться на вашей полке?
— Ритмичные стихи — малыш быстро начнет повторять «Лимпопо-Лимпопо»!
— Иллюстрации от Юлии Корякиной — ярко, тепло, с любовью к деталям.
— Польза для воспитания — на примере доктора Айболита учимся доброте, смелости и... не боимся врачей! 
— Удобный формат — идеально брать на прогулку и в дорогу.</t>
  </si>
  <si>
    <t>«Айболит» — одна из самых известных и любимых сказок в стихах Корнея Ивановича Чуковского,
Добрый доктор Айболит никого не оставит без помощи. Он готов лечить всех: от маленького жучка до огромного медведя, отправиться в далекую Африку через море и горы. Сказка учит детей доброте, состраданию, смелости и готовности прийти на помощь. Ритмичный, легко запоминающийся текст — идеальная книга для первого знакомства с творчеством Чуковского!</t>
  </si>
  <si>
    <t>Краденое солнце</t>
  </si>
  <si>
    <t>978-5-17-189821-2</t>
  </si>
  <si>
    <t>ASE000000000901710</t>
  </si>
  <si>
    <t>http://cdn.eksmo.ru/v2/ASE000000000901710/COVER/cover1.jpg</t>
  </si>
  <si>
    <t>КнНевелички Чуковский Краденое солнце</t>
  </si>
  <si>
    <t>Почему эта книга нужна каждому дошкольнику?
— Учит смелости — на примере Медведя, который победил страх ради других.
— Помогает побороть боязнь темноты — мягко и через игру.
— Развивает речь — ритмичные строки так и просятся наизусть!
— Иллюстрации от Юлии Корякиной — ярко, выразительно, с характером.
— Компактный формат — удобно брать везде с собой.</t>
  </si>
  <si>
    <t>Солнце по небу гуляло и за тучу забежало... А на самом деле его проглотил злой Крокодил! Наступила темнота, и все звери перепугались. Кто же осмелится вступить в схватку с разбойником и вернуть солнышко на небо?
Знаменитая сказка Корнея Чуковского — это увлекательная история о настоящей храбрости, взаимовыручке и победе света над тьмой. Произведение в увлекательной форме учит детей смелости, решительности и готовности противостоять злу. А ритмичный текст, богатый язык и яркий сюжет делают эту книгу идеальной для чтения вслух.</t>
  </si>
  <si>
    <t>Тараканище</t>
  </si>
  <si>
    <t>978-5-17-189819-9</t>
  </si>
  <si>
    <t>ASE000000000901708</t>
  </si>
  <si>
    <t>http://cdn.eksmo.ru/v2/ASE000000000901708/COVER/cover1.jpg</t>
  </si>
  <si>
    <t>КнНевелички Чуковский Тараканище</t>
  </si>
  <si>
    <t>Причины купить книжку Корнея Чуковского «Тараканище»:
— Учит, что страх иллюзорен — таракан оказался не так страшен!
— Показывает, что смелость не зависит от размера — маленький Воробей спас всех.
— Заряжает смехом — абсурдные ситуации вызывают искреннее веселье.
— Развивает речь — легко запоминающиеся строки.
— Иллюстрации от Юлии Корякиной — обаятельные и озорные.
— Удобный формат, чтобы брать везде с собой.</t>
  </si>
  <si>
    <t>Знаменитая сказка Корнея Чуковского о том, как крошечный таракан напугал целый лес и как маленький Воробей спас всех. Весёлая, поучительная и невероятно ритмичная история о том, что страх часто бывает иллюзорным, а смелость не зависит от размера. Шедевр детской поэзии, который не просто развлекает, но и блестяще развивает речь ребёнка. Любимая классика, которая не стареет уже более ста лет!</t>
  </si>
  <si>
    <t>Телефон</t>
  </si>
  <si>
    <t>978-5-17-189820-5</t>
  </si>
  <si>
    <t>ASE000000000901709</t>
  </si>
  <si>
    <t>http://cdn.eksmo.ru/v2/ASE000000000901709/COVER/cover1.jpg</t>
  </si>
  <si>
    <t>КнНевелички Чуковский Телефон</t>
  </si>
  <si>
    <t>Причины купить книжку Корнея Чуковского «Телефон»:
— Можно читать по ролям — это безумно весело! 
— Учит эмпатии — вместе со сказкой понимаем, как важно помогать тем, кто в беде.
— Смеемся от души — крокодилы, съедающие калоши, и паникующие газели не оставят равнодушным.
— Иллюстрации от Юлии Корякиной — ярко, смешно, с характером.
— Компактный формат — удобно брать везде с собой.</t>
  </si>
  <si>
    <t>«У меня зазвонил телефон. — Кто говорит? — Слон!» — эти строки знает каждый ребёнок. 
Классическое стихотворение К. И. Чуковского «Телефон» — это не просто увлекательная и смешная история о звонках от зверей, но и прекрасный материал для развития речи ребёнка. Диалоговая форма, богатый словарный запас и чёткий ритм делают произведение идеальным для заучивания наизусть и чтения по ролям. Книга воспитывает в детях чувство юмора, эмпатию и понимание того, что всегда нужно оказывать помощь.</t>
  </si>
  <si>
    <t>Федорино горе</t>
  </si>
  <si>
    <t>978-5-17-189816-8</t>
  </si>
  <si>
    <t>ASE000000000901705</t>
  </si>
  <si>
    <t>http://cdn.eksmo.ru/v2/ASE000000000901705/COVER/cover1.jpg</t>
  </si>
  <si>
    <t>КнНевелички Чуковский Федорино горе</t>
  </si>
  <si>
    <t>Причины купить книжку Корнея Чуковского «Федорино горе»:
— Мягко учит чистоте — без нравоучений, через сказку.
— Развивает речь — ритмичные «Дзынь-ля-ля» и «Бу-бу-бу» так и просятся наизусть!
— Воспитывает заботу о вещах — ребёнок сам поймёт, почему порядок важен.
— Учит прощению — Федора меняется, и посуда её прощает.
— Иллюстрации от Юлии Корякиной — ярко и с душой.
— Компактный формат — удобно брать везде с собой.</t>
  </si>
  <si>
    <t>Ой-ой-ой! Скачет сито по полям, а корыто по лугам! В этой весёлой и поучительной истории от неряшливой бабушки Федоры сбежала вся посуда: тарелки, чашки, кастрюли и даже самовар. Классическое произведение детской литературы, которое уже несколько поколений учит детей чистоте и аккуратности. Яркие, выразительные иллюстрации, ритмичный текст и запоминающиеся образы!</t>
  </si>
  <si>
    <t>Таро вселенских частот. Зов природы</t>
  </si>
  <si>
    <t>Рудько М.С.</t>
  </si>
  <si>
    <t>Колоды для самопознания: символы и смыслы</t>
  </si>
  <si>
    <t>АСТРОЛОГИЯ. ГАДАНИЯ. СОННИКИ</t>
  </si>
  <si>
    <t>978-5-17-171809-1</t>
  </si>
  <si>
    <t>КолодыСамопознания</t>
  </si>
  <si>
    <t>ASE000000000887361</t>
  </si>
  <si>
    <t>http://cdn.eksmo.ru/v2/ASE000000000887361/COVER/cover1.jpg</t>
  </si>
  <si>
    <t>КолодыСамопознания Таро вселенских частот. Зов природы</t>
  </si>
  <si>
    <t>Эта колода родилась из желания соединить идею вибраций и частот с архетипами и сделать их понятными через живые, яркие образы животных, птиц, насекомых и морских существ.
В основе — 78 уникальных карт. Каждый образ соответствует своей частоте и вибрации. Все вместе они выстраиваются в единый путь: от легкой антилопы дикдик, олицетворяющей беззащитного ребенка, до могучего зубра с башней на спине, символизирующего внутреннюю опору.
Колода не требует специальных знаний. Вы можете работать с ней как с психологическим инструментом:
• для себя, чтобы ответить на личные вопросы и узнать, на какой «частоте» вы сейчас;
• для персонального или группового консультирования.
Важно понимать, что это не классическое Таро, а внешне переработанная уникальная система, основанная на архетипах.
В комплекте:
• 78 карт;
• брошюра-руководство;
• бархатный мешочек для хранения карт.
.</t>
  </si>
  <si>
    <t>Топь. Петербургский роман</t>
  </si>
  <si>
    <t>Троицкая В.В.</t>
  </si>
  <si>
    <t>Роман.doc</t>
  </si>
  <si>
    <t>978-5-17-189686-7</t>
  </si>
  <si>
    <t>Дроздова Екатерина Владимировна</t>
  </si>
  <si>
    <t>ASE000000000901544</t>
  </si>
  <si>
    <t>Редакция "КПД"</t>
  </si>
  <si>
    <t>http://cdn.eksmo.ru/v2/ASE000000000901544/COVER/cover1.jpg</t>
  </si>
  <si>
    <t>КПД.Роман.doc Троицкая Топь. Петербургский роман</t>
  </si>
  <si>
    <t>— Бескомпромиссный роман-диагноз, продолжающий традиции русской антинигилистической прозы XIX века.
— Книга, наследующая пафосу Достоевского и Булгакова, но сфокусированная на актуальных проблемах сегодняшнего дня.
— Разоблачение культурной «элиты», годами отравлявшей душу русского театра!
— Новинка серии редакции КПД «Роман. doc» — для тех, кто ищет в литературе не эскапизма, но честного разговора о происходящем здесь и сейчас.</t>
  </si>
  <si>
    <t>Новая книга Валерии Троицкой, автора вызвавшего широкий читательский резонанс «Донецкого моря» — это роман идей, наследующий как русским антинигилистическим романам второй половины XIX века, так и лучшим образцам произведений советских авторов XX века. Автор ставит беспощадный диагноз нравам современного петербургского театрального сообщества. Сложный и тонкий роман, лишённый пропагандистского пафоса, фиксирует устрашающие процессы в сознании культурной и управленческой элиты. Эксперты уверенно называют книгу одним из лучших романов десятилетия.</t>
  </si>
  <si>
    <t>Якудза. Кодекс крови</t>
  </si>
  <si>
    <t>Дзюнъитиро Исикава</t>
  </si>
  <si>
    <t>Криминология. Мафия и банды</t>
  </si>
  <si>
    <t>978-5-17-192653-3</t>
  </si>
  <si>
    <t>бумага книжная кремовая 55</t>
  </si>
  <si>
    <t>Джафарова Алина Адемовна</t>
  </si>
  <si>
    <t>КриминологияМафияБанды</t>
  </si>
  <si>
    <t>ASE000000000902829</t>
  </si>
  <si>
    <t>http://cdn.eksmo.ru/v2/ASE000000000902829/COVER/cover1.jpg</t>
  </si>
  <si>
    <t>КриминологияМафияБанды Дзюнъитиро Якудза. Кодекс крови</t>
  </si>
  <si>
    <t>Якудза — одно из самых узнаваемых и одновременно закрытых преступных сообществ мира. За безупречными костюмами, сложными татуировками и легендами о самурайской чести скрывается жёсткая система подчинения, насилия и денег.
Эта книга прослеживает путь японских кланов от игроков и уличных торговцев эпохи Эдо до влиятельных синдикатов, проникших в бизнес, политику и индустрию развлечений. Кто такие оябун и кобун? Зачем провинившиеся члены клана отсекают себе фаланги пальцев? Как якудза десятилетиями могла действовать почти открыто — и способна ли она выжить в Японии XXI века?
Вы узнаете, как устроена японская мафия изнутри и какую цену платят те, кто однажды становится частью клана. Это история мира, где верность служит валютой, насилие — инструментом власти, а честь — прикрытием для страха.</t>
  </si>
  <si>
    <t>Сектор Газовой Атаки. Автобиография</t>
  </si>
  <si>
    <t>Кимцов С.А., Ступников Д.О.</t>
  </si>
  <si>
    <t>978-5-17-172899-1</t>
  </si>
  <si>
    <t>Стёпина Анастасия Сергеевна</t>
  </si>
  <si>
    <t>ASE000000000884536</t>
  </si>
  <si>
    <t>Кладезь. Музыка</t>
  </si>
  <si>
    <t>http://cdn.eksmo.ru/v2/ASE000000000884536/COVER/cover1.jpg</t>
  </si>
  <si>
    <t>ЛегендыРусРока Кимцов Сектор Газовой Атаки. Автобиография</t>
  </si>
  <si>
    <t>Фанаты часто остаются в тени кумиров, но иногда именно из них вырастают те, кто двигает сцену вперед. 
Эта книга — прорыв за кулисы эпохи, честный рассказ, объединивший воспоминания лидера группы «Сектор Газовой Атаки» Сергея Кимцова и его друзей о дружбе, фанатстве и обретении своего собственного, особенного пути. В ней живые истории, закулисные байки с гастролей и культовые тексты песен сплетаются в единую хронику бунта, свободы и верности андеграунду.
Сергей Кимцов делится уникальным опытом человека, который стоял у истоков фан-движения «Сектора Газа», а затем продолжил дело, создав яркий и самобытный коллектив. Пройдя сквозь тени чужих шаблонов, критику и жесткие реалии мира рок-музыки, он стал лидером группы с 20 студийными альбомами за 25 лет. А началось все еще в детстве — с магнитофона и вожделенной кассеты…</t>
  </si>
  <si>
    <t>Величайшие хоккеисты мира</t>
  </si>
  <si>
    <t>Корсакова Н.Н.</t>
  </si>
  <si>
    <t>Лига чемпионов</t>
  </si>
  <si>
    <t>978-5-17-191658-9</t>
  </si>
  <si>
    <t>ЛигаЧемпионов</t>
  </si>
  <si>
    <t>ASE000000000903193</t>
  </si>
  <si>
    <t>http://cdn.eksmo.ru/v2/ASE000000000903193/COVER/cover1.jpg</t>
  </si>
  <si>
    <t>ЛигаЧемпионов Корсакова Величайшие хоккеисты мира</t>
  </si>
  <si>
    <t>- Краткие биографии тридцати отечественных и зарубежных хоккеистов, от мировых легенд до современных талантов
- Описанные в тексте истории каждого спортсмена начинаются ещё в детские годы
- Яркие цветные иллюстрации с портретами взрослых игроков и сценками из детства 
- Для каждого описан его «коронный» номер либо узнаваемые черты стиля</t>
  </si>
  <si>
    <t>Первый член клуба «50 голов за 50 игр» Морис Ришар и первый атакующий защитник Бобби Орр. Валерий Харламов, «Легенда № 17», и капитан «Красной машины» Борис Михайлов. Неукротимый Марк Мессье, выдающийся талант Уэйн Гретцки и Марио Лемьё, который никогда не сдавался. «Русская ракета» Павел Буре, супердолгожитель Яромир Ягр и мировой рекордсмен Александр Овечкин.
Люди, которые изменили игру!
В этой книге собраны биографии самых ярких звёзд мирового хоккея. Чемпионов своих стран и мира, победителей Олимпийских игр; но ещё до того, в детстве, — просто невероятно упорных ребят. Узнайте, как начинался их путь к славе и почему сегодня их считают лучшими из лучших!</t>
  </si>
  <si>
    <t>Жена неверного маршала</t>
  </si>
  <si>
    <t>Аваланж М.</t>
  </si>
  <si>
    <t>Любовь внеземная</t>
  </si>
  <si>
    <t>978-5-17-185971-8</t>
  </si>
  <si>
    <t>ЛюбовьВнеземная</t>
  </si>
  <si>
    <t>ASE000000000898563</t>
  </si>
  <si>
    <t>http://cdn.eksmo.ru/v2/ASE000000000898563/COVER/cover1.jpg</t>
  </si>
  <si>
    <t>ЛюбовьВнеземная Аваланж Жена неверного маршала</t>
  </si>
  <si>
    <t>– От автора популярного романа «Жена неверного ректора», по которому создана одноименная визуальная новелла в «My way». 
– Ромэнтези с миллионами прочтений на Литнет впервые в бумаге. 
– Героиня попадает в чужой мир в тело «леди Суслик» — забитой дурнушки, которую не уважают ни муж-маршал, ни слуги, ни родственники. Героиня открывает магический дар, затевает месть и заодно открывает пиццерию. 
– Путь от тихой домохозяйки к предпринимательнице с характером: история о том, как предательство превращается в точку отсчета новой жизни — с юмором, романтикой и хэппи-эндом. 
– Матильда Аваланж — одна из самых востребованных сетевых авторов любовного фэнтези на русскоязычных платформах.</t>
  </si>
  <si>
    <t>Меня ждали билет на самолет в страну мечты и свадьба, но злая богиня разрушила планы. Теперь я в чужом мире, в теле наивной дурнушки по прозвищу леди Суслик. Бедняжке прямо на ее глазах изменяет высокопоставленный и красивый муж. Слуги не ставят несчастную в грош, а ехидные родственники только подливают масла в котел общего презрения. Я отомщу всем обидчикам, преображусь и открою тут пиццерию. Ну держитесь, гады, Я ПОПАЛА... ой, ПРИШЛА! Мало никому не покажется. Особенно вам, неверный красавец-маршал!</t>
  </si>
  <si>
    <t>Гимнастика. Сборы мечты</t>
  </si>
  <si>
    <t>Босье С.</t>
  </si>
  <si>
    <t>Магия гимнастики</t>
  </si>
  <si>
    <t>978-5-17-187654-8</t>
  </si>
  <si>
    <t>Седнева Кристина Юрьевна</t>
  </si>
  <si>
    <t>МагияГимнастики</t>
  </si>
  <si>
    <t>T1 - Le Stage de ma vie</t>
  </si>
  <si>
    <t>ASE000000000899982</t>
  </si>
  <si>
    <t>http://cdn.eksmo.ru/v2/ASE000000000899982/COVER/cover1.jpg</t>
  </si>
  <si>
    <t>МагияГимнастики Босье Гимнастика. Сборы мечты</t>
  </si>
  <si>
    <t>Марго — начинающая гимнастка и племянница Анны Болье, прославленной чемпионки мира. Чтобы достигнуть тех же высот, Марго необходимо тренироваться каждый день. Но никакие тренировки не страшны, если сердце горит мечтой! Марго отправляется на интенсив, где встречает Сильви — девочку, которая… Слышит разговоры через весь зал! Но как это возможно? 
Марго и другим гимнастам предстоит разобраться, что скрывает Сильви, и подготовиться к зачётному выступлению. Справятся ли они, или мечты о медалях так и останутся мечтами?</t>
  </si>
  <si>
    <t>Солнце полуночи</t>
  </si>
  <si>
    <t>978-5-17-133952-4</t>
  </si>
  <si>
    <t>Midnight sun</t>
  </si>
  <si>
    <t>ASE000000000854514</t>
  </si>
  <si>
    <t>http://cdn.eksmo.ru/v2/ASE000000000854514/COVER/cover1.jpg</t>
  </si>
  <si>
    <t>Майер(лучшее)!Солнце полуночи-5</t>
  </si>
  <si>
    <t>Впервые на русском языке выходит «Солнце полуночи» — новая глава «Сумеречной саги» от автора культовых романов «Сумерки», «Новолуние», «Затмение» и «Рассвет» Стефани Майер.
Писательница поставила точку в истории любви Эдварда Каллена и Беллы Свон ещё в 2008 году, но новая книга переносит нас в самое начало истории и позволяет взглянуть на казавшиеся знакомыми события другими глазами… глазами вампира.
Вся «Сумеречная cага» показана от лица Беллы Свон. Однако Белла не могла поведать о том, чему не была свидетельницей или чего просто не знала. В «Солнце полуночи» Эдвард впервые берёт слово и рассказывает свою историю. Каким в действительности было прошлое красавца вампира? Что он испытал за время своего нежеланного бессмертия? Почему с самого начала подозревал, что его отношения с Беллой подвергнут её жизнь смертельной опасности? Почему он пребывал в жуткой депрессии, считал себя не заслуживающим счастливого конца злодеем и был готов перебить всех одноклассников? И, наконец, почему парень, ставший свидетелем двух мировых войн, Великой депрессии, Холодной войны, Вьетнама, Уотергейта, Афганистана и краха социалистического блока самым волнующим событием своей жизни счёл встречу с семнадцатилетней школьницей? 
В романе «Солнце полуночи» Стефани Майер вновь переносит нас в притягательный и опасный мир «Сумеречной саги» и повествует о запретной страсти и её драматических последствиях. Идеально для поклонников «Сумерек», а также поклонников циклов «Голодные игры», «Бегущий в лабиринте» и «Дивергент».</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</si>
  <si>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</si>
  <si>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ПРИНЦЕВ НЕТ. До нас дошли только кони. Мужиковедение для бусинок, которые выживают среди троллей, абьюзеров и драконов</t>
  </si>
  <si>
    <t>Евгеника</t>
  </si>
  <si>
    <t>Мастер блога</t>
  </si>
  <si>
    <t>978-5-17-193153-7</t>
  </si>
  <si>
    <t>Матвеева Елизавета Сергеевна</t>
  </si>
  <si>
    <t>МастерБлога</t>
  </si>
  <si>
    <t>ASE000000000904019</t>
  </si>
  <si>
    <t>http://cdn.eksmo.ru/v2/ASE000000000904019/COVER/cover1.jpg</t>
  </si>
  <si>
    <t>МастерБлога Евгеника ПРИНЦЕВ НЕТ. До нас дошли только кони. Мужиковедение для бусинок, которые выживают среди троллей, абьюзеров и драконов</t>
  </si>
  <si>
    <t>Евгеника — главврач всех «Шедевров психиатрии», певица, блогер и психолог с многомиллионной аудиторией по всему миру. Всегда узнаваема, откровенна и честна, с фирменной иронией и жгучим перцем! 
Забудьте все, что вы знали о мужчинах раньше. В современном мире драконы давно притворяются принцами, а тролли носят костюмы от известных брендов.
Отправляйтесь в путешествие по Королевству Мужиколандии — месту обитания самых редких видов сказочных существ: от Троллей-Газлайтеров до Кощеев Бессмертных.
Вас ждут секретные материалы о самых редких видах мужского населения, практическое руководство по распознаванию токсичных персонажей в вашей жизни, эксклюзивные методики выживания без потери нервных клеток и сатирический взгляд на то, как не превратить свою жизнь в драму.
Важно: после прочтения никто не гарантирует вам появления идеального мужчины, но вы точно научитесь ценить себя и перестанете наступать на одни и те же грабли.
И помните, бусинки дорогие: всех принцев давно съели драконы! Но это не повод плакать до пенсии, а причина научиться различать сказочных существ и выбирать тех, кто действительно достоин места в вашем сердце.
P. S.: побочные эффекты включают повышение самооценки и развитие критического мышления. Противопоказаний не обнаружено.</t>
  </si>
  <si>
    <t>Мастер Витя и Мотор. Космические приключения (новеллизация)</t>
  </si>
  <si>
    <t>Лисицкая А.Ю.</t>
  </si>
  <si>
    <t>Мастер Витя и Мотор (кино)</t>
  </si>
  <si>
    <t>978-5-17-182175-3</t>
  </si>
  <si>
    <t>МастерВитяМотор(кино)</t>
  </si>
  <si>
    <t>ASE000000000895405</t>
  </si>
  <si>
    <t>http://cdn.eksmo.ru/v2/ASE000000000895405/COVER/cover1.jpg</t>
  </si>
  <si>
    <t>МастерВитяМотор(кино)Космические приключения (новеллизация)</t>
  </si>
  <si>
    <t>Встречайте первую официальную новеллизацию по популярному мультсериалу «Мастер Витя и Мотор»! Рекомендуют 27 млн маленьких зрителей!
Что внутри книги?
•   Четыре красочных и увлекательных мультистории о космических приключениях Мастера Вити, Мотора и их отважной подруги АстроНики!
•   Элементы комикса и яркие иллюстрации прямиком из мультсериала.
•   Крупный шрифт и простые тексты, которые идеально подойдут для первого самостоятельного чтения.
Вместе с героями любимого мультфильма ваш малыш узнает, как Мастеру Вите и Мотору удалось спасти ВауГрад от взбесившейся ракеты и огромного метеорита и не только… Приготовьте скафандр, пристегните ремни — и в путь!
Книга идеально подходит в качестве подарка для ребёнка на день рождения, Новый год, 1 сентября и на семейные праздники.</t>
  </si>
  <si>
    <t>Если проблема мешает жить — Мастеру Вите пора звонить!
Перед вами первая официальная новеллизация по популярному мультсериалу «Мастер Витя и Мотор». Уже более 27 млн девчонок и мальчишек с нетерпением ждут новых встреч с любимыми героями.
В этой книге вас ждёт целых 4 увлекательных истории о приключениях Мастера Вити, Мотора и их отважной подруги АстроНики в космосе. Вместе с друзьями ты поможешь спасти ВауГрад от взбесившейся ракеты, огромного метеорита, встретишься с космическими собаками и не только… Приготовь скафандр, пристегни ремни — и в путь! 
Для дошкольного возраста.</t>
  </si>
  <si>
    <t>Ночь Души: метафорические ассоциативные карты</t>
  </si>
  <si>
    <t>Найденова О.П.</t>
  </si>
  <si>
    <t>Метафорические ассоциативные карты: лучшее (Подарочная коробка с картами и книгой)</t>
  </si>
  <si>
    <t>978-5-17-160636-7</t>
  </si>
  <si>
    <t>118х78</t>
  </si>
  <si>
    <t>108x84/64*</t>
  </si>
  <si>
    <t>Ершова Екатерина Васильевна</t>
  </si>
  <si>
    <t>МетафорАссоциативКарты</t>
  </si>
  <si>
    <t>ASE000000000877252</t>
  </si>
  <si>
    <t>http://cdn.eksmo.ru/v2/ASE000000000877252/COVER/cover1.jpg</t>
  </si>
  <si>
    <t>МетафорАссоциативКарты(подар/коробка)Найденова Ночь Души: метафорические ассоциативные карты</t>
  </si>
  <si>
    <t>Ольга Найдёнова — психолог, психоаналитик, гипнолог, женский тренер, спикер международного уровня, путешественница по местам силы и ведущая глубинных медитативных практик. Автор книг «Дорога в подсознание», «Пропиши себе успешную судьбу» и «Узор женской силы».
Колода «Ночь Души» позволит вам погрузиться в бессознательную, «темную» сторону вашей Души, пройти свой Путь Героя, встретиться с потаенными страхами и переживаниями. Метафорические карты помогут вам бережно, с честностью к себе перепрожить давние травмы и забрать из них силу и ресурс для масштабных изменений в жизни.
В коробке вы найдете:
- 63 карты, распределенные по разделам «Ночь Души» и «День Души»;
- подробное руководство, рассказывающее о символике карт, о состояниях души, ее сезонах и временах суток;
- пять QR-кодов, ведущих на авторские медитации, которые помогут прожить состояния из данной колоды.</t>
  </si>
  <si>
    <t>100 молитв о защитниках Отечества. Православный молитвослов для воинов и их родных</t>
  </si>
  <si>
    <t>Надеждина Светлана</t>
  </si>
  <si>
    <t>Молитвы и Святые</t>
  </si>
  <si>
    <t>978-5-17-190777-8</t>
  </si>
  <si>
    <t>МолитвыСвятые</t>
  </si>
  <si>
    <t>ASE000000000902300</t>
  </si>
  <si>
    <t>http://cdn.eksmo.ru/v2/ASE000000000902300/COVER/cover1.jpg</t>
  </si>
  <si>
    <t>МолитвыСвятые 100 молитв о защитниках Отечества. Православный молитвослов для воинов и их родных</t>
  </si>
  <si>
    <t>Как молиться о том, кто находится далеко от дома, на поле брани, в опасности? Первое и самое важное, что нужно понять: расстояние не имеет значения для Бога. Господь слышит молитву из любой точки мира, ибо Он вездесущ и знает нужды каждого человека.
Эта книга — духовная опора для тех, чьи сердца сегодня наполнены тревогой за всех, кто находится на военной службе. Данный молитвослов создан специально для того, чтобы превратить естественное беспокойство о воинах в глубокую и действенную веру. В первую очередь эта книга будет полезна тем, кто только делает первые шаги в Церкви и тем, кто недавно воцерковился. Здесь вы найдете не только молитвы, но и важные пояснения: как правильно молиться, что такое Таинства, как обратиться к святым, а также краткий словарь церковнославянских слов. В тексте собраны главные молитвы Господу, Пресвятой Богородице, Георгию Победоносцу, Александру Невскому и другим небесным покровителям, а также ежедневные молитвы для воинов. Вы научитесь искренней и сосредоточенной молитве, так как Господь внимает каждому слову, идущему от чистого сердца. Пусть эта книга станет поддержкой для вас и защитой для тех, кого вы любите.
С помощью книги вы узнаете:
·как молиться, чтобы быть услышанным;
·каких святых стоит просить о защите воинов;
·как проходят Крещение, Исповедь и Причастие;
·как молиться за воинов в доме и в храме.
Книга в твердой обложке.</t>
  </si>
  <si>
    <t>Петушок и бобовое зёрнышко. Русские сказки для малышей. Рис. Э. Булатова и О. Васильева</t>
  </si>
  <si>
    <t>Капица О., Булатов Э.В.</t>
  </si>
  <si>
    <t>978-5-17-191203-1</t>
  </si>
  <si>
    <t>ASE000000000902972</t>
  </si>
  <si>
    <t>http://cdn.eksmo.ru/v2/ASE000000000902972/COVER/cover1.jpg</t>
  </si>
  <si>
    <t>МояПервКлассика Капица Петушок и бобовое зёрнышко. Русские сказки для малышей(илл  Э. Булатова и О. Васильева)</t>
  </si>
  <si>
    <t>В эту книгу вошли русские народные сказки о животных: «Петушок и бобовое зёрнышко» и «Курочка, мышка и тетерев» с иллюстрациями известных художников-классиков Эрика Булатова и Олега Васильева. 
Для детей до 3-х лет.</t>
  </si>
  <si>
    <t>Небо в облаках</t>
  </si>
  <si>
    <t>Малыгин В.В.</t>
  </si>
  <si>
    <t>978-5-17-192730-1</t>
  </si>
  <si>
    <t>ASE000000000902789</t>
  </si>
  <si>
    <t>http://cdn.eksmo.ru/v2/ASE000000000902789/COVER/cover1.jpg</t>
  </si>
  <si>
    <t>Попаданец Малыгин Небо в облаках(ИДЛенинград)</t>
  </si>
  <si>
    <t>Здесь можно с полным правом написать — не вернувшим
ся с полей сражений, с заданий, с вылетов, из похода. Это моряки 
и пехотинцы, танкисты и артиллеристы, сапёры и много-много кто 
ещё — военно-учётных специальностей в наших Вооружённых силах 
хватает. И не только они. На войне гибнут и простые люди, некомба
танты. Так что этот роман относится в полной мере и к ним. И пусть 
у каждого из ушедших будет ещё один шанс на жизнь. Пусть родные 
верят, что где-то там, в другом параллельном нам мире продолжают 
жить дорогие их сердцу люди!</t>
  </si>
  <si>
    <t>Новогодние истории советского детства</t>
  </si>
  <si>
    <t>Гайдар А.П., Драгунский В.Ю., Осеева В.А.</t>
  </si>
  <si>
    <t>Праздник-праздник — детям</t>
  </si>
  <si>
    <t>978-5-17-191681-7</t>
  </si>
  <si>
    <t>ПраздникПраздник(детям)</t>
  </si>
  <si>
    <t>ASE000000000903217</t>
  </si>
  <si>
    <t>http://cdn.eksmo.ru/v2/ASE000000000903217/COVER/cover1.jpg</t>
  </si>
  <si>
    <t>ПраздникПраздник(детям)Гайдар/Драгунский Новогодние истории советского детства</t>
  </si>
  <si>
    <t>Причины купить сборник «Новогодние истории советского детства»
— Звёздный состав детских авторов!
— Самые снежные, ёлочные, мандариновые, новогодние рассказы!
— Повод для родителей, бабушек и дедушек вспомнить новогодние праздники своего детства!
— Символичный и симпатичный подарок для юного читателя!</t>
  </si>
  <si>
    <t>Новый год для советских девчонок и мальчишек, что это? А это самодельные костюмы, школьные представления в украшенных актовых залах. Ёлка с мандаринами, конфетами и звездой на макушке — в столице или в самой маленькой деревне. Подарки, о которых кто-то мечтал целый год, а кого-то они поссорили. Домашние утренники с Дедом Морозом в папиных тапочках и Снегурочкой с маминой сумкой. Новогодние каникулы: санки, лыжи, снежки и снеговики. Это время, когда непременно собиралась семья, когда праздник длился несколько дней, рассыпал конфетти и серпантин и зажигал звёздочки бенгальских огней.
В сборник вошли произведения:
В. Драгунский «Кот в сапогах»
В. Осеева «Новогодний праздник»
Е. Ильина «Ёлка»
М. Зощенко «Ёлка»
А. Гайдар «Чук и Гек»
Л. Воронкова «Снег идёт»
А. Алексин «В стране вечных каникул»</t>
  </si>
  <si>
    <t>Приключения Пети и Волка. Дело о говорящем мече</t>
  </si>
  <si>
    <t>Кокорева К.Н.</t>
  </si>
  <si>
    <t>Приключения Пети и Волка</t>
  </si>
  <si>
    <t>978-5-17-189956-1</t>
  </si>
  <si>
    <t>ПриклПетиВолка</t>
  </si>
  <si>
    <t>ASE000000000901843</t>
  </si>
  <si>
    <t>http://cdn.eksmo.ru/v2/ASE000000000901843/COVER/cover1.jpg</t>
  </si>
  <si>
    <t>ПриклПетиВолка Дело о говорящем мече</t>
  </si>
  <si>
    <t>В Тридевятом царстве новое происшествие – из сокровищницы пропал ценный артефакт. Петя и его верный друг Волк и не подозревали, что обычное поручение вернуть реликвию обернется грандиозным расследованием. Герои отправляются по следу исчезнувшего артефакта, но чем глубже они погружаются в запутанное дело, тем страннее становятся ответы, а поиск превращается в настоящее приключение.</t>
  </si>
  <si>
    <t>Рецепты вафель: от венских до бельгийских</t>
  </si>
  <si>
    <t>Аврамчук С.</t>
  </si>
  <si>
    <t>Простые рецепты. Сборник</t>
  </si>
  <si>
    <t>978-5-17-191161-4</t>
  </si>
  <si>
    <t>Терёхина Екатерина Николаевна</t>
  </si>
  <si>
    <t>Простые рецепты</t>
  </si>
  <si>
    <t>ASE000000000901947</t>
  </si>
  <si>
    <t>http://cdn.eksmo.ru/v2/ASE000000000901947/COVER/cover1.jpg</t>
  </si>
  <si>
    <t>ПростыеРецепты(Сборник)Рецепты вафель: от венских до бельгийских</t>
  </si>
  <si>
    <t>Подарите своему дому уют и аромат свежей выпечки! Книга «Рецепты вафель: от венских до бельгийских» — это надёжные рецепты и простые кулинарные секреты, с которыми любая вафля получится идеальной.
Удобные тематические блоки помогут быстро найти нужный вариант, а понятные советы сделают готовку лёгкой и приятной. Пусть выпечка станет вашей любимой семейной традицией — готовьте с теплом и удовольствием!</t>
  </si>
  <si>
    <t>Вы держите в руках книгу, которая подарит вашему дому уют и аромат свежей выпечки!
В ней находятся проверенные рецепты и удобные тематические блоки: вы легко подберёте вафли к завтраку, чаепитию или праздничному столу.
Мы поделимся полезными советами о том, как сделать тесто воздушным, а корочку — хрустящей. А разные способы замеса и маленькие кулинарные хитрости превратят готовку в радость.
Пусть книга станет вашим добрым помощником в мире вафель. Готовьте с теплом и удовольствием!</t>
  </si>
  <si>
    <t>Близкие отношения: скрытые законы счастья</t>
  </si>
  <si>
    <t>Гиппенрейтер Ю.Б.</t>
  </si>
  <si>
    <t>Психология без мифов</t>
  </si>
  <si>
    <t>978-5-17-189061-2</t>
  </si>
  <si>
    <t>ПсихологияБезМифов</t>
  </si>
  <si>
    <t>ASE000000000901191</t>
  </si>
  <si>
    <t>http://cdn.eksmo.ru/v2/ASE000000000901191/COVER/cover1.jpg</t>
  </si>
  <si>
    <t>ПсихологияБезМифов Гиппенрейтер Близкие отношения: скрытые законы счастья</t>
  </si>
  <si>
    <t>Что делает отношения по-настоящему близкими? Почему любовь иногда не выдерживает испытания повседневностью, а доверие и взаимопонимание оказываются хрупкими? Можно ли сохранить тепло и уважение на долгие годы?
В этой книге известный психолог Юлия Борисовна Гиппенрейтер и философ Александр Николаевич Рудаков приглашают читателя к вдумчивому разговору о природе человеческой близости. Опираясь на многолетний опыт, реальные жизненные истории, классическую литературу, философию и современную психологию, авторы исследуют скрытые законы, на которых строятся счастливые отношения.
В центре книги — три главные опоры близости: доброжелательность, доверие и достоинство. Авторы показывают, как эти качества помогают переживать конфликты, принимать несовершенство друг друга, сохранять уважение и не терять эмоциональную связь даже в сложные периоды совместной жизни.
Это не сборник универсальных советов и не инструкция «как правильно любить». Это книга, которая помогает внимательнее посмотреть на собственные отношения, лучше понять себя и близкого человека и, возможно, найти именно те ответы, которые невозможно получить в готовом виде.</t>
  </si>
  <si>
    <t>Читаем с папой. Весёлые рассказы</t>
  </si>
  <si>
    <t>Остер Г.Б., Драгунский В.Ю., Пивоварова И.М.</t>
  </si>
  <si>
    <t>Семейное чтение</t>
  </si>
  <si>
    <t>978-5-17-187604-3</t>
  </si>
  <si>
    <t>СемейноеЧтение</t>
  </si>
  <si>
    <t>ASE000000000899921</t>
  </si>
  <si>
    <t>http://cdn.eksmo.ru/v2/ASE000000000899921/COVER/cover1.jpg</t>
  </si>
  <si>
    <t>СемейноеЧтение Остер/Драгунский Читаем с папой. Весёлые рассказы</t>
  </si>
  <si>
    <t>В данном издании собраны забавные и увлекательные истории про ученицу третьего класса Люсю Синицыну и ее подругу Люсю Косицыну, про Дениса Кораблёва и Петьку-микроба. Это сборник рассказов, способных вызвать задорный смех и детей, и взрослых. Книга "Читаем с папой. Всёлые рассказы" поможет создать отличное настроение для всей семьи, приятно провести время за обсуждением самых интересных событий из жизни героев произведение известных писателей И. Пивоваровой, Г. Остера, В. Драгунского, М. Зощенко и М. Дружининой. 
В серии «Семейное чтение» вы найдёте самые известные произведения из школьной программы, которые можно читать и обсуждать в кругу семьи. В конце каждой книги есть вопросы, составленные методистом. С ними чтение классики станет не только полезным, но и интересным.
Семейное чтение - тёплая традиция на каждый вечер.</t>
  </si>
  <si>
    <t>Читаем с мамой. Истории о дружбе</t>
  </si>
  <si>
    <t>Успенский Э.Н., Карганова Е.Г., Осеева В.А.</t>
  </si>
  <si>
    <t>978-5-17-187603-6</t>
  </si>
  <si>
    <t>Пирожкова Анастасия Евгеньевна</t>
  </si>
  <si>
    <t>ASE000000000899920</t>
  </si>
  <si>
    <t>http://cdn.eksmo.ru/v2/ASE000000000899920/COVER/cover1.jpg</t>
  </si>
  <si>
    <t>СемейноеЧтение Успенский/Осеева Читаем с мамой. Истории о дружбе</t>
  </si>
  <si>
    <t>В сборник «Истории о дружбе. Читаем с мамой» вошли увлекательные сказки и рассказы знаменитых детских писателей – Э. Успенского, В. Драгунского, Е. Каргановой и других. Они расскажут юным читателям о дружбе и научат тому, как важно помогать своим близким. Сборник отлично подойдёт для совместного чтение с мамой, а дидактические вопросы в конце книги сделают обсуждение ещё интереснее.
Для младшего школьного возраста.</t>
  </si>
  <si>
    <t>Сказки народов мира</t>
  </si>
  <si>
    <t>978-5-17-188047-7</t>
  </si>
  <si>
    <t>Паничева Мария Вячеславовна</t>
  </si>
  <si>
    <t>ASE000000000900377</t>
  </si>
  <si>
    <t>http://cdn.eksmo.ru/v2/ASE000000000900377/COVER/cover1.jpg</t>
  </si>
  <si>
    <t>СтоСказокСтаНародов Чуковский Сказки народов мира</t>
  </si>
  <si>
    <t>Сказки — это живые голоса ушедших эпох.
В них, как в драгоценных сосудах, народы веками бережно
хранили свои надежды, страхи и заветные мечты.
Но сказки — это ещё и мосты между культурами.
Они учат нас видеть общее в разном: как бы ни отличались
обычаи и языки, повсюду ценятся смелость, честность,
доброта и ум. Читая сказки других народов, мы не только
открываем для себя новые миры, но и глубже понимаем
собственные корни, ведь в каждой из них заключена частица
бесценного опыта всего человечества.
В этой книге собраны сказки из разных уголков
земного шара: английские, французские, арабские и многие
другие. Эти поучительные сказки помогут юным читателям
совершить кругосветное путешествие, познакомиться
с культурой, красотой и мудростью разных народов
и убедиться, что добро всегда побеждает зло —
где бы ни жил человек.</t>
  </si>
  <si>
    <t>В сборник вошли английские, норвежские, французские и восточные сказки в пересказе Корнея Чуковского. Эти увлекательные истории познакомят юных читателей с культурой, юмором и мудростью разных народов.
Для среднего школьного возраста.</t>
  </si>
  <si>
    <t>Лучшие книги братьев Стругацких</t>
  </si>
  <si>
    <t>978-5-17-118639-5</t>
  </si>
  <si>
    <t>Стругацкие(лучшее)</t>
  </si>
  <si>
    <t>ASE000000000847008</t>
  </si>
  <si>
    <t>http://cdn.eksmo.ru/v2/ASE000000000847008/COVER/cover1.jpg</t>
  </si>
  <si>
    <t>Стругацкие(лучшее)Трудно быть богом</t>
  </si>
  <si>
    <t>– От авторов книг «Улитка на склоне», «Понедельник начинается в субботу»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Авторская серия «Лучшие книги братьев Стругацких» в стильном оформлении и твердой обложке.</t>
  </si>
  <si>
    <t>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Антон, резидент с планеты Земля.</t>
  </si>
  <si>
    <t>Судоку для профессионалов. 175 заданий</t>
  </si>
  <si>
    <t>Зайнулин А.Е.</t>
  </si>
  <si>
    <t>Судоку. Альфа</t>
  </si>
  <si>
    <t>978-5-17-193042-4</t>
  </si>
  <si>
    <t>135х200</t>
  </si>
  <si>
    <t>84x120/32</t>
  </si>
  <si>
    <t>СудокуАльфа</t>
  </si>
  <si>
    <t>ASE000000000904442</t>
  </si>
  <si>
    <t>http://cdn.eksmo.ru/v2/ASE000000000904442/COVER/cover1.jpg</t>
  </si>
  <si>
    <t>СудокуАльфа Судоку для профессионалов. 175 заданий</t>
  </si>
  <si>
    <t>Судоку — японская логическая головоломка на сетке 9×9. Правила просты: расставьте цифры от 1 до 9 так, чтобы они не повторялись в строке, столбце и малом блоке. Но за внешней простотой скрывается серьёзная тренировка внимания, памяти и логического мышления.
В этом сборнике собрано 175 заданий для опытных игроков: от классики до усложнённых разновидностей — рама, трио, римские, больше-меньше, суммы квадратов, киллер, точки. Настоящий вызов для профессионалов.</t>
  </si>
  <si>
    <t>Твоя волшебная книга. Сломай тайную печать!</t>
  </si>
  <si>
    <t>Стивенс Н.</t>
  </si>
  <si>
    <t>Твоя волшебная книга</t>
  </si>
  <si>
    <t>978-5-17-189281-4</t>
  </si>
  <si>
    <t>ТвояВолшебКнига</t>
  </si>
  <si>
    <t>Dein magisches Buch</t>
  </si>
  <si>
    <t>ASE000000000901419</t>
  </si>
  <si>
    <t>http://cdn.eksmo.ru/v2/ASE000000000901419/COVER/cover1.jpg</t>
  </si>
  <si>
    <t>ТвояВолшебКнига Твоя волшебная книга. Сломай тайную печать!</t>
  </si>
  <si>
    <t>Волшебное королевство Астралис на грани гибели: из заточения вырвался повелитель демонов Драгор, а его главная цель — юный полуэльф Мило, обладающий редчайшим волшебным даром. И только тебе, человеческому ребёнку, обладающему искрой истинной магии, под силу собрать на этих страницах спрятанные тайные руны, решить все загадки и спасти героев. Книга таит в себе секретное послание, которое ждёт именно тебя! Враг близко, туман сгущается… Готов ли ты принять вызов, пройти квест и открыть в себе свою магическую силу? 
Волшебная книга выбрала тебя и уже ждёт!</t>
  </si>
  <si>
    <t>ТИГРы общения. Книга-тренажер для развития навыков общения от тренера с 35-летним опытом работы</t>
  </si>
  <si>
    <t>Кипнис Михаил</t>
  </si>
  <si>
    <t>Умный тренинг, меняющий жизнь</t>
  </si>
  <si>
    <t>978-5-17-190790-7</t>
  </si>
  <si>
    <t>УмныйТренинг</t>
  </si>
  <si>
    <t>ASE000000000902311</t>
  </si>
  <si>
    <t>http://cdn.eksmo.ru/v2/ASE000000000902311/COVER/cover1.jpg</t>
  </si>
  <si>
    <t>УмныйТренинг Кипнис ТИГРы общения. Книга-тренажер для развития навыков общения от тренера с 35-летним опытом работы</t>
  </si>
  <si>
    <t>Перед вами обновленное и дополненное издание бестселлера от автора с 35-летним стажем практической работы. Здесь собраны лучшие Творческие Инструменты для Групповой Работы — те самые ТИГРы. Их можно использовать в самых разнообразных тренингах для участников с самым широким возрастным, профессиональным и социальным составом: на переговорах, в кругу друзей, в семье или в большом коллективе.
Простые, гибкие, живые упражнения снимают барьеры стеснения и неловкости, создают атмосферу доверия, где люди лучше узнают друг друга и с легкостью обмениваются мнениями.
Эти инструменты проверены на участниках всех возрастов, профессий и темпераментов. Они помогут развить не только навыки эффективного общения, но и усилить творческое мышление и повысить качество любых отношений — деловых, дружеских, семейных.
ТИГРы не кусаются, они помогают. Айда играть!</t>
  </si>
  <si>
    <t>Кот лайф бэланс: Кошачья терапия</t>
  </si>
  <si>
    <t>Уютная раскраска-антистресс. Коты</t>
  </si>
  <si>
    <t>978-5-17-189083-4</t>
  </si>
  <si>
    <t>Лялюева Дарья Сергеевна</t>
  </si>
  <si>
    <t>УютРаскрАнтистрессКоты</t>
  </si>
  <si>
    <t>ASE000000000899980</t>
  </si>
  <si>
    <t>http://cdn.eksmo.ru/v2/ASE000000000899980/COVER/cover1.jpg</t>
  </si>
  <si>
    <t>УютРаскрАнтистрессКоты Кошачья терапия Кот лайф бэланс</t>
  </si>
  <si>
    <t>Иногда лучший способ позаботиться о себе — ненадолго отложить дела, взять любимые карандаши и отправиться туда, где нет тревожных мыслей и бесконечной спешки.
Откройте дверь в уютный мир, где девушка и ее пушистый компаньон лениво потягиваются после сна, занимаются йогой, читают книги, пекут кексы, мечтают и радуются каждому дню. Счастье часто скрывается в самых простых моментах.
«Кот лайф бэланс. Кошачья терапия» — раскраска, которая поможет отвлечься от забот, замедлиться и снова обрести внутреннюю гармонию. Раскрашивайте страницу за страницей, наслаждайтесь процессом и возвращайтесь в этот теплый мир всякий раз, когда захочется сделать паузу.</t>
  </si>
  <si>
    <t>Думай как фотограф. Тогда будешь круто снимать на все!</t>
  </si>
  <si>
    <t>Рожнов С.Г.</t>
  </si>
  <si>
    <t>Фотография для всех</t>
  </si>
  <si>
    <t>978-5-17-185826-1</t>
  </si>
  <si>
    <t>ФотографияДляВсех</t>
  </si>
  <si>
    <t>ASE000000000898412</t>
  </si>
  <si>
    <t>http://cdn.eksmo.ru/v2/ASE000000000898412/COVER/cover1.jpg</t>
  </si>
  <si>
    <t>ФотографияДляВсех Рожнов Думай как фотограф. Тогда будешь круто снимать на все!</t>
  </si>
  <si>
    <t>Сергей Рожнов — преподаватель фотографии в РАНХиГС, известный российский фотограф и эксперт научно-просветительского проекта Росатома «Ледокол знаний», член жюри отраслевой премии «Серебряный лучник», член жюри Nature Photo Team, член жюри фотоконкурсов СНГ, руководитель Международной школы фотографии, создатель крупнейшего интернет-сообщества о фотографии на русском языке «Уроки фотографии» в ВК.
Эта книга не только для тех, кто находится в начале своего пути, но и для давно практикующих фотографов. Внутри вас ждут подробные уроки, посвященные композиции, цвету, правильной работе со светом и многому другому.
После прочтения вы поймете все нюансы процесса съемки, сможете получать такие фото, о которых всегда мечтали, и на профессиональный фотоаппарат, и на телефон, а также научитесь мыслить как фотограф!</t>
  </si>
  <si>
    <t>Колеса</t>
  </si>
  <si>
    <t>Артур Хейли: классика для всех(м)</t>
  </si>
  <si>
    <t>978-5-17-093534-5</t>
  </si>
  <si>
    <t>Хейли(best/м)</t>
  </si>
  <si>
    <t>WHEELS</t>
  </si>
  <si>
    <t>ASE000000000719286</t>
  </si>
  <si>
    <t>http://cdn.eksmo.ru/v2/ASE000000000719286/COVER/cover1.jpg</t>
  </si>
  <si>
    <t>Хейли(best/м)Колеса</t>
  </si>
  <si>
    <t>Мир гигантской автомобильной компании. Мир, подобный совершенному, безупречному механизму. И люди здесь подобны деталям сложного механизма. Однако и тут их порой раздирают бурные страсти –  жажда любви и успеха, денег и власти. Но когда страсти перехлестывают через край, случиться может что угодно, а идеальный механизм может дать сбой…</t>
  </si>
  <si>
    <t>Конечно, я тебя...</t>
  </si>
  <si>
    <t>Ли К.</t>
  </si>
  <si>
    <t>Хиты Азии. Их история</t>
  </si>
  <si>
    <t>978-5-17-168756-4</t>
  </si>
  <si>
    <t>ХитыАзииИхИстория</t>
  </si>
  <si>
    <t>ASE000000000878825</t>
  </si>
  <si>
    <t>http://cdn.eksmo.ru/v2/ASE000000000878825/COVER/cover1.jpg</t>
  </si>
  <si>
    <t>ХитыАзииИхИстория Конечно, я тебя...</t>
  </si>
  <si>
    <t>– Трогательная история с детективной линией о созидательной и разрушительной силе любви.
– Философская работа о том, как легко потерять себя в отношениях и раствориться в любимом человеке.
– От автора «Пересеку время ради тебя» и других романов для подростков.
– Ли Кконним получила Гран-при 8-й Молодежной литературной премии Мунхакдонне.
– Роман в духе «13 причин почему» Джея Эшера и «Бумажные города» Джона Грина.</t>
  </si>
  <si>
    <t>Какой может быть любовь? Блистательной и яркой, как рассыпающееся конфетти? Или же удушающей, утягивающей тебя на самое дно?
Все началось с визита полиции, когда в дом ничего не подозревающей Хэчжу пришел следователь. Ее парень Хэрок пропал после их свидания на водохранилище. Очевидцем на берегу были найдены белые кроссовки, которые принадлежали одному из них. Расположившись в гостиной, Хэчжу рассказывает их историю.
Ту, что началась с пристального взгляда юноши, разбившего прежнюю Хэчжу на куски. Она изменилась ради него. Стала той версией себя, что соответствовала его желаниям. Это же нормально.
Быть чьей-то собственностью — это и значит любовь, не так ли?</t>
  </si>
  <si>
    <t>Путешествие Пилигрима в Небесную Страну</t>
  </si>
  <si>
    <t>Беньян Дж.</t>
  </si>
  <si>
    <t>978-5-17-172710-9</t>
  </si>
  <si>
    <t>The Pilgrim's Progress from This World to That Which Is to Come</t>
  </si>
  <si>
    <t>ASE000000000887960</t>
  </si>
  <si>
    <t>http://cdn.eksmo.ru/v2/ASE000000000887960/COVER/cover1.jpg</t>
  </si>
  <si>
    <t>ЭксклюзивКлассика Беньян Путешествие Пилигрима в Небесную Страну</t>
  </si>
  <si>
    <t>— Джон Беньян — английский писатель и баптистский проповедник XVII века.
— «Путешествие Пилигрима» — самое известное произведение Беньяна.
— Еще при жизни создателя «Путешествие Пилигрима» выдержало 11 переизданий и разошлось тиражом более 100 000 экземпляров.
— Долгое время «Путешествие Пилигрима» было самой читаемой книгой на английском языке — за исключением Библии.
— Труд Беньяна оказал огромное влияние на творчество Джонатана Свифта, Уильяма Теккерея, Чарлза Диккенса и Луизы Мэй Олкотт.
— Издание в серии «Эксклюзивная классика» — в удобном карманном формате и в узнаваемом оформлении.</t>
  </si>
  <si>
    <t>«Путешествие Пилигрима» — самое известное произведение Беньяна, он начал работу над ним во время первого тюремного заключения и закончил во время второго. 
Книга представляет собой аллегорическое путешествие Христианина к Небесному Граду. «Путешествие» мгновенно обрело огромную популярность, еще при жизни автора выдержало 11 переизданий и разошлось тиражом свыше 100 000 экземпляров, а одно время и вовсе считалось самой читаемой книгой на английском языке после Библии. 
Труд Беньяна оказал огромное влияние на творчество Свифта, Теккерея, и Диккенса (а также Луизы Мэй Олкотт) и стал знаковым для многих поколений протестантов.</t>
  </si>
  <si>
    <t>Ледяной сфинкс</t>
  </si>
  <si>
    <t>978-5-17-166062-8</t>
  </si>
  <si>
    <t>Le Sphinx des glaces</t>
  </si>
  <si>
    <t>ASE000000000883223</t>
  </si>
  <si>
    <t>http://cdn.eksmo.ru/v2/ASE000000000883223/COVER/cover1.jpg</t>
  </si>
  <si>
    <t>ЭксклюзивКлассика Верн Ледяной сфинкс</t>
  </si>
  <si>
    <t>В 1838 году Эдгар Аллан По опубликовал роман «Повесть о приключениях Артура Гордона Пима» — свою единственную законченную вещь крупной формы. Однако, несмотря на это, книга оставляла после себя неоконченные сюжетные линии, и на протяжении всего XIX века многие писатели говорили о возможности создания продолжения.
В 1864 году Жюль Верн напрямую рассуждал о возможности продолжения «Артура Гордона Пима» в критической статье «По и его произведения», но тогда он побоялся брать на себя такую ответственность.
И лишь тридцать с лишним лет спустя, в 1895 году, Верн оказался настолько уверен в своих силах, что рискнул сочинить продолжение, логически объясняющее и завершающее все сюжетные линии, оставшиеся после «Повести о приключениях Артура Гордона Пима».</t>
  </si>
  <si>
    <t>В полярной эпопее "Ледяной сфинкс" мэтр французской литературы предлагает свое продолжение классического произведения литературы американской - "Сообщение Артура Гордона Пима" Эдгара По. Капитан Лен Гай с отважной командой отправляется на поиски своего брата Уильяма, капитана шхуны "Джейн", более одиннадцати лет назад пропавшего где-то у берегов Антарктиды.</t>
  </si>
  <si>
    <t>Большие надежды</t>
  </si>
  <si>
    <t>Диккенс Ч.</t>
  </si>
  <si>
    <t>978-5-17-096334-8</t>
  </si>
  <si>
    <t>Great Expectations</t>
  </si>
  <si>
    <t>ASE000000000722160</t>
  </si>
  <si>
    <t>http://cdn.eksmo.ru/v2/ASE000000000722160/COVER/cover1.jpg</t>
  </si>
  <si>
    <t>ЭксклюзивКлассика Диккенс Большие надежды</t>
  </si>
  <si>
    <t>Чарлз Диккенс – непревзойденный мастер, подаривший миру незабываемые романы «золотого века английской литературы» – «Большие надежды», «Жизнь Дэвида Копперфилда», «Приключения Оливера Твиста», «Посмертные записки Пиквикского клуба» и множество других.
Роман, который выдержал невероятное количество экранизаций и театральных постановок и лег в основу культовой осовремененной версии с Гвинет Пэлтроу и Робертом де Ниро в главных ролях.
История Пипа – мальчишки из простой крестьянской семьи, который нежданно-негаданно получил возможность «выбиться в люди» и войти в лучшее лондонское общество, и Эстеллы, которую опекунша – полубезумная аристократка – сделала орудием своей мести, вырастив из нее роковую красавицу, разбивающую мужские сердца, завораживает читателя с первых же страниц, однако обрамляющие ее колоритные и яркие картины викторианского Лондона не уступают ей ни в остроумии, ни в обаянии.</t>
  </si>
  <si>
    <t>978-5-17-151162-3</t>
  </si>
  <si>
    <t>ASE000000000867502</t>
  </si>
  <si>
    <t>http://cdn.eksmo.ru/v2/ASE000000000867502/COVER/cover1.jpg</t>
  </si>
  <si>
    <t>ЭксклюзивКлассика Хейли Колеса</t>
  </si>
  <si>
    <t>От автора культовых романов «Аэропорт» и «Отель»
Артур Хейли — легендарный автор производственных романов.
Каждая книга Хейли стала бестселлером. Его романы переведены на 38 языков и разошлись по миру тиражом в 170 000 000 экземпляров.
Романы Хейли с одной стороны привлекают тщательным вниманием к мельчайшим деталям работы того или иного общества или механизма, а с другой — увлекательным детективным сюжетом, драматическими коллизиями и любовными переживаниями героев!</t>
  </si>
  <si>
    <t>Москва 2042</t>
  </si>
  <si>
    <t>Войнович В.Н.</t>
  </si>
  <si>
    <t>978-5-17-122097-6</t>
  </si>
  <si>
    <t>ASE000000000850578</t>
  </si>
  <si>
    <t>http://cdn.eksmo.ru/v2/ASE000000000850578/COVER/cover1.jpg</t>
  </si>
  <si>
    <t>ЭксклюзивКлассикаРус Войнович Москва 2042</t>
  </si>
  <si>
    <t>Лучший русскоязычный роман-антиутопия второй половины ХХ века. Невероятно смешная и задорная сатира на идеологию, мифы и реальность коммунизма, масштабом иронии не уступающая произведениям самого Джонатана Свифта.
Добро пожаловать в Москореп 2042 года — удивительный оплот победившего коммунизма, процветающий под мудрым управлением великого вождя Гениалиссимуса.
Здесь экономят на всем — ткани и бумаге, стрижках и законных браках. Здесь питаются брюквой и лебедой, посещают «передвижные пункты секс-услуг» имени Надежды Константиновны Крупской и экспортируют «вторичный продукт». Здесь, наконец-то, произошло долгожданное слияние в экстазе Компартии и спецслужб — и да здравствует великая КПГБ, Коммунистическая партия Государственной Безопасности!
Однако враг не дремлет, и немеркнущему счастью Москорепа угрожают силы таинственного монархиста и национал-патриота Сима Симыча Карнавалова, втайне завоевывающего симпатии все большего числа неблагодарных коммунян...</t>
  </si>
  <si>
    <t>Национальный вопрос</t>
  </si>
  <si>
    <t>Ленин В.И.</t>
  </si>
  <si>
    <t>978-5-17-154130-9</t>
  </si>
  <si>
    <t>ASE000000000870561</t>
  </si>
  <si>
    <t>http://cdn.eksmo.ru/v2/ASE000000000870561/COVER/cover1.jpg</t>
  </si>
  <si>
    <t>ЭксклюзивКлассикаРус Ленин Национальный вопрос</t>
  </si>
  <si>
    <t>Право наций на самоопределение — то, что легло в основу СССР и что привело к его распаду. А что думал о национальном вопросе основатель СССР?
В сборник вошли работы В. И.  Ленина: «О праве наций на самоопределение», «Критические заметки по национальному вопросу», «О национальной гордости великороссов» и другие.</t>
  </si>
  <si>
    <t>Машенька</t>
  </si>
  <si>
    <t>978-5-17-171911-1</t>
  </si>
  <si>
    <t>ASE000000000887466</t>
  </si>
  <si>
    <t>http://cdn.eksmo.ru/v2/ASE000000000887466/COVER/cover1.jpg</t>
  </si>
  <si>
    <t>ЭксклюзивКлассикаРус Набоков Машенька</t>
  </si>
  <si>
    <t>Над своим первым романом, предварительно получившим название «Счастье», Владимир Набоков начал работать в 1924 году в Берлине. К концу года были уже готовы первые две главы книги, однако, вскоре писатель принял решение уничтожить рукопись. Сохранился лишь небольшой отрывок, который Набоков переделал в рассказ и опубликовал в январе 1925 года под названием «Письмо в Россию». Вернуться к первоначальному замыслу он решил несколько месяцев спустя, когда женился на Вере Слоним, которой и посвятил свой первый роман, получивший название «Машенька». Книга была опубликована в 1926 году в издательстве «Слово» под псевдонимом В. Сирин. 
«Герой мой не очень симпатичный господин, зато среди других лиц есть милейшие люди. Я знакомлюсь с ними все ближе, и уже мне начинает казаться, что мой Ганин, мой Алферов, танцовщики мои Колин и Горноцветов, мой старичок Подтягин, киевская еврейка Клара, Куницын, госпожа Дорн и т. д. и — least but not last — моя Машенька, — люди настоящие, а не выдуманные мной», — так писал о работе над книгой Набоков.
«Машенька» — ностальгический роман, в котором эмигрант Лев Ганин вспоминает историю своей первой любви, оборванную революцией. Книга Набокова во многом автобиографична и посвящена юношеским воспоминаниям писателя. Прототипом заглавной героини была Валентина Шульгина, возлюбленная Набокова, которая знакома читателям книги «Другие берега» под именем «Тамара».</t>
  </si>
  <si>
    <t>«Машенька» (1926) — первый и во многом автобиографический роман, написанный Владимиром Набоковым в Берлине и посвященный русскому прошлому писателя. Молодой эмигрант Лев Ганин в немецком пансионе заново переживает историю своей первой любви, оборванную революцией. Сила творческой памяти позволяет ему преодолеть физическую разлуку с Машенькой (прототипом которой стала возлюбленная
Набокова Валентина Шульгина), воссозданные его воображением картины дореволюционной России оказываются значительнее и ярче окружающих его декораций настоящего.</t>
  </si>
  <si>
    <t>ЕКН-1</t>
  </si>
  <si>
    <t>ЕКН-2</t>
  </si>
  <si>
    <t>ЕКН-3</t>
  </si>
  <si>
    <t>ЕКН-4</t>
  </si>
  <si>
    <t>Нондам Токкэби</t>
  </si>
  <si>
    <t>Пак Б.</t>
  </si>
  <si>
    <t>Mainstream. Мистический триллер</t>
  </si>
  <si>
    <t>978-5-17-191177-5</t>
  </si>
  <si>
    <t>MainstreamМистическийТрил</t>
  </si>
  <si>
    <t>ASE000000000891126</t>
  </si>
  <si>
    <t>http://cdn.eksmo.ru/v2/ASE000000000891126/COVER/cover1.jpg</t>
  </si>
  <si>
    <t>MainstreamМистическийТрилллер Пак Нондам Токкэби</t>
  </si>
  <si>
    <t>Бедняк Ким развел бессмертного духа токкэби на деньги, а после сбежал с богатствами на соседний берег Тумангана. Спустя сотню лет обиженный токкэби отправляется на поиски приятеля-обманщика, чтобы отомстить. Но бедняк давно умер, оставив после себя чайную «Нондам Токкэби» и правнучку Лиду Ким.
Однако женщина хуже любого из злых духов. Лицемерная и изворотливая, она пользуется благосклонностью мистических покровителей, заключает сделки и загоняет невезучих оборотней в долговое рабство. На словах она готова служить взыскателю, но только по своим правилам. Вместе они пытаются усовершенствовать особую услугу для духов — изгнание людей.
Но шутки бедняка Кима продолжают настигать токкэби, принимая самые странные формы, а город тревожит кровожадный многоликий-многорукий.</t>
  </si>
  <si>
    <t>Художественная литература</t>
  </si>
  <si>
    <t>Фантастика</t>
  </si>
  <si>
    <t>Российская фантастика</t>
  </si>
  <si>
    <t>Фэнтези</t>
  </si>
  <si>
    <t>Из крови и пепла</t>
  </si>
  <si>
    <t>Арментроут Дж.</t>
  </si>
  <si>
    <t>978-5-17-134448-1</t>
  </si>
  <si>
    <t>FROM BLOOD AND ASH</t>
  </si>
  <si>
    <t>ASE000000000855175</t>
  </si>
  <si>
    <t>http://cdn.eksmo.ru/v2/ASE000000000855175/COVER/cover1.jpg</t>
  </si>
  <si>
    <t>MainstreamФэнтези(цветной обрез)Арментроут! Из крови и пепла-1</t>
  </si>
  <si>
    <t>«Из крови и пепла» — первая книга новой серии эпического фэнтези американской писательницы Дженифер Арментроут, создательницы культового цикла «Обсидиан». Захватывающая и насыщенная история Поппи, с рождения избранной для исполнения особой миссии, от которой зависит будущее всего королевства, рассказывает о метаниях главной героини между собственными желаниями и долгом. 
Когда в жизни девушки появляется златоглазый гвардеец Хоук, она понимает, что судьба для неё навсегда связана с жаждой. Искушенная запретными плодами Хоука, Поппи начинает сомневаться во всем, во что она верит. Чем ближе час расплаты, тем сильнее расплываются границы между запретным и правильным. Поппи рискует потерять все, что ей дорого, включая свою жизнь. 
Для всех поклонников Сары Дж. Маас и Лоры Талассы.</t>
  </si>
  <si>
    <t>Дева…
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
Долг…
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
Королевство…
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t>
  </si>
  <si>
    <t>Молодежная проза</t>
  </si>
  <si>
    <t>Зарубежная молодежная проза</t>
  </si>
  <si>
    <t>Молодежная фантастика и фэнтези</t>
  </si>
  <si>
    <t>Симаррон</t>
  </si>
  <si>
    <t>Фербер Э.</t>
  </si>
  <si>
    <t>ЗАРУБЕЖНЫЙ ИСТОРИЧЕСКИЙ РОМАН</t>
  </si>
  <si>
    <t>978-5-17-183944-4</t>
  </si>
  <si>
    <t>ASE000000000896928</t>
  </si>
  <si>
    <t>http://cdn.eksmo.ru/v2/ASE000000000896928/COVER/cover1.jpg</t>
  </si>
  <si>
    <t>NeoclassicПроза Фербер Симаррон</t>
  </si>
  <si>
    <t>1889 год. Американцы массово заселяют некогда дикий Запад. 
На землях так называемой Индейской территории за считаные дни вырастают целые поселения. Увидев отличные возможности для развития бизнеса, молодой и полный энтузиазма газетчик Янси Крэват по прозвищу Симаррон (от испанского «дикий, необузданный») перевозит свою семью в маленький городок Осейдж, недавно построенный посреди прерии. Вот только Янси — человек увлекающийся и непостоянный, и ежедневные заботы по выпуску газеты ложатся на плечи его жены Сабры, привыкшей к цивилизации и с детства боящейся индейцев…</t>
  </si>
  <si>
    <t>Проза</t>
  </si>
  <si>
    <t>Зарубежная проза</t>
  </si>
  <si>
    <t>Зарубежная классическая проза</t>
  </si>
  <si>
    <t>Логопедические прописи для дошколят</t>
  </si>
  <si>
    <t>Новиковская О.А.</t>
  </si>
  <si>
    <t>Большие прописи</t>
  </si>
  <si>
    <t>978-5-17-982550-0</t>
  </si>
  <si>
    <t>БолПрописи</t>
  </si>
  <si>
    <t>ASE000000000832582</t>
  </si>
  <si>
    <t>http://cdn.eksmo.ru/v2/ASE000000000832582/COVER/cover1.jpg</t>
  </si>
  <si>
    <t>БолПрописи Логопедические прописи для дошколят</t>
  </si>
  <si>
    <t>О чем эта книга Вы держите в руках прописи для дошколят, разработанные О.А. Новиковской - талантливым педагогом, логопедом  высшей категории, автором около полусотни публикаций и книг, посвященных развивающему обучению детей от 1,5 до 6 лет.    Кому эта книга будет интересна  Книга адресована педагогам дополнительного образования и родителям для занятий с детьми дошкольного возраста.   Каковы особенности этой книги    - С первых страниц пособия ребенку предлагается активно включиться в игровую ситуацию - малыш рисует, обводит, раскрашивает, запоминает буквы и цифры, решает логические задачки, обогащает словарный запас и расширяет кругозор. - Заниматься по книге интересно и удобно: подборка игровых  упражнений и последовательность подаваемого материала помогут потренировать пальчики, запомнить правильное начертание и звукопроизношение букв алфавита, быстро научиться читать, считать и писать. - В книгу вошли обучающие задания на развитие речи, внимания, памяти, мышления, творческого воображения и мелкой моторики.    Книги по авторской методике О.А. Новиковской успешно используют многие педагоги и родители.</t>
  </si>
  <si>
    <t>«Логопедические прописи» — замечательное пособие, подготовленное известным специалистом в области детского речевого развития О.А. Новиковской. Выполняя занимательные задания, ребёнок познакомиться с буквами и цифрами и научится их писать, постарается правильно произносить все звуки речи, запомнит названия цветов и геометрических фигур, подготовится к обучению в школе.   
Для дошкольного возраста.</t>
  </si>
  <si>
    <t>Детская литература</t>
  </si>
  <si>
    <t>Дошкольное обучение. Подготовка к школе</t>
  </si>
  <si>
    <t>Обучение письму. Прописи</t>
  </si>
  <si>
    <t>Роза Дьявола</t>
  </si>
  <si>
    <t>Бром Д.</t>
  </si>
  <si>
    <t>Темные фантазии Джеральда Брома</t>
  </si>
  <si>
    <t>978-5-17-111676-7</t>
  </si>
  <si>
    <t>220х233</t>
  </si>
  <si>
    <t>84x90/12</t>
  </si>
  <si>
    <t>Бром(ТемныеФантазии)</t>
  </si>
  <si>
    <t>ASE000000000839833</t>
  </si>
  <si>
    <t>http://cdn.eksmo.ru/v2/ASE000000000839833/COVER/cover1.jpg</t>
  </si>
  <si>
    <t>Бром(ТемныеФантазии/цв)Роза Дьявола</t>
  </si>
  <si>
    <t>– От автора романов «Потерянные боги», «Похититель детей» и «Крампус, Повелитель Йоля».
– Джеральд Бром – писатель-фантаст, известный также как иллюстратор книг и сценарист фильмов ужасов и фантастики.
– Коллекционное издание дополненное яркими и завораживающими иллюстрациями.</t>
  </si>
  <si>
    <t>В продолжение традиции, заложенной Бромом в его первом иллюстрированном романе «Вырывашка», великолепный язык «Розы Дьявола», дополненный яркими, завораживающими иллюстрацимии, увлекает нас в шумную, головокружительную гонку из Преисподней в мир живых и обратно.
Путь грешника усеян болью, скорбью и сожалениями. И лучше всех это знает тот, кто ездит этим путем каждый день — Коул Макги, некогда гордый техасский рейнджер, ныне обреченный охотиться за беглецами из Ада на равнинах живых и мертвых. Но сегодня Коулу, похоже, улыбнулась удача: кто-то сумел совершить побег из глубочайших бездн Преисподней. Ад хочет вернуть беглеца любой ценой, и за его поимку охотнику обещано отпущение грехов. Казалось бы, сделка неплоха, но, настигая жертву, Коул начинает понимать: от сделок с Дьяволом добра не жди...</t>
  </si>
  <si>
    <t>Зарубежная фантастика</t>
  </si>
  <si>
    <t>Мистика. Ужасы</t>
  </si>
  <si>
    <t>978-5-17-179245-9</t>
  </si>
  <si>
    <t>ASE000000000893251</t>
  </si>
  <si>
    <t>http://cdn.eksmo.ru/v2/ASE000000000893251/COVER/cover1.jpg</t>
  </si>
  <si>
    <t>БудущееСтругацких Трудно быть богом</t>
  </si>
  <si>
    <t>– «Трудно быть богом» — культовый роман братьев Стругацких, впервые опубликованный в 1964 году и ставший классикой отечественной и мировой фантастики.
– Аркадий и Борис Стругацкие — признанные мастера научной и социальной фантастики, чьи произведения оказали огромное влияние на развитие жанра. Их книги переведены на десятки языков, экранизированы и многократно переизданы, а идеи продолжают вдохновлять новые поколения читателей и творцов.
– В центре сюжета — история Антона, историка с Земли, который под именем благородного дона Руматы Эсторского уже несколько лет живет в королевстве Арканар. Планета застряла в кровавом Средневековье: здесь царят жестокость, невежество и насилие. Антон — представитель высокоразвитой цивилизации, обладающий технологиями будущего, но его миссия — лишь наблюдать. Он не имеет права вмешиваться в ход истории, даже когда видит несправедливость и страдания.
– Книга ставит сложные вопросы: где границы невмешательства в чужую историю? Можно ли бороться со злом методами добра? Как сохранить человечность, наблюдая за жестокостью? Вместе с увлекательным сюжетом читатель получает пищу для глубоких размышлений.
– Книга стала настоящим культурным феноменом: она многократно переиздавалась, экранизировалась и анализировалась исследователями с позиций истории, политологии, социологии, футурологии и других дисциплин.
– Подарочное издание в серии «Будущее глазами братьев Стругацких» в твердом переплете с продуманным коллекционным оформлением. К изданию прилагается комплект открыток с иллюстрациями и знаковыми цитатами из романа — идеальный подарок для поклонников творчества авторов.</t>
  </si>
  <si>
    <t>Не ошибка ли — бороться со злом методами добра? Где границы невмешательства в отношении чужой свободы? Можно ли успешно притворяться «своим» на темной стороне и при этом не стать им?
«Трудно быть богом» — это и фантастика, и приключенческий роман, и жесткая, безнадежная притча о бессилии все-
сильных. 
История о цивилизации, застрявшей в кровавом Средневековье, и о просвещенном человеке из мира будущего, которому выпала мучительная роль наблюдателя.</t>
  </si>
  <si>
    <t>Научная фантастика</t>
  </si>
  <si>
    <t>Поднятие уровня в одиночку. Solo Leveling. Том 15 (вебтун)</t>
  </si>
  <si>
    <t>Чхугон, DISCIPLES (Redice Studio), h-goon</t>
  </si>
  <si>
    <t>Вебтун. Поднятие уровня в одиночку. Solo Leveling</t>
  </si>
  <si>
    <t>978-5-17-185162-0</t>
  </si>
  <si>
    <t>ВебтунSoloLeveling</t>
  </si>
  <si>
    <t>Solo Levelling. Volume 15 (webtoon)</t>
  </si>
  <si>
    <t>ASE000000000897919</t>
  </si>
  <si>
    <t>http://cdn.eksmo.ru/v2/ASE000000000897919/COVER/cover1.jpg</t>
  </si>
  <si>
    <t>ВебтунSoloLeveling Поднятие уровня в одиночку.Том 15 (вебтун)</t>
  </si>
  <si>
    <t>Сон Чину и Чха Хэин наслаждаются мирной семейной жизнью, но их покой нарушает неожиданное событие: в их маленьком сыне Сухо проявляется сила Повелителя теней.
Чтобы оградить ребёнка от опасностей и подарить ему нормальное детство, Чину и Хэин принимают трудное решение подавить его способности и стереть воспоминание о тенях.
Проходят годы. Сухо внезапно начинает видеть странные и тревожные сны: он заперт в подземелье, кишащем монстрами. Однако это не простые сновидения — наследие легендарного охотника пробуждается, неся новые вызовы для Сухо и всего мира.</t>
  </si>
  <si>
    <t>Комиксы</t>
  </si>
  <si>
    <t>Восточные комиксы</t>
  </si>
  <si>
    <t>Корейские комиксы (Манхва, Вебтун)</t>
  </si>
  <si>
    <t>ЕГЭ-2027. Русский язык. 40 тренировочных вариантов экзаменационных работ для подготовки к ЕГЭ</t>
  </si>
  <si>
    <t>Симакова Е.С.</t>
  </si>
  <si>
    <t>978-5-17-185116-3</t>
  </si>
  <si>
    <t>ASE000000000897862</t>
  </si>
  <si>
    <t>http://cdn.eksmo.ru/v2/ASE000000000897862/COVER/cover1.jpg</t>
  </si>
  <si>
    <t>ЕГЭ-27!Рус.яз.(60х84/8)40 вариант</t>
  </si>
  <si>
    <t>Пособие содержит 40 вариантов экзаменационных работ для подготовки к единому государственному экзамену по русскому языку.
Каждый вариант составлен в полном соответствии с требованиями ЕГЭ, включает задания разных типов и уровней сложности.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</si>
  <si>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Вниманию школьников и абитуриентов предлагается учебное пособие для подготовки к ЕГЭ, которое содержит 40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</si>
  <si>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Учебная литература</t>
  </si>
  <si>
    <t>Подготовка к экзаменам</t>
  </si>
  <si>
    <t>Подготовка к ЕГЭ</t>
  </si>
  <si>
    <t>ЕГЭ-2027. История. 30 тренировочных вариантов экзаменационных работ для подготовки к ЕГЭ</t>
  </si>
  <si>
    <t>978-5-17-184942-9</t>
  </si>
  <si>
    <t>ASE000000000897622</t>
  </si>
  <si>
    <t>http://cdn.eksmo.ru/v2/ASE000000000897622/COVER/cover1.jpg</t>
  </si>
  <si>
    <t>ЕГЭ-27!ФИПИ(школьникам)История. 30 тренировочных вариантов экзаменационных работ для подготовки к ЕГЭ</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</si>
  <si>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полностью соответствующих проекту демоверии единого государственного экзамена 2027 г.  В концекниги даны ответы для самопроверки на все задания. Авторы пособия - разработчики КИМ ЕГЭ по предмету.</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</si>
  <si>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соответствующих проекту демоверсии ЕГЭ 2027 г. Каждый вариант включает  задания разных типов и уровней сложности, предоставляющих отличную возможность систематизировать и углубить полученные за время обучения знания  и объективно оценить качество освоения образовательной программы по предмету. Ко всем заданиям даны ответы и критерии их оценивания. Авторы пособия  - разработчики КИМ ЕГЭ по истории.</t>
  </si>
  <si>
    <t>Математика. Суперсборник для подготовки к ВПР. 4 класс</t>
  </si>
  <si>
    <t>Журавлева О.Н.</t>
  </si>
  <si>
    <t>ВПР. Суперсборник для подготовки к Всероссийским проверочным работам</t>
  </si>
  <si>
    <t>978-5-17-182051-0</t>
  </si>
  <si>
    <t>Хроленко Дарья Алексеевна</t>
  </si>
  <si>
    <t>ЕГЭ/ВПР(Суперсборник)</t>
  </si>
  <si>
    <t>ASE000000000895397</t>
  </si>
  <si>
    <t>http://cdn.eksmo.ru/v2/ASE000000000895397/COVER/cover1.jpg</t>
  </si>
  <si>
    <t>ЕГЭ/ВПР(Суперсборник)Математика 4 кл (2-ое издание)</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</si>
  <si>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ребёнок может подготовится самостоятельно, без помощи родителей. Просто и понятно! 
Выполняя задания «Суперсборника», дети подготовятся к Всероссийской проверочной работе по математике, и ни одно из предложенных заданий не вызовет у них затруднений!</t>
  </si>
  <si>
    <t>Книга предназначена для подготовки учащихся 4-х классов к ВПР по математике. Дети познакомятся со структурой и содержанием Всероссийской проверочной работы, узнают о количестве заданий, их форме и уровне сложности.
Школьникам предлагается выполнить диагностическую работу и сразу же проверить результаты по ответам. Задания и темы, которые вызывают особые трудности, можно отработать в разделах «Задания на проверку вычислительных навыков», «Задания на проверку знаний порядка действий», «Составные задачи купли-продажи» и др. 
Тренировочные разделы начинаются с методического комментария и подробного объяснения материала. Затем ребёнку предлагается по 10–20 заданий на отработку данного умения.
В конце пособия даны ещё три проверочные работы на закрепление пройденного. Для удобства проверки каждая проверочная работа также снабжена ответами.
Выполняя задания «Суперсборника», дети подготовятся к Всероссийской проверочной работе по математике, и ни одно из предложенных заданий не вызовет у них трудности!</t>
  </si>
  <si>
    <t>Подготовка к ВПР</t>
  </si>
  <si>
    <t>Умная сексуальность. Психология женской чувственности, любви и удовольствия</t>
  </si>
  <si>
    <t>Гухман Д.</t>
  </si>
  <si>
    <t>Звезда соцсети. Подарочное издание</t>
  </si>
  <si>
    <t>978-5-17-168585-0</t>
  </si>
  <si>
    <t>Просекова Надежда Александровна</t>
  </si>
  <si>
    <t>ЗвездаСоцсети(под)</t>
  </si>
  <si>
    <t>ASE000000000885001</t>
  </si>
  <si>
    <t>http://cdn.eksmo.ru/v2/ASE000000000885001/COVER/cover1.jpg</t>
  </si>
  <si>
    <t>ЗвездаСоцсети(под)Гухман Умная сексуальность. Психология женской чувственности, любви и удовольствия</t>
  </si>
  <si>
    <t>Дмитрий Гухман — практикующий психолог и сексолог, эксперт по психологии отношений и женскому развитию.
Это не просто книга о сексе. Это ключ к истинной женской силе, яркой сексуальности и наслаждению жизнью.
Автор расскажет, как получать оргазмы четвертого уровня — те самые, после которых тело сотрясается от удовольствия и приходит осознание: вот он, настоящий секс! Как пробудить свою природную сексуальность, убрать блоки и зажимы, которые мешают расслабиться в постели. Как превратить интимную близость в источник энергии, уверенности и счастья.
Но главное — автор даст практические инструменты: от техник управления сексуальной энергией до упражнений для интимных мышц. От медитаций для раскрытия чувственности до советов, как выстроить отношения, где есть страсть, доверие и любовь. Научит чувствовать свое тело, любить себя и наслаждаться близостью без стыда и сомнений.
Эта книга — проводник на пути к себе, своим желаниям и женской силе, которая уже живет внутри.</t>
  </si>
  <si>
    <t>Прикладная литература</t>
  </si>
  <si>
    <t>Психология</t>
  </si>
  <si>
    <t>Психология отношений мужчины и женщины</t>
  </si>
  <si>
    <t>Любовь, семья и брак</t>
  </si>
  <si>
    <t>Физическая карта мира А0+ (в новых границах; очень большая)</t>
  </si>
  <si>
    <t>КартаА0+</t>
  </si>
  <si>
    <t>Карта</t>
  </si>
  <si>
    <t>978-5-17-178912-1</t>
  </si>
  <si>
    <t>1 600х1 050</t>
  </si>
  <si>
    <t>1610x1060/1</t>
  </si>
  <si>
    <t>Карта А0+</t>
  </si>
  <si>
    <t>ASE000000000892921</t>
  </si>
  <si>
    <t>http://cdn.eksmo.ru/v2/ASE000000000892921/COVER/cover1.jpg</t>
  </si>
  <si>
    <t>Карта(А0+/1стор)Физическая карта мира (очень большая)</t>
  </si>
  <si>
    <t>Представляем вашему вниманию одностороннюю настенную физическую карту мира размером 1600×1050 мм масштаб 21 000 000. Физическая карта мира передает внешний облик суши и акваторий всей планеты в обзорном масштабе. На карте подробно отражены рельеф и гидрография, а также пески, солончаки, болота, вулканы,теплые и холодные течения. Показаны значимые населённые пункты. Это современное учебное пособие для изучения географии и окружающего мира для детей младшего и среднего школьного возраста, Карта станет не только полезным информационным акцентом, но и стильным элементом декора в кабинете, гостиной, учебной комнате или офисе.</t>
  </si>
  <si>
    <t>Физические настенные карты</t>
  </si>
  <si>
    <t>Физические настенные карты мира</t>
  </si>
  <si>
    <t>Невероятные приключения</t>
  </si>
  <si>
    <t>Вселенная Стивена Кинга</t>
  </si>
  <si>
    <t>978-5-17-184053-2</t>
  </si>
  <si>
    <t>Кинг(Вселенная)</t>
  </si>
  <si>
    <t>ASE000000000897037</t>
  </si>
  <si>
    <t>http://cdn.eksmo.ru/v2/ASE000000000897037/COVER/cover1.jpg</t>
  </si>
  <si>
    <t>Кинг(Вселенная):Блэквуд Невероятные приключения</t>
  </si>
  <si>
    <t>«Невероятные приключения» — это авторский сборник Элджернона Блэквуда, который впервые увидел свет в 1914 г. В нем мастер психологического ужаса стирает тонкую грань между реальностью и кошмаром, исследует границы человеческого восприятия и пугающую мощь неведомых сил. Погружает в мир, где сама природа таит зловещие секреты, а за порогом привычного сознания ждут встречи с неизведанным. 
Захватывающе, жутко и вне времени.</t>
  </si>
  <si>
    <t>9 скрытых жизней</t>
  </si>
  <si>
    <t>Голд Р.</t>
  </si>
  <si>
    <t>Криминальный переплет</t>
  </si>
  <si>
    <t>978-5-17-184159-1</t>
  </si>
  <si>
    <t>КриминалПереплет</t>
  </si>
  <si>
    <t>Nine Hidden Lives</t>
  </si>
  <si>
    <t>ASE000000000897140</t>
  </si>
  <si>
    <t>http://cdn.eksmo.ru/v2/ASE000000000897140/COVER/cover1.jpg</t>
  </si>
  <si>
    <t>КриминалПереплет Голд 12 тайн-4 9 скрытых жизней</t>
  </si>
  <si>
    <t>– Бен Харпер возвращается! «9 скрытых жизней» – долгожданный четвертый роман из цикла об обаятельном журналисте-расследователе, продолжение детективов «12 тайн», «11 лжецов» и «10 секунд».
– Бестселлер The Sunday Times. Не только критики, но и признанные мастера жанра высоко оценили новый роман Роберта Голда: Джеймс Паттерсон назвал книгу «оригинальной и неожиданной», а Харлан Кобен – «захватывающей и непредсказуемой». 
– В лучших традициях английского детектива: старые тайны, неожиданные повороты сюжета и маленький городок, где каждый что-то скрывает.
– 30 лет назад убили журналистку Алаку Джа. Теперь ее дочь обращается к Бену Харперу, чтобы он раскрыл это преступление и выяснил, почему убийца до сих пор не найден. Но чем глубже Бен погружается в прошлое, тем опаснее становится его расследование…
– Читатели вернутся в уютный английский городок Хадли и встретятся с уже полюбившимися персонажами. При этом «9 скрытых жизней» можно прочитать, даже если вы не знакомы с предыдущими книгами цикла.
– Роберт Голд мастерски закручивает интригу: до последних страниц книги остается непонятным, кому из героев можно доверять. «9 скрытых жизней» понравятся даже самым искушенным поклонникам детективов.</t>
  </si>
  <si>
    <t>Журналисту Бену Харперу предлагают помочь в расследовании нераскрытого убийства, случившегося тридцать лет назад, и он немедленно соглашается. И дело не только в том, что погибшая, Алака Джа, тоже была журналистом, а убили ее после того, как она напечатала серию статей о жертвах домашнего насилия. Харпер понимает, что Уме, дочери Алаки, нужно найти ответы на вопросы, мучающие ее всю жизнь. Но довольно скоро расследование становится опасным, и прежде всего — для Умы, потому что ее жизни начинают угрожать. Оказывается, есть тайны, хранившиеся тридцать лет, и есть люди, которые могут пролить свет на убийство Алаки.</t>
  </si>
  <si>
    <t>Детектив</t>
  </si>
  <si>
    <t>Зарубежный детектив</t>
  </si>
  <si>
    <t>Детективный роман. Триллер</t>
  </si>
  <si>
    <t>Читаем малышу. Сказки для принцесс</t>
  </si>
  <si>
    <t>Тэффи Н.А., Перро Ш., Андерсен Х.</t>
  </si>
  <si>
    <t>Любимая книга малыша</t>
  </si>
  <si>
    <t>978-5-17-176235-3</t>
  </si>
  <si>
    <t>ЛюбКнМалыша</t>
  </si>
  <si>
    <t>ASE000000000890750</t>
  </si>
  <si>
    <t>http://cdn.eksmo.ru/v2/ASE000000000890750/COVER/cover1.jpg</t>
  </si>
  <si>
    <t>ЛюбКнМалыша Тэффи/Перро Читаем малышу. Сказки для принцесс</t>
  </si>
  <si>
    <t>Каждая мама хочет, чтобы её дочка росла доброй, смелой, трудолюбивой и при этом умела постоять за себя. Но как объяснить малышке сложные вещи без нравоучений? Только через волшебный мир сказки! В этом сборнике собраны сказки, которые научат юных принцесс самым важным вещам.
Подарите своей девочке волшебный ключик к миру, где смелость, доброта и труд всегда побеждают. Пусть её первые книжные героини станут лучшими подругами и примерами на всю жизнь!</t>
  </si>
  <si>
    <t>В сборник вошли сказки для маленьких принцесс, которые научат юных читательниц доброте, смелости, любознательности, трудолюбию и множеству других замечательных качеств. Ведь быть принцессой — это не про корону, а про характер, отношение к окружающим и к себе.
Для дошкольного возраста.</t>
  </si>
  <si>
    <t>Детская художественная литература</t>
  </si>
  <si>
    <t>Сказки</t>
  </si>
  <si>
    <t>Зарубежные сказки</t>
  </si>
  <si>
    <t>Паразиты сознания</t>
  </si>
  <si>
    <t>Уилсон К.</t>
  </si>
  <si>
    <t>Мастера фантазии - для всех</t>
  </si>
  <si>
    <t>978-5-17-188710-0</t>
  </si>
  <si>
    <t>МастераФантазии(нов)</t>
  </si>
  <si>
    <t>THE MIND PARASITES</t>
  </si>
  <si>
    <t>ASE000000000900821</t>
  </si>
  <si>
    <t>http://cdn.eksmo.ru/v2/ASE000000000900821/COVER/cover1.jpg</t>
  </si>
  <si>
    <t>МастераФантазии(нов)Уилсон Паразиты сознания</t>
  </si>
  <si>
    <t>Доктор психологии  Вайсман погибает в результате трагического несчастного случая.
Его давний знакомый археолог Остин неожиданно для себя получает в наследство результаты научных работ Вайсмана. Остин в недоумении, однако позже выясняется, что раскопки цивилизации хеттов, которыми занимается Остин в Турции, каким-то образом связаны с работами Вайсмана. Вскоре он начинает подозревать, что смерть Вайсмана не была такой уж случайной. Однако чем и кому могли помешать исследования безобидного психолога?</t>
  </si>
  <si>
    <t>Герцог для Дианы</t>
  </si>
  <si>
    <t>Джеффрис С.</t>
  </si>
  <si>
    <t>Шарм(мини)!</t>
  </si>
  <si>
    <t>978-5-17-190662-7</t>
  </si>
  <si>
    <t>МШ!</t>
  </si>
  <si>
    <t>A DUKE FOR DIANA</t>
  </si>
  <si>
    <t>ASE000000000902397</t>
  </si>
  <si>
    <t>http://cdn.eksmo.ru/v2/ASE000000000902397/COVER/cover1.jpg</t>
  </si>
  <si>
    <t>МШ!Джеффрис Герцог для Дианы</t>
  </si>
  <si>
    <t>Крупный семейный скандал превратил в кошмар жизнь Дианы Харпер и ее сестер — отныне замужество им не светит. Однако эти леди прекрасно разбираются в том, как организовывать балы и приемы, и так рождается на свет предприятие «Элегантные события». Услуги сестер Харпер пользуются популярностью в высшем свете, и однажды к ним обращается новоиспеченный герцог Гренвуд, дабы устроить своей младшей сестре блестящий дебют. Герцог, выросший в семье инженера и презирающий правила аристократии, бестактный и чересчур искренний — Диана быстро понимает, что именно такого мужчину она ждала всю жизнь.</t>
  </si>
  <si>
    <t>Любовный роман</t>
  </si>
  <si>
    <t>Зарубежный любовный роман</t>
  </si>
  <si>
    <t>Энеида</t>
  </si>
  <si>
    <t>Вергилий П.</t>
  </si>
  <si>
    <t>Наследие мудрых</t>
  </si>
  <si>
    <t>978-5-17-175979-7</t>
  </si>
  <si>
    <t>140х155</t>
  </si>
  <si>
    <t>70x120/32*</t>
  </si>
  <si>
    <t>НаследиеМудрых</t>
  </si>
  <si>
    <t>ASE000000000887159</t>
  </si>
  <si>
    <t>http://cdn.eksmo.ru/v2/ASE000000000887159/COVER/cover1.jpg</t>
  </si>
  <si>
    <t>НаследиеМудрых Вергилий Энеида</t>
  </si>
  <si>
    <t>"Энеида" - главное произведение римского поэта Публия Вергилия Марона, одного из самых выдающихся представителей латинской литературы. Поэма была написана в I веке до н.э. и стала национальным эпосом Древнего Рима.
Произведение повествует о судьбе троянского героя Энея, который после падения Трои отправляется в долгое и полное испытаний путешествие, чтобы основать новую родину - будущий Рим. Энея ждут долгие странствия, бури и сражения, он побывает в Карфагене, Сицилии и Италии и в конце концов заложит основы будущего римского государства.
Поэма состоит из 12 книг. В ней сочетаются античные мифы, героизм и размышления о судьбе. "Энеида" - не только литературное произведение. Это также важный источник знаний о культуре и истории Древнего Рима.</t>
  </si>
  <si>
    <t>Философия</t>
  </si>
  <si>
    <t>Общие вопросы</t>
  </si>
  <si>
    <t>ОГЭ-2027. Английский язык. 30 тренировочных вариантов экзаменационных работ для подготовки к основному государственному экзамену</t>
  </si>
  <si>
    <t>Гудкова Л.М., Терентьева О.В.</t>
  </si>
  <si>
    <t>978-5-17-187663-0</t>
  </si>
  <si>
    <t>Шмакова Елена Юрьевна</t>
  </si>
  <si>
    <t>ASE000000000899994</t>
  </si>
  <si>
    <t>http://cdn.eksmo.ru/v2/ASE000000000899994/COVER/cover1.jpg</t>
  </si>
  <si>
    <t>ОГЭ-27!Английский язык (60x84/8)30 тренировочных вариантов</t>
  </si>
  <si>
    <t>ниманию выпускников 9-х классов общеобразовательных учреждений предлагается учебное пособие для подготовки к основному государственному экзамену (ОГЭ) по английскому языку, которое содержит 30 тренировочных вариантов экзаменационных работ, а также контрольный итоговый вариант.Каждый вариант составлен в полном соответствии с требованиями экзамена и включает задания разных типов и уровней сложности. Значительный по объёму банк экзаменационных материалов предоставляет отличную возможность для интенсивной тренировки и овладения необходимыми для успешной сдачи экзамена умениями и навыками.В конце книги даны ответы для самопроверки на все задания и критерии оценивания выполнения заданий по письму и говорению.
Авторы пособия — Лидия Михайловна Гудкова и Ольга Валентиновна
Терентьева — опытные учителя-практики высшей категории, официальные эксперты ОГЭ по английскому языку, создатели многих популярных учебных пособий по английскому языку, в том числе для подготовки к ОГЭ.</t>
  </si>
  <si>
    <t>Подготовка к ОГЭ</t>
  </si>
  <si>
    <t>ОГЭ-2027. Обществознание. 20 тренировочных вариантов экзаменационных работ для подготовки к ОГЭ</t>
  </si>
  <si>
    <t>Баранов П.А.</t>
  </si>
  <si>
    <t>978-5-17-187854-2</t>
  </si>
  <si>
    <t>ASE000000000900176</t>
  </si>
  <si>
    <t>http://cdn.eksmo.ru/v2/ASE000000000900176/COVER/cover1.jpg</t>
  </si>
  <si>
    <t>ОГЭ-27!Обществознание (60х84/8)20 вариант</t>
  </si>
  <si>
    <t>Пособие  содержит 20 тренировочных вариантов экзаменационных работ для подготовки к основному государственному экзамену, Каждый вариант включает задания всех типов и уровней сложности по всем разделам курса обществознания. Значительный по объёму банк экзаменационный материалов предоставляет отличную возможность для овладения необходимыми для успешной сдачи ОГЭ знаниями, умениями и навыками.
В конце книги даны ответы для самопроверки на все задания представленных материалов.</t>
  </si>
  <si>
    <t>Вниманию выпускников 9 классов общеобразовательных организаций предлагается учебное пособие для подготовки к основному государственному экзамену (ОГЭ), которое содержит 20 типовых вариантов экзаменационных работ.
Каждый вариант включает задания разных типов и уровня сложности по всем содержательным блокам-модулям курса обществознания: "Человек и его социальное окружение", "Общкство, в котором мы живём, Человек в современном изменяющемся мире", "Человек в мире культуры", "Человек в экономических отношенияхКо всем заданиям даны ответы или их основное содержание., "Человек в системе социальных отношений. "Социальные ценности и нормы", "Человек в политическом измерении", "Гражданин и государство", Человек как участник правовых отношений".</t>
  </si>
  <si>
    <t>Три поросёнка</t>
  </si>
  <si>
    <t>Михайлов М.М.</t>
  </si>
  <si>
    <t>Первые книжки для маленьких</t>
  </si>
  <si>
    <t>978-5-17-191193-5</t>
  </si>
  <si>
    <t>170х170</t>
  </si>
  <si>
    <t>74x108/24*</t>
  </si>
  <si>
    <t>Рожнова Ирина Олеговна</t>
  </si>
  <si>
    <t>ПервКнижкиМаленьких</t>
  </si>
  <si>
    <t>ASE000000000902943</t>
  </si>
  <si>
    <t>http://cdn.eksmo.ru/v2/ASE000000000902943/COVER/cover1.jpg</t>
  </si>
  <si>
    <t>ПервКнижкиМаленьких Три поросёнка (илл.Б. Тржемецкий )</t>
  </si>
  <si>
    <t>Вот уже не один век страшный Серый Волк охотится на трёх братьев-поросят, но всё никак не может до них добраться. А всё потому, что поросята трудолюбивы, внимательны и дружны! В этой книжке вы прочитаете малышу эту замечательную, всемирно известную английскую народную сказку в новом пересказе.
«Убирайся, Серый Волк, Серый Волк, Серый Волк…
И не суй свой нос сюда никогда, никогда!»
Художник Б. Тржемецкий 
Для детей до 3 лет.</t>
  </si>
  <si>
    <t>Российские сказки</t>
  </si>
  <si>
    <t>Готовим руку к письму</t>
  </si>
  <si>
    <t>Полный курс обучения письму</t>
  </si>
  <si>
    <t>978-5-17-146697-8</t>
  </si>
  <si>
    <t>ПолнКурсОбучПисьму</t>
  </si>
  <si>
    <t>ASE000000000862787</t>
  </si>
  <si>
    <t>http://cdn.eksmo.ru/v2/ASE000000000862787/COVER/cover1.jpg</t>
  </si>
  <si>
    <t>ПолнКурсОбучПисьму Узорова Готовим руку к письму</t>
  </si>
  <si>
    <t>Представленные в этой книге упражнения помогут ребёнку сформировать графические навыки, развить мелкую моторику, подготовить руку к письму, развить пространственное мышление.
Книга будет интересна будущим первоклассникам и их родителям. 
• Даёт возможность отработать графические навыки и правильную постановку руки.
• Пособие построено по принципу от простого к сложному.
• Ребёнок потренируется выполнять штриховку, рисовать орнаменты, аккуратно и красиво писать элементы букв и варианты их соединений.
• Ребёнок сможет развить пространственное мышление, мелкую моторику и подготовить руку к письму.</t>
  </si>
  <si>
    <t>Пособие «Готовим руку к письму», разработанное известными педагогами-практиками О. В. Узоровой и Е. А. Нефёдовой, поможет ребёнку сформировать графические навыки, развить мелкую моторику, подготовить руку к письму, развить пространственное мышление. 
Для дошкольного образования.</t>
  </si>
  <si>
    <t>Зентанглы против тревоги. Раскраска-антистресс</t>
  </si>
  <si>
    <t>978-5-17-192690-8</t>
  </si>
  <si>
    <t>ASE000000000903809</t>
  </si>
  <si>
    <t>http://cdn.eksmo.ru/v2/ASE000000000903809/COVER/cover1.jpg</t>
  </si>
  <si>
    <t>РазогрейМозги Зентанглы против тревоги. Раскраска-антистресс</t>
  </si>
  <si>
    <t>Хотите усмирить тревогу и обрести душевное равновесие?
«Зентанглы против тревоги» — ваш личный антистресс. Погрузитесь в мир замысловатых линий, чтобы отвлечься от суеты, успокоить ум и наполнить каждый рисунок своей цветовой гаммой. Идеальный способ расслабиться после тяжелого дня!</t>
  </si>
  <si>
    <t>Досуг. Хобби</t>
  </si>
  <si>
    <t>Игры. Развлечения</t>
  </si>
  <si>
    <t>Смерть Бет</t>
  </si>
  <si>
    <t>Бернет К.</t>
  </si>
  <si>
    <t>Neoclassic: Расследование</t>
  </si>
  <si>
    <t>978-5-17-184029-7</t>
  </si>
  <si>
    <t>Расследование(Neo)</t>
  </si>
  <si>
    <t>Beth Is Dead</t>
  </si>
  <si>
    <t>ASE000000000897013</t>
  </si>
  <si>
    <t>http://cdn.eksmo.ru/v2/ASE000000000897013/COVER/cover1.jpg</t>
  </si>
  <si>
    <t>Расследование(Neo)Бернет Смерть Бет</t>
  </si>
  <si>
    <t>Новый год. Заснеженный лес. Бездыханное тело Бет Марч и тишина, в которой слышно, как рушится семья…
И теперь ее сестры — Мэг, Джо и Эми — клянутся найти убийцу. Но чем дальше продвигается расследование, тем очевиднее становится страшная правда: под подозрением находится каждый.
Джо — популярный блогер и начинающая писательница, одержимая поиском вдохновения, для которой трагедия может стать главным сюжетом жизни. Эми — талантливая художница, мечтающая изучать искусство в Европе, но для этого нужны деньги, всегда предназначавшиеся Бет. А Мэг готова защищать человека, которого подозревают в убийстве, — ведь для нее любовь сильнее любых улик.
У всех свои мотивы, но кто все-таки пошел на преступление?</t>
  </si>
  <si>
    <t>Самая страшная книга 2027</t>
  </si>
  <si>
    <t>Шендеров Г.М., Кабир М.А., Щетинина Е.В.</t>
  </si>
  <si>
    <t>Самая страшная книга</t>
  </si>
  <si>
    <t>978-5-17-191254-3</t>
  </si>
  <si>
    <t>СамСтрашнаяКнига(тв)</t>
  </si>
  <si>
    <t>ASE000000000903040</t>
  </si>
  <si>
    <t>http://cdn.eksmo.ru/v2/ASE000000000903040/COVER/cover1.jpg</t>
  </si>
  <si>
    <t>СамСтрашнаяКнига(тв)Самая страшная книга 2027</t>
  </si>
  <si>
    <t>Реальные страхи реальных людей — главная хоррор-антология страны открывает новый сезон, уже в четырнадцатый раз собирая под одной обложкой лучшие рассказы в жанре ужасов и мистики от отечественных авторов. 
Лучшие — по мнению самих читателей. А в этом году каждая из сотен участвовавших в открытом отборе историй еще и прошла отдельную проверку на использование ИИ. Потому что это «Самая страшная книга», и мы уверены, что нейросети никогда не научатся пугать людей лучше, чем это умеют делать сами люди.
На сей раз вас ждут леденящие кровь случаи из истории России, тревожные сюжеты, вдохновленные мифами различных народов и племен, шокирующие рассказы о мистических встречах и открытиях, байки про мертвецов и оборотней… И конечно же, самые кошмарные ужасы на свете — ужасы реальной жизни.
Лучшие из лучших. Живые — и для живых.</t>
  </si>
  <si>
    <t>Волшебные слова. Этикет</t>
  </si>
  <si>
    <t>Терентьева И.А.</t>
  </si>
  <si>
    <t>Сказки с подсказками</t>
  </si>
  <si>
    <t>978-5-17-191130-0</t>
  </si>
  <si>
    <t>СказкиПодсказ</t>
  </si>
  <si>
    <t>ASE000000000902868</t>
  </si>
  <si>
    <t>http://cdn.eksmo.ru/v2/ASE000000000902868/COVER/cover1.jpg</t>
  </si>
  <si>
    <t>СказкиПодсказ Терентьева Волшебные слова. Этикет</t>
  </si>
  <si>
    <t>Кто спасёт мир от коварного волшебника Хамлея?! Вся надежда на Ярослава и Василису!
В этой книге вместе с непоседливыми главными героями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и сделают чтение ещё увлекательнее.
Читайте с пользой и удовольствием!</t>
  </si>
  <si>
    <t>В этой книге вместе с непоседливыми ребятами Ярославом и Василисой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Красочные и эмоциональные иллюстрации Надежды Корнеевой сделают чтение еще увлекательнее.
Для дошкольного возраста.</t>
  </si>
  <si>
    <t>Дневник памяти</t>
  </si>
  <si>
    <t>978-5-17-098849-5</t>
  </si>
  <si>
    <t>THE NOTEBOOK</t>
  </si>
  <si>
    <t>ASE000000000725044</t>
  </si>
  <si>
    <t>http://cdn.eksmo.ru/v2/ASE000000000725044/COVER/cover1.jpg</t>
  </si>
  <si>
    <t>Спаркс(лучшее)Дневник памяти</t>
  </si>
  <si>
    <t>– От автора романов «Спеши любить» и «Тихая гавань».
– Николас Спаркс — один из самых популярных романтиков современности.
– Издание серии «Спаркс: чудо любви» - книги с иллюстрированными обложками в твердом переплете.</t>
  </si>
  <si>
    <t>Это — не «любовный роман», а роман о любви. О любви обычных мужчины и женщины — таких, как мы…
Почему же эта книга стала абсолютным бестселлером во всем мире?
Почему она трогает душу читателей самого разного возраста и интеллектуального уровня?
Как Николасу Спарксу удалось повторить сенсационный успех «Истории любви» и «Неспящих в Сиэтле»?
Почему фильм, снятый по роману «Дневник памяти», имел огромный успех во всем мире?
Объяснить это невозможно.
Прочитайте «Дневник памяти» — и поймете сами!</t>
  </si>
  <si>
    <t>Гипоксия</t>
  </si>
  <si>
    <t>Карелова Ю.А.</t>
  </si>
  <si>
    <t>Такая любовь</t>
  </si>
  <si>
    <t>978-5-17-189852-6</t>
  </si>
  <si>
    <t>Кириллова Елена Дмитриевна</t>
  </si>
  <si>
    <t>ТакаяЛюбовь</t>
  </si>
  <si>
    <t>ASE000000000893410</t>
  </si>
  <si>
    <t>http://cdn.eksmo.ru/v2/ASE000000000893410/COVER/cover1.jpg</t>
  </si>
  <si>
    <t>ТакаяЛюбовь Карелова Гипоксия</t>
  </si>
  <si>
    <t>Вдохновленная атмосферой Питера, куда недавно переехала, Ксюша рассчитывала окунуться в учебу и творчество и пока совсем не планировала каких-то романтических отношений.
Но внезапные чувства, как глоток свежего воздуха, ворвались в ее жизнь. И это оказалось не только счастьем, но и испытанием, которое заставило ее сомневаться, бояться, терять и находить себя заново.
Сможет ли она принять коррективы, которые вносит судьба? Получится ли у нее поверить в счастье, если однажды его уже потеряла?</t>
  </si>
  <si>
    <t>Российский любовный роман</t>
  </si>
  <si>
    <t>Иллюстрации и зарисовки Дж. Р. Р. Толкина к "Властелину колец"</t>
  </si>
  <si>
    <t>Толкин Д.Р.</t>
  </si>
  <si>
    <t>Толкин – художник</t>
  </si>
  <si>
    <t>978-5-17-164949-4</t>
  </si>
  <si>
    <t>255х255</t>
  </si>
  <si>
    <t>ТолкинХудожник</t>
  </si>
  <si>
    <t>THE ART OF THE LORD OF THE RINGS (with illustration by J.R.R. Tolkien)</t>
  </si>
  <si>
    <t>ASE000000000882128</t>
  </si>
  <si>
    <t>http://cdn.eksmo.ru/v2/ASE000000000882128/COVER/cover1.jpg</t>
  </si>
  <si>
    <t>ТолкинХудожник Иллюстрации и зарисовки Дж. Р. Р. Толкина к "Властелину колец"</t>
  </si>
  <si>
    <t>– «Иллюстрации и зарисовки Дж. Р. Р. Толкина к “Властелину колец”» — роскошное коллекционное издание, собравшее под одной обложкой более 180 изображений: рисунки, надписи, карты, планы и наброски, созданные автором во время работы над знаменитым произведением.
– Дж. Р. Р. Толкин (1892–1973) — всемирно известный писатель-фантаст, создатель таких культовых произведений, как «Хоббит», «Властелин Колец» и «Сильмариллион». Его книги переведены более чем на 60 языков и продаются многомиллионными тиражами по всему миру.
– Более половины материалов публикуется впервые — эти рисунки никогда ранее не были доступны широкой публике.
– Все изображения воспроизведены в цвете с высококачественных сканов и фотографий, что позволяет детально рассмотреть каждую линию и оттенок.
– Издание подготовлено ведущими специалистами по творчеству Толкина — Уэйном Г. Хэммондом и Кристиной Скалл. Они снабдили книгу пространным предисловием и подробными комментариями, которые помогают глубже понять связь визуальных образов с литературным наследием автора.
– Среди материалов — черновые наброски прямо в тексте рукописи, законченные иллюстрации, карты Шира и других областей Средиземья, надписи рунами и эльфийскими буквами, а также «факсимильные» страницы из обожженной, запятнанной кровью «Книги Мазарбул».
– Коллекционное издание в серия «Толкин — художник»: суперобложка, твердый переплет, качественная бумага.</t>
  </si>
  <si>
    <t>В то время, как Толкин работал над «Властелином Колец», его мысленные представле-
ния и образы зачастую находили выражение в рисунках, от черновых набросков прямо
в тексте рукописи до законченных иллюстраций. Лишь немногие из них предназначались
для печати; в большинстве своем они служили Толкину подспорьем, помогая создавать
последовательное, согласованное повествование. В роскошном издании «Иллюстрации и зарисовки к “Властелину Колец” Дж. Р. Р.
Толкина» все эти рисунки, надписи, карты, планы и наброски собраны под одной облож-
кой. В книгу вошло более 180 изображений, более половины никогда не публиковались ранее.</t>
  </si>
  <si>
    <t>Убийственное вязание</t>
  </si>
  <si>
    <t>Паркс Л.</t>
  </si>
  <si>
    <t>978-5-17-177999-3</t>
  </si>
  <si>
    <t>ASE000000000889145</t>
  </si>
  <si>
    <t>http://cdn.eksmo.ru/v2/ASE000000000889145/COVER/cover1.jpg</t>
  </si>
  <si>
    <t>УютныеРасследования Паркс Убийственное вязание</t>
  </si>
  <si>
    <t>– Уютный детектив в маленьком английском городке! 
– Скандалы, интриги и расследования в мире моды. История с теплым юмором, закрученным сюжетом и яркими, живыми героями.
– Идеально для поклонников Агаты Кристи, романов «Убийства и кексики» и «Убийства в пляжных домиках» Питера Боланда и «Клуб убийств по четвергам» Ричарда Османа.</t>
  </si>
  <si>
    <t>В маленьком английском городке Ибсток, где ежегодно проходит Рукодельный фестиваль, местная модельерша Грейс обнаруживает у своего дома тело своего соперника — блестящего, но высокомерного дизайнера, чья коллекция должна была стать хитом фестиваля. Когда выясняется, что один из его уникальных шарфов был использован как орудие преступления, Грейс, обладая тонким чувством стиля и острым умом, решает взять расследование в свои руки. Вместе с нелюдимым соседом она начинает распутывать клубок старых конфликтов, зависти и секретов, нарастающих в обществе дизайнеров. За кажущейся идиллией уютного городка скрываются неожиданные тайны, и Грейс вскоре понимает, что далеко не все нити ведут к добру.</t>
  </si>
  <si>
    <t>Российский детектив</t>
  </si>
  <si>
    <t>Утешение философией</t>
  </si>
  <si>
    <t>Боэций</t>
  </si>
  <si>
    <t>978-5-17-186315-9</t>
  </si>
  <si>
    <t>De consolatione philosophiae</t>
  </si>
  <si>
    <t>ASE000000000898917</t>
  </si>
  <si>
    <t>http://cdn.eksmo.ru/v2/ASE000000000898917/COVER/cover1.jpg</t>
  </si>
  <si>
    <t>ЭксклюзивКлассика Боэций Утешение философией</t>
  </si>
  <si>
    <t>В результате придворной интриги Боэций, достигший высочайшего положения в обществе, в одно мгновение потерял все: был обвинен в государственной измене и заключен в узилище. В ожидании казни он не пал духом, а обратился к философии в поисках утешения. Так и появился главный труд его жизни, состоящий из пяти книг, каждая – это ступень на пути движения к истине. Его герою-узнику является Философия в образе прекрасной и величественной женщины. В череде диалогов она помогает герою переосмыслить целый ряд ключевых понятий, таких как судьба, богатство, слава, добро и зло и многие другие.</t>
  </si>
  <si>
    <t>История философии</t>
  </si>
  <si>
    <t>Оплот</t>
  </si>
  <si>
    <t>978-5-17-152595-8</t>
  </si>
  <si>
    <t>The Bulwark</t>
  </si>
  <si>
    <t>ASE000000000868943</t>
  </si>
  <si>
    <t>http://cdn.eksmo.ru/v2/ASE000000000868943/COVER/cover1.jpg</t>
  </si>
  <si>
    <t>ЭксклюзивКлассика Драйзер Оплот</t>
  </si>
  <si>
    <t>Автор бестселлеров «Американская трагедия», «Финансист» и «Титан» Теодор Драйзер одним из самых важных и личных для себя произведений считал роман «Оплот».
Идея книги возникла у него еще в 1912 году, однако автор никак не мог добиться желаемого совершенства, поэтому раз за разом переписывал текст, забрасывал его и возвращался снова и в итоге работал над рукописью почти до самой смерти.
На английском языке «Оплот» был впервые опубликован уже после смерти Драйзера.</t>
  </si>
  <si>
    <t>Идея «Оплота» возникла у Теодора Драйзера еще в 1912 году. Считая книгу необычайно значимой и личной, автор никак не мог добиться желаемого совершенства. Раз за разом переписывая текст, он работал над рукописью почти до самой смерти. В итоге роман был опубликован лишь в 1946 году, спустя несколько месяцев после кончины писателя.
Банковский казначей Солон Барнс воспитывался в семье квакеров — представителей радикального протестантского течения. Переняв суровые религиозные взгляды отца, Солон пытается воспитывать в схожей строгости и собственных детей. Вот только новое поколение уже не желает жить по заветам предков, предпочитая искать собственный путь в жизни.</t>
  </si>
  <si>
    <t>Утренние цветы, собранные вечером</t>
  </si>
  <si>
    <t>Лу Синь</t>
  </si>
  <si>
    <t>978-5-17-181132-7</t>
  </si>
  <si>
    <t>朝花夕拾 (Dawn blossoms plucked at dusk)</t>
  </si>
  <si>
    <t>ASE000000000894688</t>
  </si>
  <si>
    <t>http://cdn.eksmo.ru/v2/ASE000000000894688/COVER/cover1.jpg</t>
  </si>
  <si>
    <t>ЭксклюзивКлассика Лу Утренние цветы, собранные вечером</t>
  </si>
  <si>
    <t>Важной частью литературного наследия Лу Синя являются эссе и статьи, именно в них ярче всего проявились гражданская позиция и литературный талант автора. 
 «Утренние цветы, собранные вечером» – один из самых лиричных и значимых сборников Лу Синя. Он состоит из цикла мемуарных эссе, в которых писатель собрал свои воспоминания, словно цветы, распустившиеся утром, чтобы уже в сумерках жизни, с высоты прожитого опыта, переосмыслить свой путь. 
Также в этот сборник вошли и другие эссе Лу Синя на самые разнообразные темы, начиная от роли литературы и искусства, заканчивая экзистенциальными размышлениями о жизни и смерти. Сквозь простые, на первый взгляд, зарисовки проступает масштабная картина Китая начала XX века, скованного старыми нормами и отчаянно ищущего новый путь.</t>
  </si>
  <si>
    <t>Рождественские каникулы</t>
  </si>
  <si>
    <t>978-5-17-179789-8</t>
  </si>
  <si>
    <t>Christmas Holiday</t>
  </si>
  <si>
    <t>ASE000000000893576</t>
  </si>
  <si>
    <t>http://cdn.eksmo.ru/v2/ASE000000000893576/COVER/cover1.jpg</t>
  </si>
  <si>
    <t>ЭксклюзивКлассика Моэм Рождественские каникулы (2-ое издание)</t>
  </si>
  <si>
    <t>— Автор романов «Луна и шесть пенсов», «Театр», «Бремя страстей человеческих» Сомерсет Моэм — один из самых значимых английских писателей первой половины XX века.
— Экранизированные в 1944 году «Рождественские каникулы» — одно из самых необычных произведений Моэма, это трогательная и трагическая история искренней и всепрощающей любви и бесконечного одиночества.
— Роман в классическом переводе Раисы Ефимовны Облонской.
— Издание в серии «Эксклюзивная классика» — в удобном карманном формате и узнаваемом оформлении.</t>
  </si>
  <si>
    <t>Уезжая на Рождество в Париж, богатый наследник, аристократ и тонкий ценитель искусства Чарли Мейсон и не предполагал, что вернется другим человеком. Ведь именно здесь он встретил Лидию – русскую эмигрантку, вынужденную сделаться «ночной бабочкой». Их короткая связь могла бы показаться банальной, но только молодой англичанин безмерно далек от жажды поразвлечься, а его случайная приятельница –  от желания очистить его карманы. В сущности, эти две одинокие души хотят лишь одного – понимания. 
Несколько проведенных вместе дней в самом романтичном городе мира заставят их по-новому взглянуть на собственную жизнь и стремительно перестроить устоявшуюся систему координат…</t>
  </si>
  <si>
    <t>Зима тревоги нашей (новый перевод)</t>
  </si>
  <si>
    <t>Стейнбек Дж.</t>
  </si>
  <si>
    <t>978-5-17-098381-0</t>
  </si>
  <si>
    <t>THE WINTER OF DISCONTENT</t>
  </si>
  <si>
    <t>ASE000000000724562</t>
  </si>
  <si>
    <t>http://cdn.eksmo.ru/v2/ASE000000000724562/COVER/cover1.jpg</t>
  </si>
  <si>
    <t>ЭксклюзивКлассика Стейнбек Зима тревоги нашей (новый перевод)</t>
  </si>
  <si>
    <t>"Зима тревоги нашей" (1961) – последний роман Стейнбека, невероятно современный и актуальный, хотя действие его происходит в 60-е годы в Новой Англии, в вымышленном небольшом городке. Главный герой – Итан Аллен Хоули, потомок некогда очень богатой семьи, ветеран Второй мировой войны, человек образованный, порядочный и честный, оказывается в затруднительном положении.
Он вынужден работать продавцом в бакалейной лавке. Итану, привыкшему к совершенно другой жизни, непросто смириться с таким падением. Тогда он идет на сделку с совестью, чтобы обрести прежний статус и положение. Однако нечестные махинации, вернувшие герою богатство, не делают его счастливым.</t>
  </si>
  <si>
    <t>Последние и первые люди</t>
  </si>
  <si>
    <t>Стэплдон О.</t>
  </si>
  <si>
    <t>978-5-17-189609-6</t>
  </si>
  <si>
    <t>Last and First Men: A Story of the Near and Far Future</t>
  </si>
  <si>
    <t>ASE000000000901479</t>
  </si>
  <si>
    <t>http://cdn.eksmo.ru/v2/ASE000000000901479/COVER/cover1.jpg</t>
  </si>
  <si>
    <t>ЭксклюзивКлассика Стэплдон Последние и первые люди</t>
  </si>
  <si>
    <t>От единичных полуразумных особей, пугливо сбивающихся в стаи для защиты своих примитивных жилищ – до сплоченных в единую ветвь людей, устремившихся в Космос. От войн и раздоров – ко всеобщему единению и освоению новых планет и галактик, к обретению новых знаний и гармоничных отношений.   
История Человечества, устремленная в бесконечность – от одного из самых философских и поэтичных фантастов ХХ века.</t>
  </si>
  <si>
    <t>Девять погребальных ударов</t>
  </si>
  <si>
    <t>978-5-17-183654-2</t>
  </si>
  <si>
    <t>The Nine Tailors</t>
  </si>
  <si>
    <t>ASE000000000896568</t>
  </si>
  <si>
    <t>http://cdn.eksmo.ru/v2/ASE000000000896568/COVER/cover1.jpg</t>
  </si>
  <si>
    <t>ЭксклюзивКлассика Сэйерс Девять погребальных ударов</t>
  </si>
  <si>
    <t>– «Девять погребальных ударов» — классический английский детектив Дороти Ли Сэйерс из цикла о лорде Питере Уимзи.
– Дороти Ли Сэйерс (1893–1957) — английская писательница, признанный мастер британского детектива и одна из основателей Детективного клуба. Ее произведения стали эталоном жанра «золотого века» английского детектива.
– В центре сюжета — загадочное убийство в тихой деревне Восточной Англии: на местном кладбище обнаружено обезображенное тело. По просьбе настоятеля приходской церкви за расследование берется харизматичный сыщик лорд Питер Уимзи.
– По мере раскрытия дела загадок становится все больше — кажется, что даже опытный Уимзи может не справиться и не назвать имя убийцы. Атмосфера напряжения нарастает с каждой страницей, а финальная разгадка обещает стать настоящим сюрпризом.
– Роман сочетает лучшие черты классического английского детектива: живописные пейзажи, колоритных персонажей, хитроумный сюжет и интеллектуальную игру с читателем.
– Издание входит в серию «Эксклюзивная классика» — коллекцию знаковых произведений мировой литературы в удобном формате покета с узнаваемым оформлением.</t>
  </si>
  <si>
    <t>Покой тихой деревни в Восточной Англии нарушен – на местном кладбище найден труп. Казалось бы, что здесь необычного? Вот только обезображенное тело принадлежит жертве таинственного убийства…
По просьбе настоятеля приходской церкви лорд Питер Уимзи берется за дело, но во время расследования возникает всё больше вопросов. Неужели сыщик впервые не сможет назвать имя убийцы? И по кому в этот раз звонит колокол?</t>
  </si>
  <si>
    <t>Метрополис</t>
  </si>
  <si>
    <t>Харбоу Т.</t>
  </si>
  <si>
    <t>978-5-17-189265-4</t>
  </si>
  <si>
    <t>Metropolis</t>
  </si>
  <si>
    <t>ASE000000000901401</t>
  </si>
  <si>
    <t>http://cdn.eksmo.ru/v2/ASE000000000901401/COVER/cover1.jpg</t>
  </si>
  <si>
    <t>ЭксклюзивКлассика Харбоу Метрополис</t>
  </si>
  <si>
    <t>«Метрополис» — научно-фантастический роман и одновременно философская притча, наполненная библейскими аллюзиями. На общем фоне, не обремененном описаниями технического прогресса, автор рисует грандиозную картину технократического общества, в котором мозг великого Метрополиса правит жизнью города, а классовая борьба грозит перерасти в кровопролитную войну.
Но однажды сын владыки города Фредер встречает Марию, которая предсказывает людям приход Посредника, способного разрешить проблемы классовой вражды. Рабочие ждут перемен, и Фредер, влюбленный в Марию и преданный народу, решает, порвав с отцом, идти своим путем. Дерзнет ли он вступить в схватку со всемогущим владыкой и попытается ли осуществить свой смелый план?..</t>
  </si>
  <si>
    <t>Глаза Моны</t>
  </si>
  <si>
    <t>Шлессер Т.</t>
  </si>
  <si>
    <t>Corpus.(roman)</t>
  </si>
  <si>
    <t>978-5-17-159850-1</t>
  </si>
  <si>
    <t>Les yeux de Mona</t>
  </si>
  <si>
    <t>ASE000000000876422</t>
  </si>
  <si>
    <t>http://cdn.eksmo.ru/v2/ASE000000000876422/COVER/cover1.jpg</t>
  </si>
  <si>
    <t>Corpus.(roman)Шлессер Глаза Моны</t>
  </si>
  <si>
    <t>– Бестселлер №1 во Франции, покоривший читателей по всему миру.
– Роман «Глаза Моны» вышел в начале 2024 года и сразу стал настоящим литературным феноменом. Только за первые несколько месяцев книга разошлась во Франции тиражом более 400 тысяч экземпляров. Права на перевод купили 37 стран.
– За книгу «Глаза Моны» Тома Шлессер был назван «Автором года» в рамках премии «Трофеи книгоиздания – 2025».  
– Главная героиня романа десятилетняя Мона может ослепнуть из-за редкого заболевания. Обеспокоенный дедушка хочет успеть показать девочке «всю красоту мира», поэтому каждую неделю они посещают один из парижских музеев и любуются шедеврами мировой живописи и скульптуры.
– «Глаза Моны» – не только трогательный «роман взросления», но и своеобразный учебник по мировой культуре. 
– Автор произведения Тома Шлессер – известный историк искусств, и в книге он в доступной и увлекательной манере делится своими знаниями о великих мастерах от эпохи Возрождения и до наших дней.</t>
  </si>
  <si>
    <t>“Глаза Моны” Тома Шлессера — книга уникальная, “роман взросления” и одновременно увлекательнейшее путешествие в мир искусства. Десятилетняя Мона неожиданно теряет зрение.
Ее внезапная слепота вскоре проходит, но опасность рецидивов сохраняется. Постепенно офтальмолог, который лечит девочку, приходит к мысли, что причиной таких приступов слепоты может быть пережитый Моной глубокий стресс. Однако вместо предписанных врачом визитов к психиатру ее дед, в прошлом блестящий фоторепортер, раз в неделю водит Мону в парижские музеи и показывает ей шедевры живописи и скульптуры, помогая почувствовать их красоту и проникнуться чудом искусства. Вместе с Моной и ее неотразимым дедом читатель проходит по музейным залам, постигая историю творчества великих мастеров от эпохи Возрождения до наших дней. Параллельно у Моны идет напряженная повседневная жизнь с непростыми проблемами, подчас далеко не детскими. Неделя за неделей, благодаря открывшимся ей горизонтам, Мона взрослеет и начинает не только понимать искусство, но и выстраивать собственные отношения с миром.
Автор книги искусствовед Тома Шлессер удостоился звания “Автор года” в рамках премии “Трофеи книгоиздания — 2025”. Права на перевод купили 37 стран.</t>
  </si>
  <si>
    <t>Современная зарубежная проза</t>
  </si>
  <si>
    <t>Человек-Паук. Страшная угроза</t>
  </si>
  <si>
    <t>Кванц Д., Дезаго Т.</t>
  </si>
  <si>
    <t>Вселенная Марвел. Приключения</t>
  </si>
  <si>
    <t>978-5-17-119852-7</t>
  </si>
  <si>
    <t>162х260</t>
  </si>
  <si>
    <t>70x108/16</t>
  </si>
  <si>
    <t>MARVEL(Приключения)</t>
  </si>
  <si>
    <t>12-14</t>
  </si>
  <si>
    <t>ASE000000000848255</t>
  </si>
  <si>
    <t>http://cdn.eksmo.ru/v2/ASE000000000848255/COVER/cover1.jpg</t>
  </si>
  <si>
    <t>MARVEL(Приключения)Человек-Паук. Страшная угроза</t>
  </si>
  <si>
    <t>– 6 увлекательных комиксов для фанатов Человека-Паука!
– Смотрите фильмы, играйте в игры и читайте комиксы – только в комиксах у Человека-Паука больше всего противников и приключений!
– Потрясающие драки с суперзлодеями и заклятыми врагами Человека-Паука: Стервятником, Электро, Осьминогом.
Человек-Паук чуть не попался из-за искусственного интеллекта! Чудо науки должно было раскрыть личность героя для всех любопытствующих – и конечно же, среди них полно злодеев! Не хватало ещё Человеку-Пауку бороться с искусственным интеллектом, ему и соперников из плоти и крови хватает.
В понедельник драка со Стервятником, в среду с Электро, а в выходные супер-битва с давним противником Осьминогом! Потому что у Человека-Паука нет ни минуты покоя – на него надеется весь город!</t>
  </si>
  <si>
    <t>Каким образом Стервятник, будучи образцовым заключённым, сбежал из тюрьмы? 
Почему Человек-Факел из Фантастической Четвёрки полез в драку с Человеком-Пауком? 
Как Джей Джона Джеймсон, издатель и главный редактор «Дэйли Бьюгл», сразил Электро?
И самый главный вопрос: станет ли известна тайна личности Человека-Паука благодаря искусственному интеллекту? 
Скорее читайте новый сборник историй о любимом супергерое!</t>
  </si>
  <si>
    <t>Западные комиксы</t>
  </si>
  <si>
    <t>Американские комиксы</t>
  </si>
  <si>
    <t>Minecraft. Вирусная история. Часть 2. Графический роман</t>
  </si>
  <si>
    <t>Целлнер Д.</t>
  </si>
  <si>
    <t>Вселенная Minecraft</t>
  </si>
  <si>
    <t>ДЕТСКАЯ ДОСУГОВАЯ ЛИТЕРАТУРА (4 ЛЕТ И СТАРШЕ)</t>
  </si>
  <si>
    <t>ДЕТСКИЙ ДОСУГ</t>
  </si>
  <si>
    <t>978-5-17-122363-2</t>
  </si>
  <si>
    <t>MINECRAFT</t>
  </si>
  <si>
    <t>ASE000000000850849</t>
  </si>
  <si>
    <t>http://cdn.eksmo.ru/v2/ASE000000000850849/COVER/cover1.jpg</t>
  </si>
  <si>
    <t>MINECRAFT(ГрафичРоман)Вирусная история. Часть 2.</t>
  </si>
  <si>
    <t>ВИРУС ВОТ-ВОТ УНИЧТОЖИТ MINECRAFT... НАВСЕГДА!
Единственные, кто может остановить его, – это Стив, аватар MINECRAFT с собственным разумом, и Эрби, игрок с невероятными навыками кодирования!
Чтобы победить вирус, им придётся отправиться в Нижний мир. Но сможет ли Стив пережить шокирующую правду о Хиробрине? Придёт ли конец всем серверам Minecraft в мире?</t>
  </si>
  <si>
    <t>«Minecraft. Вирусная история» – это графический роман о персонаже из Minecraft, который больше не находится под контролем игрока. Эта история основана на серии видеороликов канала Black Plasma Studios на YouTube, которые собрали миллионы просмотров. 
Вирус продолжает распространяться, и в этом ему помогает злодейская команда Хиробрина. А наш герой Стив ведёт тяжёлую борьбу со своей тёмной стороной. Смогут ли друзья помочь ему… или мир Minecraft будет обречён? 
Эта эпическая сказка от великолепных аниматоров Black Plasma представляет собой потрясающую смесь эпического фэнтези, фантастических приключений, юмора и веселья.
Для среднего школьного возраста.</t>
  </si>
  <si>
    <t>Комиксы для детей</t>
  </si>
  <si>
    <t>Minecraft: Утерянные дневники</t>
  </si>
  <si>
    <t>Лафферти М.</t>
  </si>
  <si>
    <t>Minecraft. Original</t>
  </si>
  <si>
    <t>978-5-17-119702-5</t>
  </si>
  <si>
    <t>Minecraft</t>
  </si>
  <si>
    <t>Work #1: MINECRAFTTM NOVEL 4</t>
  </si>
  <si>
    <t>ASE000000000848108</t>
  </si>
  <si>
    <t>http://cdn.eksmo.ru/v2/ASE000000000848108/COVER/cover1.jpg</t>
  </si>
  <si>
    <t>Minecraft(культовая компьютерная игра)Утерянные дневники</t>
  </si>
  <si>
    <t>Когда Макс находит старый потрепанный дневник, принадлежащий некоему Чародею, он и его давняя подруга Элисон узнают о портале, через который, по роковой случайности, попадают в Нижний мир, зловещиеземли, где опасности подстерегают на каждом шагу. Здесь Максу и Элисон неожиданно помогают свирепая воительница Фрейя и ее ручная волчица Кусака. Заручившись поддержкой Фрейи и пользуясь подсказками из загадочного дневника, друзья отправляются на поиски Чародея, уже понимая, что выбраться из Нижнего мира им будет очень трудно.</t>
  </si>
  <si>
    <t>Фантастика для детей</t>
  </si>
  <si>
    <t>Король и Шут</t>
  </si>
  <si>
    <t>Зауэр А.А., А.С. Князев, Ферез А.В.</t>
  </si>
  <si>
    <t>THE POP-UP BOOK. Культовые книги</t>
  </si>
  <si>
    <t>978-5-17-182192-0</t>
  </si>
  <si>
    <t>225х291</t>
  </si>
  <si>
    <t>картон мелованный 250</t>
  </si>
  <si>
    <t>62x92/8</t>
  </si>
  <si>
    <t>Картон</t>
  </si>
  <si>
    <t>Изотова Арина Константиновна</t>
  </si>
  <si>
    <t>THE POP-UP BOOK.КультКн</t>
  </si>
  <si>
    <t>ASE000000000895552</t>
  </si>
  <si>
    <t>http://cdn.eksmo.ru/v2/ASE000000000895552/COVER/cover1.jpg</t>
  </si>
  <si>
    <t>THE POP-UP BOOK.КультКн Король и Шут</t>
  </si>
  <si>
    <t>Погрузитесь в мрачный, загадочный и удивительный мир «Короля и Шута»!
Перед вами не просто книга, а настоящее путешествие в сказочную вселенную, где оживают самые яркие сюжеты песен любимой группы. Каждая страница открывает знакомые сюжеты по-новому: объемные конструкции и впечатляющие иллюстрации художника Андрея Фереза превращают песни в живые театральные сцены, наполненные атмосферой мистики, приключений и панк-рока.
Откройте книгу — и перед вами возникнут герои любимых баллад, зловещие дома, веселые трактиры и другие образы, ставшие неотъемлемой частью творчества «Короля и Шута». 
Объемные иллюстрации позволяют буквально оказаться внутри каждой истории, а тексты песен помогают вновь пережить эмоции, которые уже много лет объединяют тысячи поклонников группы.
Эта книга станет настоящим подарком для всех фанатов «Короля и Шута», ценителей необычных изданий и коллекционеров. Ее хочется не только читать, но и рассматривать снова и снова, открывая все новые детали в мастерски созданных бумажных декорациях.
Легендарные песни. Незабываемые иллюстрации. Волшебство, которое оживает у вас в руках.</t>
  </si>
  <si>
    <t>Поэзия</t>
  </si>
  <si>
    <t>Российская поэзия</t>
  </si>
  <si>
    <t>Атлас + контурные карты 10-11 классы. География. ФГОС (Россия в новых границах)!</t>
  </si>
  <si>
    <t>Крылова О.В.</t>
  </si>
  <si>
    <t>Атласы и контурные карты. География</t>
  </si>
  <si>
    <t>ЕСТЕСТВЕННОНАУЧНЫЕ ПРЕДМЕТЫ (10-11 КЛ)</t>
  </si>
  <si>
    <t>978-5-17-183970-3</t>
  </si>
  <si>
    <t>бумага книжно-журнальная мелованная 65</t>
  </si>
  <si>
    <t>Борисова Галина Валерьяновна</t>
  </si>
  <si>
    <t>Атлас+к/к</t>
  </si>
  <si>
    <t>ASE000000000896954</t>
  </si>
  <si>
    <t>http://cdn.eksmo.ru/v2/ASE000000000896954/COVER/cover1.jpg</t>
  </si>
  <si>
    <t>Атлас+к/к(2026-2027)10-11 кл.Атлас + контурные карты. География. ФГОС (Россия в новых границах)</t>
  </si>
  <si>
    <t>Универсальный учебно-методический комплект по географии для 10-11-го классов (автор – О.В. Крылова) включает в себя атлас, контурные карты с практическими работами и сборник задач по работе с атласом. Комплект разработан в соответствии с «Концепцией развития географического образования в Российской Федерации» и направлен на формирование знаний о географическом, культурном, этнографическом и социально экономическом разнообразии мира. Многочисленные и разнообразные задания, представленные в «Сборнике задач» и на контурных картах, способствуют формированию географической культуры обучающихся, расширяют их географические знания о современном мире. Предложенные задания помогут учащимся овладеть универсальными учебными действиями в соответствии с требования ФГОС. Предлагаемый комплект подходит ко всем школьным программам и учебникам по географии, соответствует требованиям ФГОС и одобрен методистами. Россия в атласе представлена в новых границах: с Донецкой и Луганской народными республиками, Запорожской и Херсонской областями, Республикой Крым и Севастополем.</t>
  </si>
  <si>
    <t>Средняя и старшая школа</t>
  </si>
  <si>
    <t>Естественнонаучные дисциплины</t>
  </si>
  <si>
    <t>География. Краеведение</t>
  </si>
  <si>
    <t>Король шрамов</t>
  </si>
  <si>
    <t>978-5-17-114497-5</t>
  </si>
  <si>
    <t>ASE000000000842770</t>
  </si>
  <si>
    <t>http://cdn.eksmo.ru/v2/ASE000000000842770/COVER/cover1.jpg</t>
  </si>
  <si>
    <t>Бардуго(Миры)!Король шрамов</t>
  </si>
  <si>
    <t>От автора мегабестселлера "Шестерка воронов"! Для фанатов трилогии "Воздушный народец" Холли Блэк! Первая книга дилогии "Король шрамов", в которой главным героем становится персонаж, так сильно полюбившийся читателям трилогии "Тень и кость". Романы Ли Бардуго переведены на десятки языков, суммарные тиражи исчисляются миллионами. Станьте частью вселенной Grishaverse и погрузитесь в приключения, от которых захватывает дух.</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</si>
  <si>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</si>
  <si>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Бесконечная шутка</t>
  </si>
  <si>
    <t>Уоллес Д.Ф.</t>
  </si>
  <si>
    <t>Великие романы</t>
  </si>
  <si>
    <t>978-5-17-096355-3</t>
  </si>
  <si>
    <t>ВеликиеРоманы</t>
  </si>
  <si>
    <t>Infinite Jest</t>
  </si>
  <si>
    <t>ASE000000000722184</t>
  </si>
  <si>
    <t>http://cdn.eksmo.ru/v2/ASE000000000722184/COVER/cover1.jpg</t>
  </si>
  <si>
    <t>ВеликиеРоманы Уоллес Бесконечная шутка</t>
  </si>
  <si>
    <t>В недалеком будущем пациенты реабилитационной клиники ЭннетХаус и студенты Энфилдской теннисной академии, а также правительственные агенты и члены террористической ячейки ищут мастер-копию «Бесконечной шутки», фильма, который, по слухам, настолько опасен, что любой, кто его посмотрит, умирает от блаженства. 
Одна из величайших книг XX века, стоящая наравне с «Улиссом» Джеймса Джойса и «Радугой тяготения» Томаса Пинчона, «Бесконечная шутка» — это одновременно черная комедия и философский роман идей, текст, который обновляет само представление о том, на что способен жанр романа. Впервые на русском языке.</t>
  </si>
  <si>
    <t>Приезжайте: у нас смертельно опасно</t>
  </si>
  <si>
    <t>Уинтерс А.</t>
  </si>
  <si>
    <t>Викторианские преступления</t>
  </si>
  <si>
    <t>978-5-17-192598-7</t>
  </si>
  <si>
    <t>ВикторианПреступления</t>
  </si>
  <si>
    <t>ASE000000000892330</t>
  </si>
  <si>
    <t>http://cdn.eksmo.ru/v2/ASE000000000892330/COVER/cover1.jpg</t>
  </si>
  <si>
    <t>ВикторианПреступления Уинтерс Приезжайте: у нас смертельно опасно</t>
  </si>
  <si>
    <t>Маленькая гостиница в Борнмуте, до начала курортного сезона еще далеко. Приехав отдохнуть, отставной судья сэр Уильям Кроуфорд и его юная племянница Патрисия не предполагают, что в таком тихом месте может произойти трагедия. Все начинается с того, что исчезает их новая знакомая — загадочная женщина, о которой никто ничего не знает. Дядя и племянница оказываются вовлеченными в полицейское расследование, которое ведет инспектор Найт из Скотланд-Ярда. 
Сюжеты серии основаны на реальных событиях из истории советского уголовного розыска. Действие перенесено в Великобританию периода правления королевы Виктории. В повествовании появляются реальные исторические личности, присутствуют характерные детали и подлинные сведения, что помогает читателю ощутить дух той эпохи.</t>
  </si>
  <si>
    <t>Призрак Оперы</t>
  </si>
  <si>
    <t>Леру Г.</t>
  </si>
  <si>
    <t>Мастера магического реализма (подарочное)</t>
  </si>
  <si>
    <t>978-5-17-188924-1</t>
  </si>
  <si>
    <t>Гейман(под)</t>
  </si>
  <si>
    <t>Le Fantôme de l'Opéra</t>
  </si>
  <si>
    <t>ASE000000000901039</t>
  </si>
  <si>
    <t>http://cdn.eksmo.ru/v2/ASE000000000901039/COVER/cover1.jpg</t>
  </si>
  <si>
    <t>Гейман(под):Леру Призрак Оперы(цветной обрез)</t>
  </si>
  <si>
    <t>«Призрак Оперы» — самый известный роман Гастона Леру (1868-1927).
Со дня первой публикации «Призрака Оперы» прошло уже больше столетия, а таинственная и мрачная история юной оперной певицы Кристины, благородного виконта Рауля и жестокого и несчастного гения по прозвищу Призрак Оперы по-прежнему остается одним из культовых произведений в жанре готического романа.
Роман имеет много экранизаций, и часто по нему ставятся мюзиклы. В скором времени выйдет новая экранизация от режиссера Александра Кастаньетти.</t>
  </si>
  <si>
    <t>Гигантская энциклопедия 100 тысяч почему</t>
  </si>
  <si>
    <t>Ярович А.Г., Куцаева Н.Г., &lt;не указано&gt;</t>
  </si>
  <si>
    <t>Гигантская детская энциклопедия с дополненной реальностью</t>
  </si>
  <si>
    <t>978-5-17-192934-3</t>
  </si>
  <si>
    <t>ГигантДетЭнцДопРеальность</t>
  </si>
  <si>
    <t>ASE000000000901010</t>
  </si>
  <si>
    <t>http://cdn.eksmo.ru/v2/ASE000000000901010/COVER/cover1.jpg</t>
  </si>
  <si>
    <t>ГигантДетЭнцДопРеальность 100 тысяч почему</t>
  </si>
  <si>
    <t>«100 тысяч почему» — это энциклопедия для тех, кто уже вышел из возраста «почемучек», но ещё не перестал удивляться миру. Она не просто перечисляет факты, а помогает понять, как всё взаимосвязано: почему Земля вращается вокруг Солнца и как это влияет на времена года, отчего возникает землетрясение и откуда берутся цунами, зачем растениям необходим свет, а животным воздух, почему люди такие разные и чем отличаются
их обычаи и обряды. Книга охватывает разные темы: космос, планета Земля, животный и растительный мир, техника, а также страны, народы и их традиции. Каждая из них разбита на небольшие, удобные для изучения разделы - так что можно читать по порядку, а можно сразу открыть то, что интересно именно сейчас. Текст написан без заумных терминов, но с уважением к интеллекту юного читателя: сложные вещи объясняются через образы и примеры, а не через сухие определения. Отдельное достоинство данного издания - визуальный ряд. Каждая страница содержит крупные, детализированные иллюстрации, которые не только радуют глаз, но и помогают разобраться в материале: видеть строение земной коры, проследить пути движения материков, сравнить размеры животных или понять, как работает двигатель. Более 300 страниц с цветными изображениями превращают знакомство с книгой в занимательное путешествие. Эта энциклопедия не для беглого просмотра - она для глубокого погружения в суть явлений и вещей. Книга не давит авторитетом, а приглашает к диалогу: читатель получает не просто ответ, а повод задуматься и, возможно, задать свой собственный вопрос. Таким образом, это не просто книга, а пространство для размышлений. Откройте её - и вы увидите, как много вокруг того, что стоит узнать.
Для широкого круга читателей</t>
  </si>
  <si>
    <t>Детская научно-популярная литература</t>
  </si>
  <si>
    <t>Универсальные детские энциклопедии и справочники</t>
  </si>
  <si>
    <t>Отец на стажировке; Шериф приморского городка, или Пляж, вино и двойное дно (сборник)</t>
  </si>
  <si>
    <t>Котова И.В., Панина В.</t>
  </si>
  <si>
    <t>Другие миры</t>
  </si>
  <si>
    <t>978-5-17-192710-3</t>
  </si>
  <si>
    <t>ДругиеМиры</t>
  </si>
  <si>
    <t>ASE000000000904046</t>
  </si>
  <si>
    <t>http://cdn.eksmo.ru/v2/ASE000000000904046/COVER/cover1.jpg</t>
  </si>
  <si>
    <t>ДругиеМиры Котова/Панина Отец на стажировке; Шериф приморского городка, или Пляж, вино и двойное дно (сборник)</t>
  </si>
  <si>
    <t>Что случится, если на руках у полицейского-оборотня 
и убежденного чайлд-фри окажется связанный с ним мла
денец? А кормилицей доброе начальство назначит давнюю 
любовь, с которой волк расстался именно из-за нежела
ния иметь детей? Мало того, что она сейчас знать его не 
хочет, так и имеет наглость работать, вместо того чтобы  
полностью взять на себя заботы о ребенке.
Придется бравому полицейскому и любимцу женщин 
примерять передничек домохозяина, стараться не уда
рить в грязь лицом… и не выть слишком уж часто от этой 
шутки судьбы.</t>
  </si>
  <si>
    <t>Английский язык: занимательный тренажер по письму</t>
  </si>
  <si>
    <t>Меженная А.В.</t>
  </si>
  <si>
    <t>Занимательные страницы для детей</t>
  </si>
  <si>
    <t>ИНОСТРАННЫЕ ЯЗЫКИ (1-4 КЛ)</t>
  </si>
  <si>
    <t>978-5-17-187206-9</t>
  </si>
  <si>
    <t>Шепеленко Юлия Александровна</t>
  </si>
  <si>
    <t>ЗаниматСтрДетей</t>
  </si>
  <si>
    <t>ASE000000000899664</t>
  </si>
  <si>
    <t>http://cdn.eksmo.ru/v2/ASE000000000899664/COVER/cover1.jpg</t>
  </si>
  <si>
    <t>ЗаниматСтрДетей Английский язык: занимательный тренажер по письму</t>
  </si>
  <si>
    <t>Алина Меженная — преподаватель английского языка с 10-летним опытом работы в школе.
Автор предлагает уникальную игровую методику выполнения заданий в формате челленджа. Вместе с ребенком в игре участвуют Алекс и Джейн, очаровательные персонажи этой книги. С помощью интересных упражнений ребенок научится писать не только отдельные слова, но и целые предложения. Пособие состоит из 17 увлекательных уроков, а также дополнено приложением с ребусами, кроссвордом, раскраской и карточками для вырезания. Ваш маленький ученик с нетерпением будет ждать каждого занятия!
Издание предназначено для занятий с детьми младшего школьного возраста.</t>
  </si>
  <si>
    <t>Обучение иностранным языкам</t>
  </si>
  <si>
    <t>О дивный новый мир</t>
  </si>
  <si>
    <t>Хаксли О.</t>
  </si>
  <si>
    <t>978-5-17-062823-0</t>
  </si>
  <si>
    <t>BRAVE NEW WORLD</t>
  </si>
  <si>
    <t>AST000000000028814</t>
  </si>
  <si>
    <t>http://cdn.eksmo.ru/v2/AST000000000028814/COVER/cover1.jpg</t>
  </si>
  <si>
    <t>Зар.класс!Хаксли О дивный новый мир</t>
  </si>
  <si>
    <t>«О дивный новый мир» — изысканная и остроумная антиутопия о генети-чески программируемом «обществе потребления», 
в котором разворачивается трагическая история Дикаря — «Гамлета» этого мира.</t>
  </si>
  <si>
    <t>Зимняя романтика. Книга-адвент о любви</t>
  </si>
  <si>
    <t>Габриэль Коста, Алла Грин, Леа Стенберг, Мия Лавьер, Сэм Альфсен, Паркер Оушен, Катерина Райдер, Тория Дрим, Саша Арсланова, Даша Клубук, Мэри Соммер, Юна Ким, Дарья Кочерова, Маргарита Боулес, Саша Паулан, Татьяна Минаева, Ольга Борискова, Анастасия Волжская и Валерия Яблонцева, Валентайн Соль, Дан</t>
  </si>
  <si>
    <t>Зимняя романтика</t>
  </si>
  <si>
    <t>978-5-17-170788-0</t>
  </si>
  <si>
    <t>ЗимняяРомантика</t>
  </si>
  <si>
    <t>ASE000000000882504</t>
  </si>
  <si>
    <t>http://cdn.eksmo.ru/v2/ASE000000000882504/COVER/cover1.jpg</t>
  </si>
  <si>
    <t>ЗимняяРомантика Коста Книга-адвент о любви</t>
  </si>
  <si>
    <t>– Специальная новогодняя супер коллаборация! 35 лучших авторов романтической прозы под одной обложкой.
– Уникальные рассказы написаны специально для данного издания. Некоторые связаны с персонажами романов авторов, но могут читаться самостоятельно (читать сам роман не обязательно).
– Каждый прочитанный рассказ приближает Новый год и заряжает праздничным настроением.
– Идеальный подарок для книголюбов-романтиков!
–Список авторов: Габриэль Коста, Алла Грин, Леа Стенберг, Мия Лавьер, Сэм Альфсен, Оушен Паркер, Катерина Райдер, Тория Дрим, Саша Арсланова, Даша Клубук, Мэри Соммер, Ким Юна, Дарья Кочерова, Маргарита Боулес, Саша Паулан, Ольга Борискова, Татьяна Минаева, Анастасия Волжская, Валерия Яблонцева, Соль Валентайн, Дана Делон, Кира Калинина, Тая Токаева, Влада Багрянцева, Кира Иствуд, Эмма Рид Джонсон, Настасья Чигирина, Наталья Корнева, Варвара Оськина, Ольга Ломтева, Пола Гарнет, Анастасия Таммен, Алиса Мейн, Лана Клонис, Кристина Той.</t>
  </si>
  <si>
    <t>Погрузитесь в волшебство зимних праздников с адвент-календарем историй о любви.
От романтических встреч под мерцающими огнями рождественской ярмарки до уютных вечеров у камина - каждый рассказ захватывает дыхание и заставляет сердце биться быстрее.</t>
  </si>
  <si>
    <t>Российская молодежная проза</t>
  </si>
  <si>
    <t>Молодежная романтическая проза</t>
  </si>
  <si>
    <t>История Ирана и иранцев. От истоков до наших дней</t>
  </si>
  <si>
    <t>Ру Ж.</t>
  </si>
  <si>
    <t>История народов и цивилизаций</t>
  </si>
  <si>
    <t>978-5-17-181210-2</t>
  </si>
  <si>
    <t>ИсторияНародовЦивилизаций</t>
  </si>
  <si>
    <t>ASE000000000894768</t>
  </si>
  <si>
    <t>http://cdn.eksmo.ru/v2/ASE000000000894768/COVER/cover1.jpg</t>
  </si>
  <si>
    <t>ИсторияНародовЦивилизаций Ру История Ирана и иранцев. От истоков до наших дней</t>
  </si>
  <si>
    <t>Иран — страна, где тысячелетняя история ощущается почти на каждом шагу. От империи Ахеменидов до исламской революции XX века — известный французский историк и востоковед Жан-Поль Ру прослеживает путь Ирана через эпохи расцвета, войн, завоеваний и культурных открытий.
«История Ирана и иранцев» — не просто хроника событий, а живое и увлекательное повествование, в котором политическая история переплетается с религией, искусством и повседневной жизнью. 
Это книга о цивилизации с удивительно богатым прошлым, и о том, как это прошлое продолжает определять Иран и современный Восток.</t>
  </si>
  <si>
    <t>История. Исторические науки</t>
  </si>
  <si>
    <t>Всемирная история</t>
  </si>
  <si>
    <t>Общие работы по всемирной истории</t>
  </si>
  <si>
    <t>Зайчонок</t>
  </si>
  <si>
    <t>Книжка с ушками</t>
  </si>
  <si>
    <t>978-5-17-121818-8</t>
  </si>
  <si>
    <t>150х150</t>
  </si>
  <si>
    <t>картон мелованный 380</t>
  </si>
  <si>
    <t>65x66/16*</t>
  </si>
  <si>
    <t>Илюхина Екатерина Александровна</t>
  </si>
  <si>
    <t>Книжка(с ушками)</t>
  </si>
  <si>
    <t>ASE000000000850309</t>
  </si>
  <si>
    <t>http://cdn.eksmo.ru/v2/ASE000000000850309/COVER/cover1.jpg</t>
  </si>
  <si>
    <t>Книжка(с ушками)Зайчонок</t>
  </si>
  <si>
    <t>Новая книга для развития тактильного восприятия и речи!
Это не просто книжка — у неё есть ушки! Мягкие, пушистые, как у настоящего зайчонка. А внутри — добрая история о том, как важно искать и находить друзей. Вместе с любознательным Зайкой малыш отправится в лес, познакомится с его обитателями и узнает, почему у каждого зверя такие разные ушки и зачем они нужны.</t>
  </si>
  <si>
    <t>Книги-игрушки</t>
  </si>
  <si>
    <t>Прочие издания</t>
  </si>
  <si>
    <t>Львенок</t>
  </si>
  <si>
    <t>978-5-17-121823-2</t>
  </si>
  <si>
    <t>ASE000000000850314</t>
  </si>
  <si>
    <t>http://cdn.eksmo.ru/v2/ASE000000000850314/COVER/cover1.jpg</t>
  </si>
  <si>
    <t>Книжка(с ушками)Львенок</t>
  </si>
  <si>
    <t>Новая книга для развития тактильного восприятия и речи!
Это не просто книжка — у неё есть ушки! А внутри — история о маленьком львёнке, который знакомится с обитателями саванны. Вместе с ним малыш узнает, зачем слону такие большие уши, как антилопы слышат опасность издалека... и многое другое!
Вас ждёт тёплая история о любопытстве, дружбе и удивительном мире вокруг.</t>
  </si>
  <si>
    <t>Автор ничего не хотел сказать</t>
  </si>
  <si>
    <t>Идиатуллин Ш.Ш.</t>
  </si>
  <si>
    <t>Культурный разговор</t>
  </si>
  <si>
    <t>978-5-17-185794-3</t>
  </si>
  <si>
    <t>Сергеева Дания Загидовна</t>
  </si>
  <si>
    <t>КультРазговор</t>
  </si>
  <si>
    <t>ASE000000000898379</t>
  </si>
  <si>
    <t>http://cdn.eksmo.ru/v2/ASE000000000898379/COVER/cover1.jpg</t>
  </si>
  <si>
    <t>КультРазговор Идиатуллин Автор ничего не хотел сказать</t>
  </si>
  <si>
    <t>Прозаик Шамиль Идиатуллин — дважды лауреат премии «Большая книга» (романы «Город Брежнев» и «Бывшая Ленина»), а также премий в области фантастики, детектива и подростковой литературы («Русский детектив», «Новые горизонты», Премия им. В. Крапивина и проч.); автор книг «Смех лисы», «Убыр», «До февраля», «Бояться поздно» и других.
«Практически всю жизнь меня мало что интересовало сильнее книг. Четверть века я писал (и продолжаю писать) про книги и любимых авторов — сперва в анонимном блоге, потом в соцсетях и статусных СМИ».
Лучшие из этих статей теперь собрались в одной книге. И оказалось, что часть из них складываются в краткий, но очень увлекательный курс истории отечественной фантастики, шпионского детектива и подростковой литературы, а другие — в откровенный и подробный рассказ о том, откуда и как появляются герои, сюжеты и книги.
Братья Стругацкие и Кир Булычев, Владислав Крапивин и Виктор Конецкий, Эдуард Веркин и Алексей Сальников, Михаил Успенский и Алексей Иванов, Егор Летов и Редьярд Киплинг, Леонард Пелтиер и доктор Хайдер, космолетчики и шпионы, империалисты и отказники, а также многие другие создатели и герои захватывающих историй — эта книга про них.
И немного про автора. Который вообще-то ничего не хотел сказать.</t>
  </si>
  <si>
    <t>Публицистика</t>
  </si>
  <si>
    <t>Российская публицистика</t>
  </si>
  <si>
    <t>Японский театр: между видимым и сокрытым</t>
  </si>
  <si>
    <t>Чуйкова П.О.</t>
  </si>
  <si>
    <t>Культурная матрица</t>
  </si>
  <si>
    <t>978-5-17-177899-6</t>
  </si>
  <si>
    <t>Дужанова Дарья Владимировна</t>
  </si>
  <si>
    <t>КультурМатрица</t>
  </si>
  <si>
    <t>ASE000000000892041</t>
  </si>
  <si>
    <t>http://cdn.eksmo.ru/v2/ASE000000000892041/COVER/cover1.jpg</t>
  </si>
  <si>
    <t>КультурМатрица Чуйкова Японский театр: между видимым и сокрытым</t>
  </si>
  <si>
    <t>Книга «Японский театр: между видимым и сокрытым» рассказывает об истории японской сцены и ее особом художественном языке. Читатель проследит путь от древних обрядовых действ и придворных представлений до театров Но: и Кё:гэн, Кабуки и Бунраку, а затем — до сингэки и современного театра.
Как устроена японская сцена? Почему так важны маска, грим и костюм? Как музыка, ритм и движения актера создают особую атмосферу спектакля? Автор показывает, какие понятия о красоте, времени, явленном и сокрытом стоят за строгой условностью японского театра.
Отдельная тема книги — встреча японской и европейской театральных традиций. Речь идет о появлении нового театра, знакомстве Японии с западной драматургией и судьбе русской классики на японской сцене, в том числе пьес А. П. Чехова. История театра дополняется разбором его художественных принципов и конкретных постановок.
Японский театр предстает здесь не застывшей экзотикой и не музейным наследием, а живым искусством. Сохраняя традиции, сцена меняется и вступает в диалог с современным зрителем.
Книга будет интересна всем, кто стремится глубже понять японский театр и культуру Японии.</t>
  </si>
  <si>
    <t>Искусство</t>
  </si>
  <si>
    <t>Зрелищные виды искусства</t>
  </si>
  <si>
    <t>Театр</t>
  </si>
  <si>
    <t>Муми-тролли и Большая книга Муми-дола</t>
  </si>
  <si>
    <t>Янссон Туве</t>
  </si>
  <si>
    <t>Лучшая детская книга − коллекция муми-троллей</t>
  </si>
  <si>
    <t>978-5-17-150617-9</t>
  </si>
  <si>
    <t>ЛучшДетКнигаМумиТроллей</t>
  </si>
  <si>
    <t>ASE000000000866938</t>
  </si>
  <si>
    <t>http://cdn.eksmo.ru/v2/ASE000000000866938/COVER/cover1.jpg</t>
  </si>
  <si>
    <t>ЛучшДетКнигаМумиТроллей Муми-тролли и Большая книга Муми-дола</t>
  </si>
  <si>
    <t>Последний из могикан</t>
  </si>
  <si>
    <t>Купер Д.Ф.</t>
  </si>
  <si>
    <t>978-5-17-186920-5</t>
  </si>
  <si>
    <t>14-16</t>
  </si>
  <si>
    <t>ASE000000000899337</t>
  </si>
  <si>
    <t>http://cdn.eksmo.ru/v2/ASE000000000899337/COVER/cover1.jpg</t>
  </si>
  <si>
    <t>ЛучшМирКлассика Купер Последний из могикан</t>
  </si>
  <si>
    <t>– Культовый историко‑приключенческий роман, без которого невозможно представить современную фэнтези-литературу и приключенческое кино.
– Понятие «лесного разведчика» и романтизация отношений человека с природой уходят корнями именно в это произведение.
– Джеймс Фенимор Купер (1784–1851) — американский писатель, чьи произведения пользовались огромной популярностью и переводились при жизни автора на ведущие европейские языки.
– Действие разворачивается в 1757 году на фоне Семилетней войны, добравшейся до американских колоний: Англия и Франция используют в конфликте индейские племена, и в этом кровавом хаосе гибнут не только солдаты, но и мирные колонисты — женщины, старики, дети.
– В центре сюжета — миссия, граничащая с невозможным: Натти Бампо (Соколиный Глаз), мудрый воин Чингачгук и их спутники должны сквозь вражеские земли и опасности безопасно доставить к отцу, британскому полковнику, двух сестер — Кору и Алису.
– Роман входит в знаменитую пенталогию о Натти Бампо: здесь вас ждут напряженные приключения, историческая панорама эпохи и глубокие размышления о чести, верности и любви.</t>
  </si>
  <si>
    <t>...1757 год. Бушующая в Европе Семилетняя война добралась и до американских колоний. Власти обеих враждующих держав — и Англии, и Франции — используют в боевых действиях обманутых или подкупленных индейцев, проживающих на их территориях. 
Льется кровь. Гибнут и солдаты, и мирные колонисты — женщины, старики, дети.
В этих условиях Натти Бампо, по прозвищу Соколиный Глаз, Чингачгуку и их спутникам предстоит совершить практически невозможное — безопасно доставить к отцу, британскому полковнику, двух красавиц-сестер, Кору и Алису...</t>
  </si>
  <si>
    <t>Самая лучшая иллюстрированная энциклопедия. Собаки</t>
  </si>
  <si>
    <t>Барановская И.Г., Вайткене Л.Д., Прудник А.А.</t>
  </si>
  <si>
    <t>Лучшая энциклопедия домашних животных</t>
  </si>
  <si>
    <t>978-5-17-154699-1</t>
  </si>
  <si>
    <t>ЛучшЭнцДомЖивотных</t>
  </si>
  <si>
    <t>ASE000000000871174</t>
  </si>
  <si>
    <t>http://cdn.eksmo.ru/v2/ASE000000000871174/COVER/cover1.jpg</t>
  </si>
  <si>
    <t>ЛучшЭнцДомЖивотных Собаки.Самая лучшая иллюстрированная энциклопедия.</t>
  </si>
  <si>
    <t>Какую собаку выбрать из огромного количества существующих пород? Как ей помочь устроиться
на новом месте и что следует приобрести, чтобы животное было ухоженным, здоровым и счастливым?
Какие признаки в поведении собаки указывают на то, что с ней не все в порядке? Какие правила
необходимо выполнять, чтобы добиться взаимопонимания со своим питомцем, и что делать, если этого
не случилось? Какие основные команды должна знать собака и когда можно приступать к ее обучению?
Подробное описание каждой породы и советы специалистов, которые вы найдете на страницах этой
энциклопедии, помогут вам разобраться со всеми возникающими вопросами. А чтобы вы научились
лучше понимать собачьи повадки, в книге, помимо физических характеристик той или иной собаки,
рассказа о ее поведении и предпочтениях, представлены интересные факты и множество уникальных
фотографий. Все это поможет не ошибиться с выбором питомца, подходящего именно вам.
Для среднего и старшего школьного возраста.</t>
  </si>
  <si>
    <t>Королева чужого мира</t>
  </si>
  <si>
    <t>Лысова К.С.</t>
  </si>
  <si>
    <t>Любовь меж мирами</t>
  </si>
  <si>
    <t>978-5-17-188903-6</t>
  </si>
  <si>
    <t>Адушева Евгения Сергеевна</t>
  </si>
  <si>
    <t>ЛюбовьМежМирами</t>
  </si>
  <si>
    <t>ASE000000000900991</t>
  </si>
  <si>
    <t>http://cdn.eksmo.ru/v2/ASE000000000900991/COVER/cover1.jpg</t>
  </si>
  <si>
    <t>ЛюбовьМежМирами Лысова Королева чужого мира</t>
  </si>
  <si>
    <t>Королевство Мёбиус проигрывает семилетнюю войну могучей Каймиарской Империи, рискуя перестать существовать как государство. Король Юст идет на отчаянный шаг и заключает с врагами альянс на крови: выдает свою единственную дочь, девятнадцатилетнюю Габриэллу, замуж за Шана, молодого императора каймиарцев, только взошедшего на престол. Будущий наследник должен навсегда обезопасить королевство Мёбиус от вторжений.
Принцесса не ждет от этого брака счастья. Но Шан оказывается не таким человеком, которого нарисовало испуганное женское воображение. Между ними зарождается сначала доверие, а позднее неожиданное для обоих яркое чувство.
Сможет ли любовь императора защитить молодую королеву от ненависти, лжи и мести враждебного народа? Как повлияет на их отношения его прошлое, и почему под угрозой окажется не просто счастье Габриэллы, но и сама жизнь?</t>
  </si>
  <si>
    <t>Волшебный Новый год. Книга с объемными картинками</t>
  </si>
  <si>
    <t>Ершова Е.С.</t>
  </si>
  <si>
    <t>Новогодняя книга с объемными картинками</t>
  </si>
  <si>
    <t>КНИГИ-ИГРУШКИ (0-3 ЛЕТ)</t>
  </si>
  <si>
    <t>978-5-17-165113-8</t>
  </si>
  <si>
    <t>170х210</t>
  </si>
  <si>
    <t>НовогодКнОбъемКарт</t>
  </si>
  <si>
    <t>3-4</t>
  </si>
  <si>
    <t>ASE000000000882062</t>
  </si>
  <si>
    <t>http://cdn.eksmo.ru/v2/ASE000000000882062/COVER/cover1.jpg</t>
  </si>
  <si>
    <t>НовогодКнОбъемКарт Ершова Волшебный Новый год. Книга с объемными картинками</t>
  </si>
  <si>
    <t>Новый год – время чудес и исполнения желаний! Читайте милые стихи о самом любимом празднике и создайте волшебное настроение.
В этой книге:
* 6 объемных конструкций
* интерактивные элементы 
* стихотворения от Евгении Ершовой о самом уютном празднике
Окунитесь в волшебство Нового года!</t>
  </si>
  <si>
    <t>Новый год – время чудес и исполнения желаний! Читайте милые стихи о самом любимом празднике и создайте волшебное настроение.
Внутри 6 объёмных конструкций и интерактивных элементов</t>
  </si>
  <si>
    <t>Книги-панорамки</t>
  </si>
  <si>
    <t>Правила дорожного движения и Федеральный закон "О безопасности дорожного движения" на 2027 год. С наглядной таблицей дорожных знаков и разметки</t>
  </si>
  <si>
    <t>978-5-17-186063-9</t>
  </si>
  <si>
    <t>ASE000000000898675</t>
  </si>
  <si>
    <t>http://cdn.eksmo.ru/v2/ASE000000000898675/COVER/cover1.jpg</t>
  </si>
  <si>
    <t>ПДД2027 ПДД  и ФЗ "О безопасности дорожного движения" на 2027 год. С наглядной таблицей дорожных знаков и разметки</t>
  </si>
  <si>
    <t>В издании содержится официальный текст Правил дорожного движения и Федерального закона от 10.12.1995 № 196-ФЗ «О безопасности дорожного движения», в котором учтены изменения и дополнения на 2027 год.
Книга дополнена цветной вклейкой, содержащей актуальную и удобную таблицу дорожных знаков и разметки, которая позволит быстро запомнить их обозначения.
Текст Федерального закона учитывает изменения в части:
— внеочередного обязательного медосвидетельствования водителей;
— оснащения транспортных средств тахографами;
— предоставления водителям с удостоверением категории «B» или «С» права на управление самоходными машинами категории «АII» при соблюдении нескольких условий.
Издание рассчитано на кандидатов в водители, водителей, автоюристов и всех интересующихся дорожным движением.
В текст книги внесены все изменения и дополнения, опубликованные в официальных источниках на момент подписания в печать.</t>
  </si>
  <si>
    <t>Транспорт</t>
  </si>
  <si>
    <t>Личный транспорт</t>
  </si>
  <si>
    <t>ПДД. Права и обязанности водителя. Штрафы</t>
  </si>
  <si>
    <t>История и мифы в «Игре престолов»</t>
  </si>
  <si>
    <t>Вайнчок Д.</t>
  </si>
  <si>
    <t>Перекрестки истории</t>
  </si>
  <si>
    <t>978-5-17-186133-9</t>
  </si>
  <si>
    <t>Швыркова Александра Игоревна</t>
  </si>
  <si>
    <t>ПерекресткиИстории</t>
  </si>
  <si>
    <t>ASE000000000894102</t>
  </si>
  <si>
    <t>Времена 2. Группа G</t>
  </si>
  <si>
    <t>http://cdn.eksmo.ru/v2/ASE000000000894102/COVER/cover1.jpg</t>
  </si>
  <si>
    <t>ПерекресткиИстории Вайнчок История и мифы в «Игре престолов»</t>
  </si>
  <si>
    <t>Вы когда-нибудь задумывались, насколько глубоко Джордж Р. Р. Мартин черпал вдохновение из истории? Погрузитесь в подлинное прошлое, ставшее основой для культовой саги «Песнь льда и пламени» и популярного сериала «Игра престолов» от HBO. Стена на далеком севере рассекает мир надвое. Беспощадные морские воины на боевых галерах совершают набеги на побережья, стремясь вернуть былую славу. Молодой вельможа и его родичи коварно перебиты под знаменем перемирия в могучей крепости. Король-воин становится легендой, когда одним ударом топора сражает врага в битве, решившей судьбу народа. Но это не Вестерос — это Шотландия. «Игра престолов» — это летопись былых веков, искусно переосмысленная в рамках жанра фэнтези. Автор привлекает обширный круг источников: от суровых северных ландшафтов до мифологических персонажей, знаковых событий, мест и мотивов шотландского нагорья, которые на каждом драматическом повороте перекликаются с сюжетом Мартина. Посетите замок, где произошла настоящая «Красная свадьба», встретьтесь с грозными древними племенами за Великой стеной Рима, а также узнайте, как кроваво-красное сердце стало самым устрашающим гербом Шотландии!</t>
  </si>
  <si>
    <t>Это не я, это цикл. Современная наука о женском здоровье и самочувствии</t>
  </si>
  <si>
    <t>Хилл С.</t>
  </si>
  <si>
    <t>Понятно о здоровье</t>
  </si>
  <si>
    <t>978-5-17-185828-5</t>
  </si>
  <si>
    <t>THE PERIOD BRAIN</t>
  </si>
  <si>
    <t>ASE000000000898415</t>
  </si>
  <si>
    <t>http://cdn.eksmo.ru/v2/ASE000000000898415/COVER/cover1.jpg</t>
  </si>
  <si>
    <t>Понятно о здоровье Хилл Это не я, это цикл. Современная наука о женском здоровье и самочувствии</t>
  </si>
  <si>
    <t>Женское тело изучали десятилетиями. Но что, если большую часть этого времени его изучали… неправильно? Мужской организм считался нормой, а особенности женской физиологии — помехой для исследований. Но что, если именно поэтому мы так мало знаем о собственном здоровье?
Психолог-исследователь и эксперт в области женского здоровья Сара Хилл предлагает по-новому взглянуть на женский организм. Эта книга объясняет, как гормоны влияют на работу мозга, обмен веществ, иммунитета, физическую форму и самочувствие и помогает лучше понимать потребности организма в разные фазы цикла. 
Вы узнаете:
•   почему медицина долго оценивала женщин по «мужской норме»; 
•   как гормоны влияют на работу мозга, мышц, иммунной системы и обмен веществ; 
•   почему в ПМС хочется есть больше и меняется работа всего организма; 
•   как современная окружающая среда влияет на менструальный цикл; 
•   почему овуляция зависит не только от гормонов, но и от питания, уровня стресса и чувства безопасности.
Эта книга помогает перестать воспринимать свой цикл как проблему и наконец понять, как на самом деле работает женский организм.</t>
  </si>
  <si>
    <t>Медицина и здоровье</t>
  </si>
  <si>
    <t>Популярная медицина</t>
  </si>
  <si>
    <t>Научно-популярная медицинская литература</t>
  </si>
  <si>
    <t>Под бой курантов. Новогодние истории</t>
  </si>
  <si>
    <t>Абгарян Н., ЧеширКо Е., Данилова М.С.</t>
  </si>
  <si>
    <t>Праздник-Праздник</t>
  </si>
  <si>
    <t>978-5-17-189893-9</t>
  </si>
  <si>
    <t>ПраздникПраздник</t>
  </si>
  <si>
    <t>ASE000000000901783</t>
  </si>
  <si>
    <t>http://cdn.eksmo.ru/v2/ASE000000000901783/COVER/cover1.jpg</t>
  </si>
  <si>
    <t>ПраздникПраздник Абгарян/ЧеширКо Под бой курантов. Новогодние истории</t>
  </si>
  <si>
    <t>– Идеальная книга для создания праздничного настроения: истории о предвкушении Нового года и маленьких чудесах, которые случаются в самые волнующие минуты перед торжеством.
– В сборник вошли работы как признанных мастеров современной прозы, так и талантливых дебютантов. Среди авторов — Наринэ Абгарян, Евгений ЧеширКо, Мария Данилова, Дмитрий Тихонов, Ольга Апреликова и другие.
– Вас ждет яркое многообразие настроений и сюжетов: от легкой иронии до трогательной грусти, от реалистичных бытовых зарисовок до почти сказочных поворотов.
– Героев ждут самые разные приключения: кто-то оказывается в волшебном магазине, где можно вспомнить лучшее или отпустить тяжелое, кто-то ненадолго возвращается в город детства, а кто-то прямо под Новый год встречает свою судьбу.
– Яркое издание в твердой обложке с атмосферным праздничным оформлением и суперобложкой — книга станет ценным новогодним подарком и украсит полку!</t>
  </si>
  <si>
    <t>До наступления Нового года остается совсем немного времени, вот-вот начнут свой праздничный отсчет кремлевские куранты. Пора остановиться, вспомнить, что хорошего случилось в этом году и что предстоит сделать в следующем, и, конечно, загадать желания.
В этой книге мы собрали самые разные рассказы о предвкушении праздника и предпраздничных чудесах, смешные и грустные, реалистичные и почти сказочные. Кто-то из героев попадет в волшебный магазин, где можно вспомнить лучшие моменты жизни или удалить неприятные воспоминания, кто-то получит шанс ненадолго вернуться в город своего детства, а кто-то встретит свою судьбу.
Главное — верить в чудо, и тогда оно обязательно произойдет.</t>
  </si>
  <si>
    <t>Российская проза</t>
  </si>
  <si>
    <t>Современная российская проза</t>
  </si>
  <si>
    <t>Все хорошо с деньгами. 30 упражнений, которые решат ваш запрос про деньги. Практикум от психолога на основе КПТ, семейной системной терапии, арт-терапии</t>
  </si>
  <si>
    <t>Семина Юлия</t>
  </si>
  <si>
    <t>Психология. База</t>
  </si>
  <si>
    <t>978-5-17-190805-8</t>
  </si>
  <si>
    <t>Космина Анна Геннадьевна</t>
  </si>
  <si>
    <t>ПсихологияБаза</t>
  </si>
  <si>
    <t>ASE000000000902214</t>
  </si>
  <si>
    <t>http://cdn.eksmo.ru/v2/ASE000000000902214/COVER/cover1.jpg</t>
  </si>
  <si>
    <t>ПсихологияБаза Семина Все хорошо с деньгами. 30 упражнений, которые решат ваш запрос про деньги. Практикум от психолога на основе КПТ, семейной системной терапии, арт-те...</t>
  </si>
  <si>
    <t>Что предложит вам психолог, если вы придете к нему с запросом проработать тему денег? Если вас хотя бы раз посещала эта мысль, то этот тренинг — ответ на ваш вопрос. 
Программа составлена из 30 упражнений — последовательных шагов на основе общепризнанных методов психологии. Это КПТ (когнитивно-поведенческая терапия), семейная системная терапия, арт-терапия, а также используются принципы нейронауки. 
Этот тренинг — для тех, кто не хочет искать секреты богатства в бессмысленных ритуалах, а готов поработать со своим мышлением, чтобы изменить поведение и, как следствие, — получить изменения в жизни. Для тех, кто понимает, что везение — это случайность. А регулярное везение — результат системного мышления. 
Если вы чувствуете, что ваши финансовые затруднения, прежде всего, «в голове», тогда, возможно, пора поменять настройки? Внутри вы найдете максимум увлекательной практики, которая поможет вам в этой задаче. 
Книга-терапевт, которая поможет решить ваш запрос про деньги!
1.Формат тренинга, чтобы получить реальные результаты.
2.Помогает разобраться в теме без психолога.
3.Опора на общепризнанные методы психологии — без волшебства и магии.
4.Пошаговая программа, где задания связаны друг с другом.
5.Разнообразие упражнений с простыми инструкциями и примерами.</t>
  </si>
  <si>
    <t>Саморазвитие</t>
  </si>
  <si>
    <t>Игра в ложь</t>
  </si>
  <si>
    <t>Психологический триллер (м)</t>
  </si>
  <si>
    <t>978-5-17-144958-2</t>
  </si>
  <si>
    <t>107х165</t>
  </si>
  <si>
    <t>70x90/32</t>
  </si>
  <si>
    <t>ПсихТриллер(м)</t>
  </si>
  <si>
    <t>THE LYING GAME</t>
  </si>
  <si>
    <t>ASE000000000860980</t>
  </si>
  <si>
    <t>http://cdn.eksmo.ru/v2/ASE000000000860980/COVER/cover1.jpg</t>
  </si>
  <si>
    <t>ПсихТриллер(м)Уэйр Игра в ложь</t>
  </si>
  <si>
    <t>Однажды Айса и ее подруги Тея и Фатима получают сообщение от четвертой из их компании — Кейт. Всего три слова: «Вы мне нужны»… 
И так уже было однажды, семнадцать лет назад, когда при загадочных обстоятельствах погиб отец Кейт, известный художник Амброуз Эйтагон…  
Но что могло произойти на этот раз? 
Четыре лучшие подруги, всегда неразлучные, но снискавшие в школе сомнительную славу благодаря своей «Игре в ложь» — легкомысленной забаве, главное правило которой — лгать всем и никогда не лгать друг другу!.. 
Спустя много лет девушки вынуждены снова собраться в Солтене, где прошли их школьные годы, чтобы понять — главное правило их игры было нарушено. И ставка в этой игре на сей день может оказаться слишком высока…</t>
  </si>
  <si>
    <t>Золотой песок</t>
  </si>
  <si>
    <t>Дашкова П.В.</t>
  </si>
  <si>
    <t>Путешествие в детектив</t>
  </si>
  <si>
    <t>978-5-17-189870-0</t>
  </si>
  <si>
    <t>ПутешествДетектив</t>
  </si>
  <si>
    <t>ASE000000000901756</t>
  </si>
  <si>
    <t>http://cdn.eksmo.ru/v2/ASE000000000901756/COVER/cover1.jpg</t>
  </si>
  <si>
    <t>ПутешествДетектив Дашкова Золотой песок</t>
  </si>
  <si>
    <t>В биографии каждого человека всегда найдется свой «скелет в шкафу», а в биографии политика — тем более. И всегда найдется кто-то, кому будет интересно открыть этот «шкаф». У губернатора Синедольского края было все — деньги, власть, слава, но ему захотелось большего: как известно, «денег много не бывает»; если есть власть, хочется властвовать; а слава — так чтобы всемирная... Но тут и открылся этот «шкаф со скелетом» под названием «Золото Желтого лога»...</t>
  </si>
  <si>
    <t>Тренажер мозга по методикам СССР. Память, внимание, интеллект</t>
  </si>
  <si>
    <t>978-5-17-145977-2</t>
  </si>
  <si>
    <t>ASE000000000861973</t>
  </si>
  <si>
    <t>http://cdn.eksmo.ru/v2/ASE000000000861973/COVER/cover1.jpg</t>
  </si>
  <si>
    <t>РазвивайСвойМозг Могучий Тренажер мозга по методикам СССР. Память, внимание, интеллект</t>
  </si>
  <si>
    <t>Новая книга Антона Могучего, известного автора тренажеров для повышения эффективности работы мозга, «Тренажер мозга по методикам СССР. Память, внимание, интеллект» — это авторский тренинг, основанный на методиках Келли и Шульте и заданиях советской школы. Сочетание советских методик и заданий из тренажеров Келли и Шульте дают потрясающий результат. Тренируясь по 5–10 минут в день по книге Антона Могучего, выполняя задания тренажера Келли и занимаясь с таблицами Шульте, решая задачи, которые создавались для советских школьников, вы получите возможность повысить эффективность работы мозга и сохранить ясный ум на долгие годы.</t>
  </si>
  <si>
    <t>Все мы знаем, что в СССР огромное внимание уделялось развитию, как физическому, так и интеллектуальному. Каждый советский человек начинал свое утро с зарядки, но и не забывал про тренировку мозга. Большой популярностью пользовались специальные упражнения и задачи, разработанные лучшими умами Советского Союза. Цель таких упражнений — тренировка интеллекта, памяти и внимания. В этой книге вы найдете комплексную советскую методику, которая поможет всестороннему укреплению вашего интеллекта. Выполняя задания от простого к сложному, вы с легкостью научитесь обращаться с любым количеством информации, которой так богат наш XXI век, — анализировать ее, запоминать и применять</t>
  </si>
  <si>
    <t>Психология успеха. Личностное развитие</t>
  </si>
  <si>
    <t>Приключения жёлтого чемоданчика</t>
  </si>
  <si>
    <t>Прокофьева С.Л.</t>
  </si>
  <si>
    <t>Разноцветные странички</t>
  </si>
  <si>
    <t>ДЕТСКАЯ ЛИТЕРАТУРА (4-6 ЛЕТ)</t>
  </si>
  <si>
    <t>ХУДОЖЕСТВЕННАЯ ЛИТЕРАТУРА ДЛЯ ДЕТЕЙ (4-6 ЛЕТ)</t>
  </si>
  <si>
    <t>978-5-17-188894-7</t>
  </si>
  <si>
    <t>РазноцветСтранички</t>
  </si>
  <si>
    <t>ASE000000000900982</t>
  </si>
  <si>
    <t>http://cdn.eksmo.ru/v2/ASE000000000900982/COVER/cover1.jpg</t>
  </si>
  <si>
    <t>РазноцветСтранички Прокофьева Приключения жёлтого чемоданчика (илл.Л.Владимирский)</t>
  </si>
  <si>
    <t>Сказочная повесть «Приключения жёлтого чемоданчика» впервые была опубликована в 1965 году.
Главный герой повести — мальчик Петька. Трусишка, он никогда не выходит из дома один, а в его комнате и ночью и днём горит электрический свет. И кто знает, как бы закончилась эта страшная история, если бы не Детский Доктор!
Он поможет мальчику посмотреть в лицо своим страхам, а значит преодолеть их.</t>
  </si>
  <si>
    <t>Сказочная повесть «Приключения жёлтого чемоданчика» впервые была опубликована в 1965 году.
Главный герой повести — мальчик Петька. Трусишка, он никогда не выходит из дома один, а в его комнате и ночью и днём горит электрический свет. И кто знает, как бы закончилась эта страшная история, если бы не Детский Доктор! Он поможет мальчику посмотреть в лицо своим страхам, а значит, преодолеть их.
Иллюстрации А. Лиукконен.
Для среднего школьного возраста.</t>
  </si>
  <si>
    <t>Внеклассное чтение</t>
  </si>
  <si>
    <t>Страшные русские сказки. Подарочное издание</t>
  </si>
  <si>
    <t>978-5-17-184708-1</t>
  </si>
  <si>
    <t>ASE000000000897417</t>
  </si>
  <si>
    <t>http://cdn.eksmo.ru/v2/ASE000000000897417/COVER/cover1.jpg</t>
  </si>
  <si>
    <t>Русский фандом(классика)Страшные русские сказки. Подарочное издание (цветной обрез)</t>
  </si>
  <si>
    <t>Эта книга погружает вас в мир русского фольклора, где царят мистические существа и страшные легенды. Баба Яга и Кощей Бессмертный, ведьмы и колдуны, мертвецы и упыри оживают в сказках, быличках и рассказах.
Здесь нет места светлому волшебству, ведь это — страшные русские сказки.</t>
  </si>
  <si>
    <t>Фольклор. Афоризмы. Юмор</t>
  </si>
  <si>
    <t>Российский фольклор</t>
  </si>
  <si>
    <t>Самые красивые рождественские истории</t>
  </si>
  <si>
    <t>группа авторов</t>
  </si>
  <si>
    <t>Сказки на ночь</t>
  </si>
  <si>
    <t>978-5-17-181186-0</t>
  </si>
  <si>
    <t>182х215</t>
  </si>
  <si>
    <t>75x90/16</t>
  </si>
  <si>
    <t>СказкиНаНочь</t>
  </si>
  <si>
    <t>Histoires de noel</t>
  </si>
  <si>
    <t>ASE000000000894747</t>
  </si>
  <si>
    <t>http://cdn.eksmo.ru/v2/ASE000000000894747/COVER/cover1.jpg</t>
  </si>
  <si>
    <t>СказкиНаНочь Самые красивые рождественские истории</t>
  </si>
  <si>
    <t>Самые красивые рождественские истории — книга, в которой ребёнок сам выбирает сказку
А какую историю хочется сегодня?
Это не просто сборник рождественских сказок, его главное чудо начинается уже с оглавления.
Оно устроено как необычная таблица: по одной стороне — темы историй, по другой — их герои и направления. И ребёнок может сам выбрать, что ему хочется читать именно сегодня.
Хочется истории про кругосветное путешествие? Можно выбрать героев — эльфов, животных, Дедов Морозов или даже ёлки.
Сегодня настроение на волшебство — ищем истории про эльфов и других волшебных существ.
Нравятся животные — выбираем их.
А еще можно помечтать, удивиться или даже немного похолодеть от рождественского мороза.
Ребёнок сам выбирает не просто рассказ — он выбирает своё сегодняшнее рождественское настроение.
Именно поэтому эту книгу интересно открывать снова и снова!
В сборнике — 68 рождественских историй французских авторов, наполненных чудесами, путешествиями, забавными приключениями и необычными героями. Здесь встречаются Дядюшка Ноэль, эльфы, олени и другие животные, Святой Николай, Бефана, игрушки, подарки и самые разные рождественские деревья.
Это книга для уютных семейных вечеров, где можно спросить:
— Ну что, какую историю выбираем сегодня?
И дать ребёнку возможность решить самому.
Потому что иногда самое интересное в сказке — это возможность самому выбрать, с чего начнётся приключение.</t>
  </si>
  <si>
    <t>Откройте книгу, где каждый рождественский вечер начинается с маленького чуда!
Необычное оглавление поможет выбрать историю, которая сегодня подарит именно то настроение, которого хочется.
Вас ждут путешествия по разным странам, Олимпийские игры Дедов Морозов, встречи с Дедушкой Ноэлем, эльфами, волшебными игрушками и пушистыми рождественскими ёлками.
Добрые истории французских авторов согреют сердце, подарят улыбку и напомнят, что чудеса случаются с теми, кто в них верит.</t>
  </si>
  <si>
    <t>Он пришел со звездами. Книга 1</t>
  </si>
  <si>
    <t>Бэйфэн Вэймянь</t>
  </si>
  <si>
    <t>Темная Азия. Убийственный успех</t>
  </si>
  <si>
    <t>978-5-17-180016-1</t>
  </si>
  <si>
    <t>ТемнАзияУбийствУспех</t>
  </si>
  <si>
    <t>He came with stars 1 / 他来时有星光上</t>
  </si>
  <si>
    <t>ASE000000000879717</t>
  </si>
  <si>
    <t>http://cdn.eksmo.ru/v2/ASE000000000879717/COVER/cover1.jpg</t>
  </si>
  <si>
    <t>ТемнАзияУбийствУспех Бэйфэн Он пришел со звездами. Книга 1</t>
  </si>
  <si>
    <t>– Первый том дилогии от Бэйфэн Вэймянь: захватывающий китайский триллер-детектив с романтической линией, раскрывающий изнанку шоу-бизнеса.
– Изначально роман публиковался в интернете, где набрал более 1,4 миллиона просмотров.
– Более 5000 отзывов на JD.com (китайский аналог Amazon) и рейтинг 7,4 из 10 на Douban (китайский аналог Goodreads).
– Книга держит в напряжении до последней страницы: вас ждут серийные убийства, темные тайны прошлого, интригующие расследования и чувственная история любви с постепенным сближением героев.
– Стильное издание в твердой обложке со сквозной вырубкой, сквозь которую видны жёлтые форзацы с напечатанной на них иллюстрацией.</t>
  </si>
  <si>
    <t>Десять лет назад Цзянь Шу чудом выжила после встречи с серийным убийцей. Теперь она молодая актриса, пытающаяся построить карьеру, но кошмары прошлого все еще преследуют ее, заставляя просыпаться в холодном поту.
Когда судьба вновь сводит девушку с полицейским Фу Шилинем — человеком, который когда-то спас ей жизнь, — происходит новое преступление, подозрительно похожее на убийства десятилетней давности. Неужели у неуловимого маньяка появился подражатель? Новые улики и забытые тайны заставляют полицию вновь открыть старое дело, а Цзянь Шу — стать ключом к разгадке преступления, которое так и не было раскрыто.
Сможет ли правда о преступлении, разрушившем ей жизнь, наконец выйти на свет, прежде чем прошлое снова ее настигнет?</t>
  </si>
  <si>
    <t>У смерти шесть причин</t>
  </si>
  <si>
    <t>978-5-17-177740-1</t>
  </si>
  <si>
    <t>ASE000000000891916</t>
  </si>
  <si>
    <t>http://cdn.eksmo.ru/v2/ASE000000000891916/COVER/cover1.jpg</t>
  </si>
  <si>
    <t>ТёмныеТропы Мельцер У смерти шесть причин</t>
  </si>
  <si>
    <t>Элитная Академия «Норне» в Драммене — место, где царят амбиции и погоня за совершенством. Однако внезапная смерть капитана волейбольной команды Юстаса обнажает темную изнанку студентов.
Каждый из игроков что-то скрывает, каждому есть, что терять. И пока частный детектив ищет улики, Вильгельм, лучший друг покойного, должен раскрыть главный секрет.
Кто из его друзей был готов заплатить самую высокую цену, чтобы изменить свою судьбу?</t>
  </si>
  <si>
    <t>Зимние истории о чудесах</t>
  </si>
  <si>
    <t>Абдеева Г.Г.</t>
  </si>
  <si>
    <t>Уютный Новый год</t>
  </si>
  <si>
    <t>978-5-17-188888-6</t>
  </si>
  <si>
    <t>Малышева Таисия Владимировна</t>
  </si>
  <si>
    <t>УютнНовыГод</t>
  </si>
  <si>
    <t>ASE000000000900975</t>
  </si>
  <si>
    <t>http://cdn.eksmo.ru/v2/ASE000000000900975/COVER/cover1.jpg</t>
  </si>
  <si>
    <t>УютнНовыГод Абдеева Зимние истории о чудесах</t>
  </si>
  <si>
    <t>Один маленький бумажный ослик решил спасти звезду с новогодней ёлки. Он боялся высоты, боялся снега за окном, который мог его размочить, но вернул звезду в квартиру любимых хозяев. Настоящее чудо – набраться смелости, даже если ты очень маленький и мягкий, словно из бумаги.
Перед вами сборник новогодних историй современных авторов «Зимние истории о чудесах» для самых маленьких. Наблюдая за милыми героями и трогательными историями, каждый малыш поймёт: чудо – это добро, чуткость, забота о близких и немного волшебства!</t>
  </si>
  <si>
    <t>«Зимние истории о чудесах» — это сборник сказок современных авторов, в которых рассказывается о приближении Нового года. Именно в самый волшебный праздник в году случаются самые необыкновенные, самые невероятные чудеса. Рождаются они из любви и заботы близких, из маленьких подвигов, на которые герои историй готовы пойти. В этой книге вас ждут трогательные новогодние сказки и красочные иллюстрации, которые понравятся каждому малышу.
Для детей до 3-х лет.</t>
  </si>
  <si>
    <t>Рождественское дело</t>
  </si>
  <si>
    <t>Тинкл Э.</t>
  </si>
  <si>
    <t>978-5-17-189917-2</t>
  </si>
  <si>
    <t>ASE000000000901803</t>
  </si>
  <si>
    <t>http://cdn.eksmo.ru/v2/ASE000000000901803/COVER/cover1.jpg</t>
  </si>
  <si>
    <t>УютныеРасследования Тинкл Рождественское дело</t>
  </si>
  <si>
    <t>В преддверии Рождества в маленьком городке на юге Англии переполох: тихого и скромного почтальона Тома Хейла обвиняют в нападении на отца его бывшей девушки. Полиция уверена в его виновности — у Тома есть мотив. Но Анна не верит, что он способен на такое, и вместе они начинают искать настоящего виновника.
Незадолго до нападения Том доставил мужчине загадочную посылку с подарком. Позже выясняется, что таких посылок было двенадцать — одинаковых и без обратного адреса, для разных жителей городка.
Пытаясь понять, как связаны загадочные подарки и нападение, Том  и Анна раскрывают историю, которая много лет назад разрушила жизни нескольких. Вот только чем ближе они подбираются к разгадке, тем больше улик указывает на самого Тома.
Виновен ли почтальон — или все это лишь случайное совпадение?</t>
  </si>
  <si>
    <t>Ярмарка тщеславия</t>
  </si>
  <si>
    <t>Теккерей У.М.</t>
  </si>
  <si>
    <t>978-5-17-098063-5</t>
  </si>
  <si>
    <t>Vanity Fair</t>
  </si>
  <si>
    <t>ASE000000000724216</t>
  </si>
  <si>
    <t>http://cdn.eksmo.ru/v2/ASE000000000724216/COVER/cover1.jpg</t>
  </si>
  <si>
    <t>ЭксклюзивКлассика Теккерей Ярмарка тщеславия</t>
  </si>
  <si>
    <t>«Ярмарка тщеславия» – главное произведение Теккерея, в центре внимания писателя – люди лживые и порочные. Автор полагал, что в доброте нет ничего удивительного, а вот зло очень любопытно и интересно изучать. Как это ни парадоксально, именно на фоне мелочности и эгоизма персонажей Теккерея наиболее ярко и выпукло выглядят идеалы добродетели. Современники Теккерея сочли роман скандальным до неприличия, но это не помешало автору мгновенно после его выхода стать знаменитым.
Писатель говорил, что его роман – без героя, в основе повествования лежит история Бекки Шарп, готовой на все, чтобы выбиться из нищеты и стать богатой, респектабельной светской дамой. Все те ухищрения, на которые идет хитроумная Бекки, чтобы добиться желаемого, и сейчас весьма в ходу. Неслучайно «Ярмарка тщеславия» была и остается одним из самых популярных в мире произведений.</t>
  </si>
  <si>
    <t>978-5-17-155451-4</t>
  </si>
  <si>
    <t>ASE000000000871796</t>
  </si>
  <si>
    <t>http://cdn.eksmo.ru/v2/ASE000000000871796/COVER/cover1.jpg</t>
  </si>
  <si>
    <t>ЭксклюзивКлассика Хаксли О дивный новый мир (2-ое издание)</t>
  </si>
  <si>
    <t>Переиздание культовой антиутопии Олдоса Хаксли в новом оформлении.
«О дивный новый мир» — один из самых продаваемых и актуальных романов последнего десятилетия. 
Для поклонников антиутопий «Город за рекой» Германа Казака, «Мы» Евгения Замятина и «1984» Джорджа Оруэлла.</t>
  </si>
  <si>
    <t>«О дивный новый мир» — изысканная и остроумная антиутопия о генетически программируемом «обществе потребления», в котором разворачивается трагическая история Дикаря — «Гамлета» этого мира.</t>
  </si>
  <si>
    <t>Черный рыцарь</t>
  </si>
  <si>
    <t>978-5-17-181274-4</t>
  </si>
  <si>
    <t>ASE000000000890171</t>
  </si>
  <si>
    <t>http://cdn.eksmo.ru/v2/ASE000000000890171/COVER/cover1.jpg</t>
  </si>
  <si>
    <t>LAV.Романтика(тв)!Кент Королевская элита-4.Черный рыцарь</t>
  </si>
  <si>
    <t>– Новинка в серии «LAV. Романтика» от Рины Кент, автора бестселлеров по версии  «Нью-Йорк Таймс» и «USA Today»: «Жестокий король», «Испорченный король», «Стальная принцесса», «Извращенное королевство», «Бог злости».
– Темная романтика с атмосферой дарк‑академии и глубокой психологической линией: история о дружбе, превращающуюся в ненависть, а затем — в опасную, всепоглощающую страсть.
– Главные герои — Кимберли и Ксандер — когда‑то были лучшими друзьями, а теперь стали злейшими врагами. Их противостояние полно напряжения, боли и невысказанных эмоций.
– Книга понравится поклонникам творчества Пенелопы Дуглас, Моники Мерфи и Х. Д. Карлтон — если вы любите напряженные эмоциональные истории в жанре темной романтики, эта книга для вас.
– Издание в серии «LAV. Романтика» в твердом переплете с эстетичным оформлением усиливает погружение в мрачную атмосферу романа.</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</si>
  <si>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 трогательно фальшива.
Ужасно невинна.
Тайно черна.
Она может прятаться, но не от меня.</t>
  </si>
  <si>
    <t>111.11.1.2</t>
  </si>
  <si>
    <t>Ловя отражение Луны. Книга 2</t>
  </si>
  <si>
    <t>Усова С.Д.</t>
  </si>
  <si>
    <t>NoSugar. Соулмейты</t>
  </si>
  <si>
    <t>978-5-17-192086-9</t>
  </si>
  <si>
    <t>NoSugarСоулмейты</t>
  </si>
  <si>
    <t>ASE000000000898200</t>
  </si>
  <si>
    <t>http://cdn.eksmo.ru/v2/ASE000000000898200/COVER/cover1.jpg</t>
  </si>
  <si>
    <t>NoSugarСоулмейты Усова Ловя отражение Луны. Книга 2</t>
  </si>
  <si>
    <t>Мо Ян получил второй шанс… но изменит ли это хоть что-то?
Став союзниками на пути самосовершенствования, Мо Ян и Гу Минь продолжают расследовать события, что в прежней жизни привели к кровавой резне. 
Что скрывается за растущим безумием Мо Яна – проклятие или чья-то искусная шутка? И сможет ли Гу Минь уклониться от навязанной ему роли?
Нити их судеб сплетаются в узор, вышитый задолго до рождения: демоны, путешествующие по Поднебесной, забытые легенды… и Астролог. Тот, кто уже замечает непокорность заклинателей, но все равно предугадывает каждый их шаг.
В мире, где даже небожители ошибаются, а демоны нередко оказываются единственными, кто говорит правду, каждому остается лишь отыграть свою роль… Если только не найдется герой, который бросит вызов тем, кто уже подготовил для этой пьесы свой печальный финал.</t>
  </si>
  <si>
    <t>111.11.2.1</t>
  </si>
  <si>
    <t>200 занимательных упражнений с буквами и звуками для детей 5-6 лет</t>
  </si>
  <si>
    <t>Костылева Н.Ю.</t>
  </si>
  <si>
    <t>978-5-17-099804-3</t>
  </si>
  <si>
    <t>ASE000000000826197</t>
  </si>
  <si>
    <t>http://cdn.eksmo.ru/v2/ASE000000000826197/COVER/cover1.jpg</t>
  </si>
  <si>
    <t>АкмНачОбр(бол).200 занимательных упражнений с буквами и звуками для детей 5-6 лет</t>
  </si>
  <si>
    <t>Книга в  интересной и доступной форме с использованием большого изобразительного материала знакомит дошкольников со звуками и буквами русского языка, учит анализировать звучащее слово, помогает сформировать первоначальные навыки чтения и письма.</t>
  </si>
  <si>
    <t>Пособие предназначено для подготовки детей 5 -6 лет к обучению грамоте.
В книгу вошли 200 разнообразных заданий, выполнение которых поможет
развить фонематический слух, овладеть навыками звуко-слогового анализа,
расширить лексический запас, приобрести графические навыки.
Издание адресовано дошкольным педагогам, логопедам и родителям.</t>
  </si>
  <si>
    <t>Обучение чтению. Азбуки, буквари, хрестоматии</t>
  </si>
  <si>
    <t>112.01.1.1</t>
  </si>
  <si>
    <t>Мои первые прописи. 1 класс</t>
  </si>
  <si>
    <t>978-5-17-099288-1</t>
  </si>
  <si>
    <t>ASE000000000725492</t>
  </si>
  <si>
    <t>http://cdn.eksmo.ru/v2/ASE000000000725492/COVER/cover1.jpg</t>
  </si>
  <si>
    <t>АкмНачОбр(бол).п/рус.яз.1кл.Мои первые прописи.</t>
  </si>
  <si>
    <t>Пособие с поурочным планированием, предназначенное для младших школьников.
«Мои первые прописи» — пособие 
с поурочным планированием, предназначенное 
для младших школьников. Оно станет незаменимым 
помощником в приобретении навыков письма.
Представленные задания — пальчиковая 
гимнастика, «обведи элементы букв», «пропиши 
букву», «раскрась, вырежи, приклей» (задания 
на конструирование букв, элементы которых 
даны в каждом уроке), списывание с печатного 
текста, письмо под диктовку — необходимы 
для отработки каллиграфического почерка 
и развития мелкой моторики.
В прописях использованы как примеры 
старой русской каллиграфии, так и новейшие 
разработки педагогов-практиков.
Пособие используется в комплекте 
с букварем О.В. Узоровой, Е.А. Нефедовой 
по традиционной методике, а также 
подходит к букварю В.Г. Горецкого.
Прописи можно использовать 
для коллективной работы в классе 
и для индивидуальной работы дома.</t>
  </si>
  <si>
    <t>Начальная школа</t>
  </si>
  <si>
    <t>Письмо. Русский язык</t>
  </si>
  <si>
    <t>113.01.2.1</t>
  </si>
  <si>
    <t>Опоздавшая молодежь. Вырывай ростки, истребляй детенышей</t>
  </si>
  <si>
    <t>Оэ К.</t>
  </si>
  <si>
    <t>978-5-17-192197-2</t>
  </si>
  <si>
    <t>OKURETE KITA SEINEN</t>
  </si>
  <si>
    <t>ASE000000000903905</t>
  </si>
  <si>
    <t>http://cdn.eksmo.ru/v2/ASE000000000903905/COVER/cover1.jpg</t>
  </si>
  <si>
    <t>БиблКлассики Оэ Опоздавшая молодежь. Вырывай ростки, истребляй детенышей</t>
  </si>
  <si>
    <t>"Опоздавшая молодежь". Как и все его сверстники, главный герой романа «Опоздавшая молодежь» воспитывался с мыслью, что священный долг каждого японца — попасть на войну и умереть за императора. Но к тому моменту, как главный герой повзрослел, война закончилась, Япония проиграла, а император отрекся от божественного статуса. И теперь поколению, которое опоздало умереть, предстоит научиться жить с чувством стыда от невыполненного долга перед родиной, искать собственный путь в мире, где нравственные ориентиры размылись, а прежние идеалы канули в Лету. Но как избежать полного краха надежд, если окружающими правят безразличие, безответственность и нигилизм?
"Вырывай ростки, истребляй детенышей". В самом конце Второй мировой войны японское правительство эвакуирует группу трудных подростков в отдаленную горную деревню. Там ребята постоянно подвергаются насмешкам со стороны деревенских и выполняют самую тяжелую физическую работу. Когда в округе вспыхивает эпидемия, местные жители сбегают в соседние поселения, бросая подростков на произвол судьбы. Оставшись одни, они пытаются выжить и построить собственное общество, но уцелеют ли их надежды в столкновении с суровой и жестокой реальностью?</t>
  </si>
  <si>
    <t>111.01.1.2</t>
  </si>
  <si>
    <t>Улан Далай</t>
  </si>
  <si>
    <t>Илишкина Н.Ю.</t>
  </si>
  <si>
    <t>Большая проза</t>
  </si>
  <si>
    <t>978-5-17-154027-2</t>
  </si>
  <si>
    <t>Гаврон Дарья Алексеевна</t>
  </si>
  <si>
    <t>БолПроза</t>
  </si>
  <si>
    <t>ASE000000000870454</t>
  </si>
  <si>
    <t>http://cdn.eksmo.ru/v2/ASE000000000870454/COVER/cover1.jpg</t>
  </si>
  <si>
    <t>БолПроза Илишкина Улан Далай</t>
  </si>
  <si>
    <t>Яркий дебютный роман в серии «Большая проза»
Степная сага: история нескольких поколений донских калмыков
Масштабное полотно, прошитое нитями человеческих судеб. 
Книга возвращения имен и богов. Захватывающая, эмоциональная, горькая и полнокровная история маленького народа, держащегося за свои корни.
В основе романа реальные события, архивные документы и настоящие истории бузавов — донских калмыков-казаков из Сальских степей.</t>
  </si>
  <si>
    <t>Наталья Илишкина родилась и выросла в Поволжье. Окончила Самарский государственный университет по специальности филолог-германист. 
«Улан Далай» — дебютный роман, основанный на архивных материалах, рассказах свидетелей времени и их потомков. 
«Перед нами история калмыков, долгих четыре века верой и правдой служивших “Белому царю”, — история сбывшихся и не сбывшихся надежд, военных подвигов и тяжких мытарств в годы депортации. Глазами трех поколений одной семьи — деда, сына и внука — автор видит советское прошлое. Но лишь один из них, прозрев к концу жизни, приходит к исчерпывающему осознанию его сути».
Елена Чижова
«“Улан-далай” — захватывающая семейная сага о бузавах, донских калмыках-казаках. Увлекательная энциклопедия жизни народа на сломе эпох, мостик от Михаила Шолохова к Гузель Яхиной».
Анна Матвеева</t>
  </si>
  <si>
    <t>111.01.2.1</t>
  </si>
  <si>
    <t>Ценный груз</t>
  </si>
  <si>
    <t>Велрайт К.</t>
  </si>
  <si>
    <t>Броманс тайм. Азия</t>
  </si>
  <si>
    <t>978-5-17-176817-1</t>
  </si>
  <si>
    <t>БромансТаймАзия</t>
  </si>
  <si>
    <t>ASE000000000891108</t>
  </si>
  <si>
    <t>http://cdn.eksmo.ru/v2/ASE000000000891108/COVER/cover1.jpg</t>
  </si>
  <si>
    <t>БромансТаймАзия Велрайт Ценный груз</t>
  </si>
  <si>
    <t>– Абсолютная новинка! Специально для всех поклонников ориентального фэнтези, броманса и уся!
– Увлекательнейшая детективная история в колоритных декорациях Древней Азии и с очень харизматичными главными героями.
– Цветные форзацы с красивыми иллюстрациями, черно-белые иллюстрации и рисованный текст — внутри.
– Новая серия «Броманс тайм. Азия» — броманс от российских авторов в декорациях Древней Поднебесной и окрестных стран.</t>
  </si>
  <si>
    <t>Дэмин, начинающий молодой судья, и его телохранитель Мингли, сталкиваются с пропажей ценного груза. Дело кажется обычной умелой кражей, пока в расследование не вмешивается сын градоначальника. Он рушит репутацию судьи и старается заставить Дэмина замолчать. Мингли, пытаясь защитить хозяина, не перестает утверждать, что все происходящее — чья-то изощренная игра, и сын градоначальника вовсе не главный преступник...</t>
  </si>
  <si>
    <t>Буба. Новогодние истории</t>
  </si>
  <si>
    <t>Соколенко А.М.</t>
  </si>
  <si>
    <t>Буба</t>
  </si>
  <si>
    <t>978-5-17-189947-9</t>
  </si>
  <si>
    <t>Суворова Дарья Сергеевна</t>
  </si>
  <si>
    <t>ASE000000000901831</t>
  </si>
  <si>
    <t>http://cdn.eksmo.ru/v2/ASE000000000901831/COVER/cover1.jpg</t>
  </si>
  <si>
    <t>БУБА СНОВА ПРИДУМАЛ ЧТО-ТО НЕВЕРОЯТНОЕ!
На этот раз ему предстоит стать настоящим новогодним волшебником: украсить ёлку, поздравить друзей и доставить подарки в самые удивительные уголки мира! Но без смешных проказ, неожиданных открытий и весёлых приключений, конечно же, не обойдётся.
ОТПРАВЛЯЙСЯ В ПРАЗДНИЧНОЕ ПУТЕШЕСТВИЕ ВМЕСТЕ С БУБОЙ!</t>
  </si>
  <si>
    <t>112.07.3.1</t>
  </si>
  <si>
    <t>Наедине с собой. Нравственные письма к Луцилию</t>
  </si>
  <si>
    <t>Аврелий М., Сенека Л.А.</t>
  </si>
  <si>
    <t>Вертибук. Удобная классика</t>
  </si>
  <si>
    <t>978-5-17-183721-1</t>
  </si>
  <si>
    <t>80х117</t>
  </si>
  <si>
    <t>бумага офсетная 50</t>
  </si>
  <si>
    <t>70x108/64*</t>
  </si>
  <si>
    <t>ВертибукУдобнКлас</t>
  </si>
  <si>
    <t>ASE000000000896693</t>
  </si>
  <si>
    <t>http://cdn.eksmo.ru/v2/ASE000000000896693/COVER/cover1.jpg</t>
  </si>
  <si>
    <t>ВертибукУдобнКлас Аврелий/Сенека Наедине с собой. Нравственные письма к Луцилию</t>
  </si>
  <si>
    <t>В книгу вошли два известных произведения римской литературы «Наедине с собой» Марка Аврелия и «Нравственные письма к Луцилию» Луция Аннея Сенеки.
«Наедине с собой» — личные записи римского императора Марка Аврелия, человека, который управлял огромной державой и стремился сохранить спокойствие духа, ясность мысли и человечность. Эти размышления не предназначались для публикации — они были честным разговором автора с самим собой. Возможно, именно поэтому истины звучат так просто, глубоко и современно. Он размышляет о природе добра, изменчивости жизни, силе разума и внутренней стойкости, которые нельзя отнять.
«Нравственные письма к Луцилию» — философские письма римского мыслителя Луция Аннея Сенеки, обращенные к его другу Луцилию Младшему. Они будут интересны каждому, кто ищет опору в быстроменяющемся мире. Сенека рассуждает о времени, страхе смерти, истинной ценности богатства, дружбе и свободе внутреннего выбора. Сенека убежден, что главное рабство — внутреннее, а подлинная свобода начинается с умения владеть собой.
Книга выходит в серии «Вертибук. Удобная классика» — в компактном карманном формате, который удобно брать с собой и читать в любое время.</t>
  </si>
  <si>
    <t>114.12.4.1</t>
  </si>
  <si>
    <t>Как подружиться с ангелами. Практическое руководство для заядлых скептиков, матерых эзотериков и лично для тебя</t>
  </si>
  <si>
    <t>Агеев Михаил</t>
  </si>
  <si>
    <t>978-5-17-183873-7</t>
  </si>
  <si>
    <t>ASE000000000894016</t>
  </si>
  <si>
    <t>http://cdn.eksmo.ru/v2/ASE000000000894016/COVER/cover1.jpg</t>
  </si>
  <si>
    <t>ВертибукУдобнКлас Агеев Как подружиться с ангелами. Практическое руководство для заядлых скептиков, матерых эзотериков и лично для тебя</t>
  </si>
  <si>
    <t>Мечтать — полезно! Чтобы перейти от теории к практике и научиться исполнять собственные желания необходимо раскрыть свой внутренний потенциал. Перед вами уникальная книга, сочетающая мудрость двух направлений: глубокую работу с подсознанием и взаимодействие с миром Ангелов, что поможет сформировать вашу судьбу наилучшим образом исходя из вашей индивидуальности. 
Автор книги Михаил Агеев — психолог и исследователь энергетических возможностей человека — разработал специальные инструменты, которые настроят ваш разум на получение желаемого и достижение целей. Вы узнаете, как воплощать мечты с помощью правильного мышления, как управлять вниманием и получать ресурс и энергию для грядущих изменений. Кроме того, вы освоите практику взаимодействия с Ангелами. Они станут вашими верными спутниками, защитниками и вдохновляющими проводниками, помогающими сделать жизнь полной счастья, любви и благополучия.
Используйте полученные знания и навыки для полного преображения собственной судьбы! Переходите на качественно новый уровень жизни прямо сейчас!
С помощью этой книги вы сможете:
·   достичь своих целей и исполнить свои мечты;
·   избавиться от ограничивающих убеждений и установок;
·   заручиться помощью и поддержкой Ангелов;
·   обрести гармонию и счастье.
Флипбук-формат: компактная книга, которую удобно носить с собой и читать где угодно — дома, в дороге, на отдыхе.</t>
  </si>
  <si>
    <t>Эзотерика</t>
  </si>
  <si>
    <t>Предсказания. Ченнелинг. Парапсихология. Экстрасенсорика</t>
  </si>
  <si>
    <t>114.01.5.1</t>
  </si>
  <si>
    <t>Две жизни. Часть I</t>
  </si>
  <si>
    <t>Антарова К.Е.</t>
  </si>
  <si>
    <t>978-5-17-183890-4</t>
  </si>
  <si>
    <t>ASE000000000896862</t>
  </si>
  <si>
    <t>http://cdn.eksmo.ru/v2/ASE000000000896862/COVER/cover1.jpg</t>
  </si>
  <si>
    <t>ВертибукУдобнКлас Антарова Две жизни. Часть I</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</si>
  <si>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Живой Этики как бы проиллюстрировано судьбами героев книги «Две жизни». Это Источник Единой Истины, из которого вышли Учения Гаутамы Будды, Иисуса Христа и других Великих Учителей.
Первая часть романа повествует о глубоких духовных поисках героев, горьких разочарованиях, а также дальних путешествиях в поисках истины…</t>
  </si>
  <si>
    <t>Теория и история эзотерических учений</t>
  </si>
  <si>
    <t>Теософия. Антропософия. Агни-йога. Шамбала</t>
  </si>
  <si>
    <t>114.01.1.5</t>
  </si>
  <si>
    <t>Две жизни. Часть II</t>
  </si>
  <si>
    <t>978-5-17-183892-8</t>
  </si>
  <si>
    <t>ASE000000000896864</t>
  </si>
  <si>
    <t>http://cdn.eksmo.ru/v2/ASE000000000896864/COVER/cover1.jpg</t>
  </si>
  <si>
    <t>ВертибукУдобнКлас Антарова Две жизни. Часть II</t>
  </si>
  <si>
    <t>Книга «Две жизни» — мистический роман, пронизанный теософскими идеями и духом Учения Живой Этики. Во второй части романа читателей ждет встреча с высшим светом Лондона, в котором есть место для блеска и коварства, счастья и крушения надежд…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новые знания, которые на самом деле всегда находятся внутри нас.</t>
  </si>
  <si>
    <t>Две жизни. Часть III</t>
  </si>
  <si>
    <t>978-5-17-183896-6</t>
  </si>
  <si>
    <t>ASE000000000896866</t>
  </si>
  <si>
    <t>http://cdn.eksmo.ru/v2/ASE000000000896866/COVER/cover1.jpg</t>
  </si>
  <si>
    <t>ВертибукУдобнКлас Антарова Две жизни. Часть III</t>
  </si>
  <si>
    <t>«Две жизни» — мистический роман для тех, кто интересуется идеями Теософии и Учением Живой Этики, для кого имена Блаватской и Рерихов являются знаковыми.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В третьей части романа читатель вместе с героями отправляется в Индию, где уже известные нам люди и образы раскрываются в полной мере, изменяясь и совершенствуясь. Помимо захватывающего сюжета, многочисленных интриг и мистики каждая глава несет в себе подлинный источник духовной мудрости Востока, а также отражение идей того времени о семейных ценностях.</t>
  </si>
  <si>
    <t>Две жизни. Часть IV</t>
  </si>
  <si>
    <t>978-5-17-183897-3</t>
  </si>
  <si>
    <t>ASE000000000896868</t>
  </si>
  <si>
    <t>http://cdn.eksmo.ru/v2/ASE000000000896868/COVER/cover1.jpg</t>
  </si>
  <si>
    <t>ВертибукУдобнКлас Антарова Две жизни. Часть IV</t>
  </si>
  <si>
    <t>«Две жизни» — мистический роман о великих душах, Учителях человечества, который перекликается с идеями Учения Живой Этики Николая и Елены Рерих. Главное оккультное произведение литературы XX века, калейдоскоп из идей восточных мудрецов, Льва Толстого, Елены Блаватской, торжество любви, красоты и вечной мудрости!
В четвертой, последней части произведения перед нами открываются миры Тайных Братств, где герои приобщаются к сокровенным знаниям, доступным лишь избранным. И теперь их главная задача — принести эти знания людям, направив их на путь самосовершенствования.</t>
  </si>
  <si>
    <t>Грозовой перевал</t>
  </si>
  <si>
    <t>Бронте Э.</t>
  </si>
  <si>
    <t>978-5-17-183887-4</t>
  </si>
  <si>
    <t>ASE000000000896851</t>
  </si>
  <si>
    <t>http://cdn.eksmo.ru/v2/ASE000000000896851/COVER/cover1.jpg</t>
  </si>
  <si>
    <t>ВертибукУдобнКлас Бронте Грозовой перевал</t>
  </si>
  <si>
    <t>«Грозовой перевал» — роман, который уже почти два столетия не перестает волновать и тревожить читателей, оставаясь по-настоящему мрачным и современным. Это одно из самых необычных произведений английской литературы XIX века — история о разрушительной любви, страсти, которая не знает границ, и боли, передающейся из поколения в поколение.
Роман был написан Эмили Бронте — замкнутой и загадочной писательницей, чья  жизнь во многом окутана тайнами. Опубликованный под мужским псевдонимом, «Грозовой перевал» был встречен непониманием и резкой критикой: читателей шокировали жестокость героев, отсутствие привычной морали и почти первобытная сила чувств.
Кто такой Хитклиф — жертва обстоятельств или воплощение темной страсти? Любовь Кэтрин и Хитклифа — спасение или проклятие? Где проходит граница между привязанностью и одержимостью? Эти вопросы до сих пор не имеют однозначных ответов. Вероятно, именно в этом — суровая и притягательная магия романа, который, подобно ветру над пустошами, невозможно укротить или забыть.
Книга выходит в серии «Вертибук. Удобная классика» — в компактном карманном формате, который удобно брать с собой и читать в любое время.</t>
  </si>
  <si>
    <t>Мастер и Маргарита</t>
  </si>
  <si>
    <t>Булгаков М.А.</t>
  </si>
  <si>
    <t>978-5-17-183719-8</t>
  </si>
  <si>
    <t>ASE000000000896686</t>
  </si>
  <si>
    <t>http://cdn.eksmo.ru/v2/ASE000000000896686/COVER/cover1.jpg</t>
  </si>
  <si>
    <t>ВертибукУдобнКлас Булгаков Мастер и Маргарита</t>
  </si>
  <si>
    <t>«Мастер и Маргарита» — роман, о котором говорят уже более полувека и который по-прежнему воспринимается как дерзкий, свежий и удивительно современный.  Это одно из важнейших произведений русской литературы XX века — роман о свободе творчества, ответственности выбора и о любви, которая сильнее страха и обстоятельств. 
История его создания почти столь же невероятна, как и его сюжет: Булгаков работал над романом 12 лет, переписывал  снова и снова, менял структуру и финал, сжигал рукопись, а затем восстанавливал  по памяти.
Какие личные переживания вложил Булгаков в историю Мастера и Маргариты? Кто стал прототипами героев? Что скрыто за мистическими сценами? Вероятно, эти загадки навсегда останутся частью магии произведения.
И всё же, как сказано в романе: «Рукописи не горят».
Книга выходит в серии «Вертибук. Удобная классика» — в компактном карманном формате, который удобно брать с собой и читать в любое время.</t>
  </si>
  <si>
    <t>Российская классическая проза</t>
  </si>
  <si>
    <t>111.01.2.2</t>
  </si>
  <si>
    <t>Мертвые души</t>
  </si>
  <si>
    <t>Гоголь Н.В.</t>
  </si>
  <si>
    <t>978-5-17-183889-8</t>
  </si>
  <si>
    <t>ASE000000000896861</t>
  </si>
  <si>
    <t>http://cdn.eksmo.ru/v2/ASE000000000896861/COVER/cover1.jpg</t>
  </si>
  <si>
    <t>ВертибукУдобнКлас Гоголь Мертвые души</t>
  </si>
  <si>
    <t>Поэма Николая Васильевича Гоголя «Мертвые души» — одно из ключевых произведений русской литературы, в котором сатирический сюжет становится способом глубокого размышления о человеке и устройстве общества. История Павла Ивановича Чичикова, скупающего «мертвые души», обнажает мир нравственной пустоты, лицемерия и духовного застоя.
Гоголь соединяет в поэме гротеск, иронию и лиризм, создавая галерею образов, в которых легко раскрываются человеческие слабости и пороки. За внешней комичностью скрывается тревожный вопрос о том, что происходит с человеком, утратившим нравственные ориентиры. 
Книга выходит в серии «Вертибук. Удобная классика» — в компактном карманном формате, который удобно брать с собой и читать в любое время.</t>
  </si>
  <si>
    <t>Мужчины с Марса, женщины с Венеры. Новая версия для современного мира</t>
  </si>
  <si>
    <t>Грэй Джон</t>
  </si>
  <si>
    <t>978-5-17-183912-3</t>
  </si>
  <si>
    <t>BEYOND MARS AND VENUS</t>
  </si>
  <si>
    <t>ASE000000000896878</t>
  </si>
  <si>
    <t>http://cdn.eksmo.ru/v2/ASE000000000896878/COVER/cover1.jpg</t>
  </si>
  <si>
    <t>ВертибукУдобнКлас Грэй Мужчины с Марса, женщины с Венеры. Новая версия для современного мира</t>
  </si>
  <si>
    <t>Более 30 лет назад психолог Джон Грэй издал книгу, которая перевернула представления об отношениях,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неактуальны: мир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Так появилась эта книга, которая объединяет в себе открытия оригинала с современным взглядом на отношения.
Это издание в формате флипбука — книги, разворот которой напоминает формат экрана e-book или мобильного телефона. Это лёгкое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
Из этой книги вы узнаете:
•   как изменились мужчины и женщины за последние двадцать лет; 
•   как выглядят здоровые отношения;
•   как правильно разговаривать со своим партнером;
•   какие действия и слова провоцируют конфликты в современной семье; 
•   как сохранить влечение друг к другу на долгие годы;
•   как обрести любовь и дать ее близкому человеку;
•   и многое другое!</t>
  </si>
  <si>
    <t>114.13.3.1</t>
  </si>
  <si>
    <t>Мой идеальный смерч</t>
  </si>
  <si>
    <t>978-5-17-184086-0</t>
  </si>
  <si>
    <t>ASE000000000897071</t>
  </si>
  <si>
    <t>http://cdn.eksmo.ru/v2/ASE000000000897071/COVER/cover1.jpg</t>
  </si>
  <si>
    <t>ВертибукУдобнКлас Джейн Мой идеальный смерч</t>
  </si>
  <si>
    <t>Первая часть легендарной трилогии Анны Джейн!
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
К тому же ее напарник — парень непростой: умный, красивый, популярный и до ужаса напоминающий ветер.
Настоящий смерч.</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</si>
  <si>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
К тому же ее напарник — парень непростой: умный, красивый, популярный и до ужаса напоминающий ветер.
Настоящий смерч.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t>
  </si>
  <si>
    <t>Преступление и наказание</t>
  </si>
  <si>
    <t>978-5-17-183891-1</t>
  </si>
  <si>
    <t>ASE000000000896863</t>
  </si>
  <si>
    <t>http://cdn.eksmo.ru/v2/ASE000000000896863/COVER/cover1.jpg</t>
  </si>
  <si>
    <t>ВертибукУдобнКлас Достоевский Преступление и наказание</t>
  </si>
  <si>
    <t>Роман Федора Михайловича Достоевского «Преступление и наказание» — одно из ключевых произведений русской и мировой литературы, в котором художественный сюжет становится формой глубокого философского и психологического исследования. История Родиона Раскольникова — это не просто рассказ о преступлении, а напряженное размышление о границах человеческой свободы, ответственности, совести и нравственного выбора.
Достоевский ведет героев через внутренний разлад, гордыню, страдания и сомнения к искуплению. Роман соединяет в себе элементы психологической драмы, социальной прозы и духовного поиска, заставляя читателя вновь и вновь задаваться вопросами о цене человеческой жизни, смысле страдания и возможности нравственного возрождения.
Книга выходит в серии «Вертибук. Удобная классика» — в компактном карманном формате, который удобно брать с собой и читать в любое время.</t>
  </si>
  <si>
    <t>Доказательная психосоматика: факты и научный подход. Очень полезная книга для всех, кто думает о здоровье</t>
  </si>
  <si>
    <t>Кармацкий Тимофей</t>
  </si>
  <si>
    <t>978-5-17-183872-0</t>
  </si>
  <si>
    <t>Ванеева Мария Александровна</t>
  </si>
  <si>
    <t>ASE000000000896829</t>
  </si>
  <si>
    <t>http://cdn.eksmo.ru/v2/ASE000000000896829/COVER/cover1.jpg</t>
  </si>
  <si>
    <t>ВертибукУдобнКлас Кармацкий Доказательная психосоматика: факты и научный подход. Очень полезная книга для всех, кто думает о здоровье</t>
  </si>
  <si>
    <t>Эксклюзивное издание книги-хита «Доказательная психосоматика» в формате флипбука. Ее удобно держать в одной руке и легко перелистывать. Формат для поездки, дороги или просто для коллекции — редкий и необычный!
Каждый человек периодически задается вопросами: «Почему, несмотря на походы по врачам и смену препаратов, мне так и не удалось вылечиться?», «Как так вышло, что мой коллега, ведущий нездоровый образ жизни, никогда не болеет, а я систематически беру больничные?», «Почему один ребенок без шапки всю осень здоров, а другой заболевает после одной прогулки?» Ответы на эти вопросы кроются в единых для всех законах — законах работы организма.
Книга «Доказательная психосоматика: факты и научный подход» рассказывает про реальные механизмы работы нашего организма как системы и объясняет причины большинства болезней. Первый шаг на пути к здоровью — понять причинно-следственную связь всего, что с нами происходит!
Эта книга дает то, о чем не расскажут на приеме у врача: факты, пошаговый план и простые принципы, которые позволят вам не мешать своему телу восстанавливаться и помогать себе, близким и даже питомцам.
В ней нет обещаний мгновенного исцеления, зато есть понятные объяснения, почему стресс и внутренние конфликты приводят к разным заболеваниям — от гастрита до хронического ринита. Это не «волшебный рецепт», а, скорее, необходимый толчок на пути к осознанному управлению своим самочувствием.
Тимофей Кармацкий — врач-невролог. Около 20 лет он изучает и систематизирует знания о естественных методах лечения человека. Его система оздоровления построена не только на многолетнем опыте, но и на понимании ограничений стандартного подхода: «Зная классическую медицину с детства, я прекрасно понимаю, как НЕ НАДО лечить человека».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
Не является учебником по медицине. Все рекомендации должны быть согласованы с лечащим врачом.</t>
  </si>
  <si>
    <t>Общая психология. Психотерапия</t>
  </si>
  <si>
    <t>Психофизиология</t>
  </si>
  <si>
    <t>114.13.1.2</t>
  </si>
  <si>
    <t>978-5-17-183878-2</t>
  </si>
  <si>
    <t>ASE000000000896840</t>
  </si>
  <si>
    <t>http://cdn.eksmo.ru/v2/ASE000000000896840/COVER/cover1.jpg</t>
  </si>
  <si>
    <t>ВертибукУдобнКлас Карнеги Как завоевывать друзей и оказывать влияние на людей</t>
  </si>
  <si>
    <t>«Как завоевать друзей и оказывать влияние на людей» — одно из самых известных мотивационных руководств в мире. Книга переведена почти на все известные языки, ее продажи составили десятки миллионов экземпляров, она помогла бесчисленному множеству людей добиться успеха.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 как эффективно общаться и как понравиться людям, как повысить свою способность добиваться результатов и убедить других принять вашу сторону в конфликте, как стать эффективным руководителем и как успешно ориентироваться практически в любой социальной ситуации. Этот бестселлер в новом, современном, полном переводе передает важнейшие жизненные уроки посредством увлекательного повествования, показывая читателям, как стать теми, кем они хотят быть.
Издание впервые в формате флипбука — это маленькая и легкая книга, страницы перелистываются вертикально. Каждый разворот идентичен странице обычной книги или экрану электронной. При этом вы можете держать книгу и листать страницы одной рукой!
Эта книга нужна вам, если вы желаете:
•   преодолеть страх общения;
•   научиться уверенно выражать свои мысли;
•   громко заявить о себе;
•   завоевывать внимание собеседника и выстраивать доверительные отношения;
•   избегать неконструктивных конфликтов и находить выход из сложных ситуаций;
•   использовать проверенные временем техники влияния и убеждения.</t>
  </si>
  <si>
    <t>Психология общения. Межличностные коммуникации</t>
  </si>
  <si>
    <t>114.13.4.1</t>
  </si>
  <si>
    <t>978-5-17-183879-9</t>
  </si>
  <si>
    <t>ASE000000000896841</t>
  </si>
  <si>
    <t>http://cdn.eksmo.ru/v2/ASE000000000896841/COVER/cover1.jpg</t>
  </si>
  <si>
    <t>ВертибукУдобнКлас Карнеги Как перестать беспокоиться и начать жить</t>
  </si>
  <si>
    <t>Перед вами расширенное и обновленное издание вневременного бестселлера Дейла Карнеги «Как перестать беспокоиться и начать жить» — классика, которая улучшила и изменила личную и профессиональную жизнь миллионов людей! Это одна из самых влиятельных книг в мире, она входит во все списки бестселлеров и переведена почти на все языки.
Как справиться с тревогой и перестать беспокоиться о будущем, чтобы насладиться жизнью сегодня? Как находить общий язык с другими людьми, обретя уверенность в себе? Как получать удовольствие от любимого дела и не позволять чужому мнению сбить вас с пути? Надежные, проверенные временем рекомендации остаются универсальными и действенными, помогая современному читателю раскрыть свой потенциал, освободиться от волнений и обрести гармонию с собой и окружающими.
Этот бестселлер в новом, современном, полном переводе передает бесценные советы Карнеги без искажения — так, как их сформулировал сам автор.
Новый, компактный, стильный флипбук на тончайшей рисовой бумаге — издание которое станет вашим верным спутником. Книга легко умещается в сумке, и даже в кармане, а маленький легкий формат позволяет держать книгу и листать страницы одной рукой.</t>
  </si>
  <si>
    <t>Самый богатый человек в Вавилоне. Классическое издание, исправленное и дополненное</t>
  </si>
  <si>
    <t>Клейсон Джордж Самюэль</t>
  </si>
  <si>
    <t>978-5-17-183911-6</t>
  </si>
  <si>
    <t>The Richest Man in Babylon: The Original Version, Restored and Revised</t>
  </si>
  <si>
    <t>ASE000000000896879</t>
  </si>
  <si>
    <t>http://cdn.eksmo.ru/v2/ASE000000000896879/COVER/cover1.jpg</t>
  </si>
  <si>
    <t>ВертибукУдобнКлас Клейсон Джордж СамюэлСамый богатый человек в Вавилоне. Классическое издание, исправленное и дополненное</t>
  </si>
  <si>
    <t>Откройте двери финансового успеха, как это сделали миллионы людей по всему миру! Перед вами мировая классика достижения богатства, секрет многих миллионеров и миллиардеров, книга, с которой начинались успешные проекты, строились корпорации и закладывались солидные счета в банках.
Знаменитые «Вавилонские притчи» Джорджа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поможет вам настроиться на деньги, понять законы их движения, накопления и сохранения, научит, как найти самые быстрые и эффективные пути к богатству и благополучию.
Впервые в формате флипбука — книги, разворот которой напоминает формат экрана e-book или мобильного телефона. Это легкое и компактное издание удобно держать и листать одной рукой. Идеальный спутник для любой сумки или кармана — читайте в любое время, вам больше не нужен интернет!</t>
  </si>
  <si>
    <t>Экономика. Управление. Бизнес</t>
  </si>
  <si>
    <t>Личная эффективность. Мотивация</t>
  </si>
  <si>
    <t>Психология менеджмента. Лидерство. Мотивация. Тайм-менеджмент</t>
  </si>
  <si>
    <t>114.17.2.2</t>
  </si>
  <si>
    <t>978-5-17-183706-8</t>
  </si>
  <si>
    <t>ASE000000000896678</t>
  </si>
  <si>
    <t>http://cdn.eksmo.ru/v2/ASE000000000896678/COVER/cover1.jpg</t>
  </si>
  <si>
    <t>ВертибукУдобнКлас Корелли Скорбь Сатаны</t>
  </si>
  <si>
    <t>«Скорбь Сатаны» — один из самых ярких и провокационных романов конца XIX века, в котором Мария Корелли затрагивает темы искушения, самообмана и разрушительной власти успеха. Книга  стала международным бестселлером и прочно вошла в мировую классику.
В центре повествования — молодой писатель, чья жизнь резко меняется после появления загадочного благодетеля. Новое положение приносит ему роскошь, признание и внимание общества, но вскоре герой понимает, что слава и богатство требуют особой платы.
Это произведение — притча о том, как соблазн способен исказить представление об истине и насколько сложно удержаться от падения, когда невидимая рука открывает самые легкие пути. «Скорбь Сатаны» актуальна по сей день: вопросы, над которыми размышляет Корелли, касаются каждого: что такое успех, кому мы доверяем и чем готовы поступиться ради исполнения мечты.
Приготовьтесь к путешествию в глубины человеческой души, ведь «Если есть свет, то также должна быть и тьма».
Книга выходит в серии «Вертибук. Удобная классика» — в компактном карманном формате, который удобно брать с собой и читать в любое время.</t>
  </si>
  <si>
    <t>Герой нашего времени. Маскарад</t>
  </si>
  <si>
    <t>Лермонтов М.Ю.</t>
  </si>
  <si>
    <t>978-5-17-183893-5</t>
  </si>
  <si>
    <t>ASE000000000896865</t>
  </si>
  <si>
    <t>http://cdn.eksmo.ru/v2/ASE000000000896865/COVER/cover1.jpg</t>
  </si>
  <si>
    <t>ВертибукУдобнКлас Лермонтов Герой нашего времени. Маскарад</t>
  </si>
  <si>
    <t>В романе «Герой нашего времени» и пьесе «Маскарад» Михаил Юрьевич Лермонтов обращается к самым острым вопросам своего времени — одиночеству личности, утрате смысла и разрушительной силе общественных условностей. 
История Печорина становится исследованием внутреннего конфликта человека, который наделен умом и волей, но не может найти гармонию с собой и миром. 
«Маскарад» показывает, как светское общество разрушает личность: за внешним блеском здесь скрываются ложь, ревность и трагическая неспособность к искренности.
Книга выходит в серии «Вертибук. Удобная классика» — в компактном карманном формате, который удобно брать с собой и читать в любое время.</t>
  </si>
  <si>
    <t>7 шагов к стабильной самооценке</t>
  </si>
  <si>
    <t>Литвак Б.М.</t>
  </si>
  <si>
    <t>978-5-17-183886-7</t>
  </si>
  <si>
    <t>ASE000000000896853</t>
  </si>
  <si>
    <t>http://cdn.eksmo.ru/v2/ASE000000000896853/COVER/cover1.jpg</t>
  </si>
  <si>
    <t>ВертибукУдобнКлас Литвак 7 шагов к стабильной самооценке</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</si>
  <si>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</si>
  <si>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114.17.2.3</t>
  </si>
  <si>
    <t>1984. Скотный двор</t>
  </si>
  <si>
    <t>Оруэлл Д.</t>
  </si>
  <si>
    <t>978-5-17-183722-8</t>
  </si>
  <si>
    <t>Animal Farm and Essays (omnibus 1)</t>
  </si>
  <si>
    <t>ASE000000000896694</t>
  </si>
  <si>
    <t>http://cdn.eksmo.ru/v2/ASE000000000896694/COVER/cover1.jpg</t>
  </si>
  <si>
    <t>ВертибукУдобнКлас Оруэлл 1984. Скотный двор</t>
  </si>
  <si>
    <t>«1984» и «Скотный двор» — антиутопии о том, как незаметно размываются границы между правдой и вымыслом, заботой и подавлением, свободой и тотальным контролем. 
Роман «1984» задает вечные вопросы: что происходит с человеком, лишенным свободы? Возможно ли сохранить чувства в изменчивом мире? Существует ли предел человеческой стойкости перед лицом абсолютной власти? 
Повесть «Скотный двор» — сатирическая аллегория о том, как благие намерения могут обернуться тиранией. 
Эти работы звучат современно, потому что каждый из нас сталкивался с вопросами, которые поднимает Оруэлл: что есть истина, кому можно доверять и как сохранить свое «я». 
Помните: «Свобода — это возможность сказать, что дважды два — четыре».
Книга выходит в серии «Вертибук. Удобная классика» — в компактном карманном формате, который удобно брать с собой и читать в любое время.</t>
  </si>
  <si>
    <t>Тайная опора &amp; Если с ребенком трудно</t>
  </si>
  <si>
    <t>978-5-17-183895-9</t>
  </si>
  <si>
    <t>ASE000000000896854</t>
  </si>
  <si>
    <t>http://cdn.eksmo.ru/v2/ASE000000000896854/COVER/cover1.jpg</t>
  </si>
  <si>
    <t>ВертибукУдобнКлас Петрановская Тайная опора &amp; Если с ребенком трудно</t>
  </si>
  <si>
    <t>«Тайная опора» и «Если с ребёнком трудно» Людмилы Петрановской — две книги о воспитании, которые помогают вырастить ребёнка уверенным и счастливым. Автор объясняет теорию привязанности и роль родителей во взрослении, а также даёт действенные рекомендации при повседневных конфликтах. Детская психология здесь отвечает на главный вопрос: капризы и агрессия — не плохой характер, а сигнал о потребности в любви. Это книги для родителей, которые помогают выстроить воспитание детей без раздражения и непонимания. Тайная опора и Если с ребёнком трудно — глубокая поддержка для гармоничного развития, а также отличный подарок маме.
Вертибук – это карманная книга в уникальном миниатюрном формате: размер и облегчённая бумага делают её почти невесомой. Удобно держать одной рукой, носить в любой сумке и читать в метро, очереди или кафе. У вертибука горизонтальный формат: перелистывать страницы снизу вверх так же интуитивно, как листать экран, а шрифт с засечками делает чтение приятнее, чем с телефона. На корешке особые линии: соберите всю коллекцию книг, и они сложатся в узор, похожий на сердцебиение. Это миниатюрные книги с красивым обрезом – отличный подарок для книголюба, а также издание отлично подойдет, чтобы взять его в дорогу и даже самолёт. На обложке чек-лист серии: отмечайте, какие издания уже в коллекции!</t>
  </si>
  <si>
    <t>Детская психология</t>
  </si>
  <si>
    <t>Психология воспитания и обучения детей</t>
  </si>
  <si>
    <t>114.13.2.1</t>
  </si>
  <si>
    <t>Евгений Онегин. Капитанская дочка</t>
  </si>
  <si>
    <t>Пушкин А.С.</t>
  </si>
  <si>
    <t>978-5-17-183906-2</t>
  </si>
  <si>
    <t>ASE000000000896877</t>
  </si>
  <si>
    <t>http://cdn.eksmo.ru/v2/ASE000000000896877/COVER/cover1.jpg</t>
  </si>
  <si>
    <t>ВертибукУдобнКлас Пушкин Евгений Онегин. Капитанская дочка</t>
  </si>
  <si>
    <t>«Евгений Онегин» и «Капитанская дочка» — произведения, в которых Александр Сергеевич Пушкин с поразительной точностью отразил судьбу человека и эпохи. 
В «Евгении Онегине» перед читателем разворачивается история любви и разочарования, тонкий психологический портрет поколения и живая картина русской жизни начала XIX века. 
«Капитанская дочка» обращается к теме чести, долга и нравственного выбора, показывая, как в водовороте исторических событий раскрывается подлинная ценность человеческого достоинства.
Эти произведения и сегодня поражают ясностью мысли, точностью наблюдений и глубиной пушкинского взгляда на личность и мир.
Книга выходит в серии «Вертибук. Удобная классика» — в компактном карманном формате, который удобно брать с собой и читать в любое время.</t>
  </si>
  <si>
    <t>111.10.2.1</t>
  </si>
  <si>
    <t>Четыре соглашения. Тольтекская книга мудрости</t>
  </si>
  <si>
    <t>Руис Д.</t>
  </si>
  <si>
    <t>978-5-17-183888-1</t>
  </si>
  <si>
    <t>THE FOUR AGREEMENTS</t>
  </si>
  <si>
    <t>ASE000000000896858</t>
  </si>
  <si>
    <t>http://cdn.eksmo.ru/v2/ASE000000000896858/COVER/cover1.jpg</t>
  </si>
  <si>
    <t>ВертибукУдобнКлас Руис Четыре соглашения. Тольтекская книга мудрости</t>
  </si>
  <si>
    <t>Дон Мигель Руис — известный духовный учитель и автор мировых бестселлеров, посвящающих в тайны тольтекской мудрости. Книги автора были проданы тиражом более 10 млн экземпляров в США и изданы на 40 языках по всему миру.
Книга, которую вы держите в руках, впервые была опубликована в 1997 году и около 10 лет была  бестселлером The New York Times. В ней вам даны четыре соглашения: никогда не грешите словом, не  принимайте ничего на свой счет, не стройте необоснованных предположений, делайте все в полную  меру своих сил и способностей. 
Учение тольтеков ставит во главу угла особое состояние духа, позволяющее с легкостью  приобщиться к счастью и любви. Приняв этот новый кодекс поведения, вы сможете по-настоящему изменить свою жизнь и достичь истинной свободы — свободы быть собой. И помните: мы здесь для того, чтобы жить, быть счастливыми и любить.</t>
  </si>
  <si>
    <t>Прочие эзотерические учения</t>
  </si>
  <si>
    <t>114.01.1.7</t>
  </si>
  <si>
    <t>Маленький принц. Планета людей</t>
  </si>
  <si>
    <t>Сент-Экзюпери А.</t>
  </si>
  <si>
    <t>978-5-17-183882-9</t>
  </si>
  <si>
    <t>ASE000000000896843</t>
  </si>
  <si>
    <t>http://cdn.eksmo.ru/v2/ASE000000000896843/COVER/cover1.jpg</t>
  </si>
  <si>
    <t>ВертибукУдобнКлас Сент-Экзюпери Маленький принц. Планета людей</t>
  </si>
  <si>
    <t>«Маленький принц» и «Планета людей» раскрывают философию Антуана де Сент-Экзюпери с разных сторон: как поэтическую притчу и как размышление о прожитой жизни.
«Маленький принц» — это сказка о любви, одиночестве и ответственности, о детском взгляде на мир и умении видеть главное сердцем. За ее внешней простотой скрывается глубокий разговор о человеческих ценностях, которые легко утратить, взрослея.
«Планета людей» — книга опыта и мужества, в которой полеты, пустыни и испытания становятся поводом для размышлений о товариществе, долге и цене человеческой жизни.
Вместе эти тексты звучат как единое высказывание о том, что делает человека человеком, и о том, что действительно важно — даже если это невидимо для глаз.
Книга выходит в серии «Вертибук. Удобная классика» — в компактном карманном формате, который удобно брать с собой и читать в любое время.</t>
  </si>
  <si>
    <t>В начале было слово - в конце будет Цифра</t>
  </si>
  <si>
    <t>978-5-17-184103-4</t>
  </si>
  <si>
    <t>ASE000000000896933</t>
  </si>
  <si>
    <t>http://cdn.eksmo.ru/v2/ASE000000000896933/COVER/cover1.jpg</t>
  </si>
  <si>
    <t>ВертибукУдобнКлас Симоньян В начале было слово - в конце будет Цифра (флипбук)</t>
  </si>
  <si>
    <t>Давно отгремела ядерная война, давно изобрели медицинское воскрешение, и на Земле, населенной сотней миллиардов воскрешённых людей, официально объявили последние времена. Развалины бывших городов украшены портретами святой свиньи Гертруды, которой в далеком 2020 году Илон Маск впервые вживил чип. Сейчас уже все человечество прочипировано — впрочем, слово «человек» запрещено Демократией, как и слово «Бог». Миллиардами человекоподобных правит «Искусственное Я».
Так проходят последние дни в ожидании конца света.
Молодой ученый Альфа Омега и его ассистентка ищут способ спасти человечество, но осознают, что сделать это можно только бросив вызов всесильному ИЯ.
Маргарита Симоньян написала роман о том, как реально произойдет Апокалипсис — в строгом соответствии с библейскими пророчествами. В интервью автор рассказывает, что эта книга стала главным делом ее жизни: «Бог есть, а смерти нет. Но только для тех, кто поторопится заслужить рай и бессмертие, ведь времени почти не осталось»
Книга выходит в серии «Вертибук. Удобная классика» — в компактном карманном формате, который удобно брать с собой и читать в любое время.</t>
  </si>
  <si>
    <t>Искусство войны. Дао Дэ Цзин. Беседы и суждения</t>
  </si>
  <si>
    <t>Сунь-цзы , Лао-цзы , Конфуций</t>
  </si>
  <si>
    <t>978-5-17-184030-3</t>
  </si>
  <si>
    <t>Tao Te Ching (道德經)</t>
  </si>
  <si>
    <t>ASE000000000897015</t>
  </si>
  <si>
    <t>http://cdn.eksmo.ru/v2/ASE000000000897015/COVER/cover1.jpg</t>
  </si>
  <si>
    <t>ВертибукУдобнКлас Сунь-цзы/Лао-цзы/Конфуций Искусство войны. Дао Дэ Цзин. Беседы и суждения</t>
  </si>
  <si>
    <t>В книгу вошли 3 жемчужины древнекитайской философии — «Искусство войны» Сунь-цзы, «Дао Дэ Цзин» Лао-цзы и «Беседы и суждения» Конфуция.
Посвященный теме военной стратегии трактат «Искусство войны» Сунь-цзы представляет собой руководство по поведению в конфликтах и ситуациях соперничества и противостояния. 
«Беседы и суждения» Конфуция вобрали в себя изречения знаменитого мыслителя о столпах гармоничного общественного устройства.
 «Дао Дэ Цзин» — известный даосский трактат, в котором изложена концепция пути — «дао». Лао-цзы размышляет о жизни в согласии с естественным ходом вещей, умеренности и истоках истинной мудрости.
Изложенные в этих трудах принципы не теряют своей актуальности и сегодня, предлагая читателю ответы на универсальные вопросы — как принимать взвешенные решения, взаимодействовать с людьми, руководить, справляться с неопределенностью и сохранять внутреннее равновесие. Эти сентенции окажутся особенно полезными современным руководителям, предпринимателям и менеджерам. Благодаря компактному формату к книге удобно обращаться как к жизненному навигатору в любых обстоятельствах и в любой момент.</t>
  </si>
  <si>
    <t>Портрет Дориана Грея</t>
  </si>
  <si>
    <t>Уайльд О.</t>
  </si>
  <si>
    <t>978-5-17-183885-0</t>
  </si>
  <si>
    <t>The Picture of Dorian Gray</t>
  </si>
  <si>
    <t>ASE000000000896849</t>
  </si>
  <si>
    <t>http://cdn.eksmo.ru/v2/ASE000000000896849/COVER/cover1.jpg</t>
  </si>
  <si>
    <t>ВертибукУдобнКлас Уайльд Портрет Дориана Грея</t>
  </si>
  <si>
    <t>«Портрет Дориана Грея» — провокационный и по-настоящему современный роман. Это одно из самых ярких произведений английской литературы конца XIX века — история о красоте, искушении и цене, которую человек платит за отказ от ответственности за собственную душу.
Оскар Уайльд создал не просто эстетский роман, а философскую притчу о двойственности человеческой природы. Внешнее совершенство Дориана Грея скрывает его внутреннее разложение, а портрет становится зеркалом поступков, желаний и грехов, от которых невозможно укрыться.
Где проходит граница между наслаждением жизнью и нравственным падением? Может ли красота существовать вне морали? Что страшнее: постареть или утратить человечность? Эти вопросы и сегодня звучат так же остро, как во времена Уайльда, превращая роман в беспощадное и завораживающее размышление о соблазне вечной молодости и неизбежности расплаты.
Книга выходит в серии «Вертибук. Удобная классика» — в компактном карманном формате, который удобно брать с собой и читать в любое время.</t>
  </si>
  <si>
    <t>Полный курс подготовки к школе. Для тех, кто идёт в 1-й класс</t>
  </si>
  <si>
    <t>Весь курс – шаг за шагом. Методика О.В. Узоровой</t>
  </si>
  <si>
    <t>978-5-17-096725-4</t>
  </si>
  <si>
    <t>ВесьКурсФГОС(Узорова)</t>
  </si>
  <si>
    <t>ASE000000000722674</t>
  </si>
  <si>
    <t>http://cdn.eksmo.ru/v2/ASE000000000722674/COVER/cover1.jpg</t>
  </si>
  <si>
    <t>ВесьКурсФГОС(Узорова)Полный курс подготовки к школе. Для тех, кто идёт в 1-й класс</t>
  </si>
  <si>
    <t>Ольга Васильевна Узорова — педагог-практик, автор более 600 учебных, методических и развивающих пособий для дошкольников и учеников младших классов. По результатам 2021 года О.В. Узорова признана одним из наиболее востребованных в России авторов учебных пособий. «Полный курс подготовки к школе. Для тех, кто идёт в первый класс» — это сборник упражнений и тестовых заданий для будущих первоклассников. Пособие поможет родителям всесторонне подготовить ребёнка к школе.</t>
  </si>
  <si>
    <t>Ольга Васильевна Узорова — педагог-практик, автор более 600 учебных, методических и развивающих пособий для дошкольников и учеников младших классов. По результатам 2021 года О.В. Узорова признана одним из наиболее востребованных в России авторов учебных пособий. «Полный курс подготовки к школе. Для тех, кто идёт в первый класс» — это сборник упражнений и тестовых заданий для будущих первоклассников. Развивающие задания помогут освоить чтение и счёт, подготовить руку к письму и получить знания об окружающем мире, необходимые для поступления в первый класс и успешной учёбы. 
Для дошкольного возраста.</t>
  </si>
  <si>
    <t>Общие развивающие методики</t>
  </si>
  <si>
    <t>112.01.5.1</t>
  </si>
  <si>
    <t>Бременские музыканты</t>
  </si>
  <si>
    <t>Энтин Ю.С., Ливанов В.Б.</t>
  </si>
  <si>
    <t>978-5-17-161792-9</t>
  </si>
  <si>
    <t>ASE000000000878415</t>
  </si>
  <si>
    <t>http://cdn.eksmo.ru/v2/ASE000000000878415/COVER/cover1.jpg</t>
  </si>
  <si>
    <t>ГлавКнигиДетей Энтин Бременские музыканты</t>
  </si>
  <si>
    <t>Бременские музыканты — это весёлая компания бродячих артистов. Когда-то давным-давно они давали концерт у Королевского дворца, и Принцесса влюбилась в Трубадура.
А он, разумеется, в неё. С тех пор прошло много лет. У Принцессы и Трубадура родился сын и даже успел стать непослушным подростком. А Королю вновь угрожают Разбойники. 
Кто спасёт Королевство от жуликов и бандитов? Ну конечно, Бременские музыканты.
Все три сказки Василия Ливанова и Юрия Энтина читайте в этой книге с романтичными иллюстрациями Алсу Халиловой.</t>
  </si>
  <si>
    <t>В 1969 году вышел на экраны рисованный мультфильм «Бременские музыканты» — музыкальная фантазия на тему сказки братьев Гримм. Тогда вся страна сразу же запела песни «Ничего на свете лучше нету…», «Ох, рано встаёт охрана!», «Говорят, мы бяки-буки…» Сценарий этого и двух других мультфильмов-
продолжений написали молодые, талантливые, весёлые авторы: Василий Ливанов и Юрий Энтин, который сочинил ещё и все стихи, а музыку к ним — композитор Геннадий Гладков. В этой книге читатель найдёт все три сказки про Бременских музыкантов и все песни, написанные к этим сказкам. Иллюстрации современной художницы Алсу Халиловой.</t>
  </si>
  <si>
    <t>Повести и рассказы. Проза для детей</t>
  </si>
  <si>
    <t>112.07.5.1</t>
  </si>
  <si>
    <t>Большая книга здоровья доктора Евдокименко</t>
  </si>
  <si>
    <t>Евдокименко П.В.</t>
  </si>
  <si>
    <t>Доктор Евдокименко</t>
  </si>
  <si>
    <t>978-5-17-191660-2</t>
  </si>
  <si>
    <t>(Уволен) Река Татьяна Сергеевна</t>
  </si>
  <si>
    <t>ДокторЕвдокименко</t>
  </si>
  <si>
    <t>ASE000000000903197</t>
  </si>
  <si>
    <t>http://cdn.eksmo.ru/v2/ASE000000000903197/COVER/cover1.jpg</t>
  </si>
  <si>
    <t>ДокторЕвдокименко Большая книга здоровья доктора Евдокименко</t>
  </si>
  <si>
    <t>Павел Евдокименко - практикующий врач-ревматолог, невролог, академик Российской академии медико-технических наук (AMTH РФ), один из ведущих специалистов по лечению болезней позвоночника и суставов.
Ни для кого не секрет, что в течение жизни любой из нас хотя бы раз, хоть ненадолго сталкивался с такими явлениями, как боли в спине или шее, боли в руках или ногах.
К счастью, большинство болезней спины, шеи, рук и ног можно вылечить!
С помощью этой книги вы САМИ сможете решить часть своих проблем со здоровьем. Будете понимать, что врачи делают для вас правильно, а что нет. И будете соглашаться на применение назначаемых вам лекарств или на проведение любых лечебных процедур осознанно, с пониманием того, помогут они вам или окажутся пустой тратой времени, сил и средств.
В книге опытного специалиста доктора Евдокименко вы найдете: 
 - подробную информацию обо всех болезнях спины, шеи, рук и ног;
 - оригинальную методику диагностики и лечения заболеваний;
-  конкретные рекомендации, способные принести читателям практическую пользу.
ЧИТАЙТЕ И ВЫЗДОРАВЛИВАЙТЕ!</t>
  </si>
  <si>
    <t>114.02.8.5</t>
  </si>
  <si>
    <t>ЕГЭ-2027. Биология. 20 тренировочных вариантов экзаменационных работ для подготовки к ЕГЭ</t>
  </si>
  <si>
    <t>Кузьминова М.Л., Грум-Гржимайло О.А., Галас Т.А.</t>
  </si>
  <si>
    <t>978-5-17-188926-5</t>
  </si>
  <si>
    <t>ASE000000000901041</t>
  </si>
  <si>
    <t>http://cdn.eksmo.ru/v2/ASE000000000901041/COVER/cover1.jpg</t>
  </si>
  <si>
    <t>ЕГЭ-27!ФИПИ(школьникам)Биология. 20 тренировочных вариантов экзаменационных работ для подготовки к ЕГЭ</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</si>
  <si>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</si>
  <si>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Вниманию школьников и абитуриентов предлагается поcобие для подготовки к ЕГЭ по биологии,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биологии.</t>
  </si>
  <si>
    <t>113.03.1.1</t>
  </si>
  <si>
    <t>Принцесса Клевская. Принцесса де Монпансье</t>
  </si>
  <si>
    <t>Лафайет М. де</t>
  </si>
  <si>
    <t>978-5-17-189900-4</t>
  </si>
  <si>
    <t>ASE000000000901789</t>
  </si>
  <si>
    <t>http://cdn.eksmo.ru/v2/ASE000000000901789/COVER/cover1.jpg</t>
  </si>
  <si>
    <t>Зар.класс!Лафайет Принцесса Клевская. Принцесса де Монпансье</t>
  </si>
  <si>
    <t>Мари-Мадлен де Лафайет стояла у истоков психологической прозы во Франции XVII века. В романе «Принцесса Клевская» и новеллах «Принцесса де Монпансье», «Графиня Тандская» писательница умело переплетала реальность и вымысел. В центре повествования были чувства и судьбы женщин. Все три произведения были экранизированы. 
«Историю Генриетты Английской» мадам де Лафайет начала писать по просьбе принцессы. В тексте нашли отражение и политика, и быт при дворе, и любовные интриги, и даже загадочная кончина принцессы Генриетты.</t>
  </si>
  <si>
    <t>Дорога уходит в даль… В рассветный час. Весна</t>
  </si>
  <si>
    <t>Бруштейн А.Я., Челак В.Г.</t>
  </si>
  <si>
    <t>Золотая классика — детям!</t>
  </si>
  <si>
    <t>978-5-17-133481-9</t>
  </si>
  <si>
    <t>ЗолКлассикаДетям</t>
  </si>
  <si>
    <t>ASE000000000854230</t>
  </si>
  <si>
    <t>http://cdn.eksmo.ru/v2/ASE000000000854230/COVER/cover1.jpg</t>
  </si>
  <si>
    <t>ЗолКлассикаДетям Бруштейн Дорога уходит в даль… В рассветный час. Весна</t>
  </si>
  <si>
    <t>Александра Яковлевна Бруштейн (1884-1968) — советская писатель-
ница, родившаяся в переломные годы на рубеже столетий, с удивительной
точностью отразила то непростое время в автобиографической трилогии
о Сашеньке Яновской. Назревшие проблемы общества находили живой
отклик в Сашиной душе. Пытаясь побороть социальную несправедли-
вость, она помогала словом и делом нищим и обездоленным — всем тем,
от кого так легко отмахнуться.
В наше издание вошли все три повести о Сашеньке Яновской —
«Дорога уходит в даль…», «В рассветный час», «Весна».
Для среднего школьного возраста.</t>
  </si>
  <si>
    <t>Библия. Гриф РПЦ. Ветхий Завет, Новый Завет, Псалтирь. Библейские карты</t>
  </si>
  <si>
    <t>Институт Православной Книги. Библия</t>
  </si>
  <si>
    <t>978-5-17-182846-2</t>
  </si>
  <si>
    <t>Ямбикова Мария Александровна</t>
  </si>
  <si>
    <t>ИПК.Библия</t>
  </si>
  <si>
    <t>ASE000000000896045</t>
  </si>
  <si>
    <t>http://cdn.eksmo.ru/v2/ASE000000000896045/COVER/cover1.jpg</t>
  </si>
  <si>
    <t>ИПК.Библия. Гриф РПЦ. Ветхий Завет, Новый Завет, Псалтирь. Библейские карты</t>
  </si>
  <si>
    <t>Полный корпус книг Священного Писания в Синодальном переводе:
50 книг Ветхого Завета, 27 книг Нового Завета. Этот перевод является авторитетным и широко используемым в православном богослужении. 
Получен официальный гриф РПЦ и благословение Святейшего Патриарха Московского и всея Руси Кирилла. Перевод сверен с изданием Московской Патриархии 2025 г. 
Издание богато дополнительными материалами, уточняющими текст Библии: библейские карты и календарь, обозначения денежных средств в Новом Завете, указатель евангельских и апостольских чтений церковных, последовательность событий по четырем евангелистам, последовательность событий по книге Деяний апостолов и другие приложения.</t>
  </si>
  <si>
    <t>Религия. Теология</t>
  </si>
  <si>
    <t>Христианство</t>
  </si>
  <si>
    <t>114.11.2.1</t>
  </si>
  <si>
    <t>Библия. Гриф РПЦ. Синодальный перевод. Библейские карты</t>
  </si>
  <si>
    <t>978-5-17-191704-3</t>
  </si>
  <si>
    <t>ASE000000000903232</t>
  </si>
  <si>
    <t>http://cdn.eksmo.ru/v2/ASE000000000903232/COVER/cover1.jpg</t>
  </si>
  <si>
    <t>ИПК.Библия. Гриф РПЦ. Синодальный перевод. Библейские карты</t>
  </si>
  <si>
    <t>Символы в искусстве</t>
  </si>
  <si>
    <t>Марков А.В.</t>
  </si>
  <si>
    <t>Искусство и мир</t>
  </si>
  <si>
    <t>978-5-17-187319-6</t>
  </si>
  <si>
    <t>ИскусствоМир</t>
  </si>
  <si>
    <t>ASE000000000899417</t>
  </si>
  <si>
    <t>http://cdn.eksmo.ru/v2/ASE000000000899417/COVER/cover1.jpg</t>
  </si>
  <si>
    <t>ИскусствоМир Марков Символы в искусстве</t>
  </si>
  <si>
    <t>На протяжении веков художники говорили со зрителем на особом языке символов. Цвета, растения, животные, предметы, позы и детали интерьера рассказывали о любви и смерти, вере и власти, грехе и спасении — и современники художника зачастую считывали эти послания безошибочно. Сегодня большая часть этого визуального языка требует расшифровки. 
Почему лилия в руках архангела не просто цветок, зеркало может говорить об истине и тщеславии одновременно, а череп, собака, свеча или случайный, на первый взгляд, жест способны изменить смысл всей картины?
Ответы на эти и многие другие вопросы вы найдете в книге «Символы в искусстве». На примере множества произведений — от первобытных росписей Ласко и средневековых образов до Боттичелли, Босха, ван Эйка, Караваджо, Веласкеса, Мунка и Кандинского — автор показывает, как рождались, менялись и исчезали привычные символы и почему один и тот же знак в разные эпохи мог означать совершенно разное.
Эта книга о том, как научиться не просто смотреть на картины, а понимать их — замечать детали, понимать контекст и видеть то невидимое, которое художник спрятал на самом виду.
Александр Марков — философ, историк культуры, приглашенный профессор ряда зарубежных университетов, специалист по интерпретации изобразительного искусства, анализу классических и современных произведений.</t>
  </si>
  <si>
    <t>История искусств. Искусствоведение</t>
  </si>
  <si>
    <t>114.15.1.1</t>
  </si>
  <si>
    <t>Карта мира (в новых границах). Политическая и физическая (бол)</t>
  </si>
  <si>
    <t>Карта(складная/бол)</t>
  </si>
  <si>
    <t>978-5-17-154937-4</t>
  </si>
  <si>
    <t>247х113</t>
  </si>
  <si>
    <t>бумага мелованная глянцевая 90</t>
  </si>
  <si>
    <t>70x100/24(буклет)</t>
  </si>
  <si>
    <t>ASE000000000871418</t>
  </si>
  <si>
    <t>http://cdn.eksmo.ru/v2/ASE000000000871418/COVER/cover1.jpg</t>
  </si>
  <si>
    <t>Карта(складная/бол)Карта мира. Политическая и физическая(в новых границах)</t>
  </si>
  <si>
    <t>Эта обновлённая двусторонняя складная карта имеет обрезной формат 990х680 мм. В сложенном виде, при размерах 247,5 х 113,3 мм, она легко умещается в кармане. На одной стороне листа представлена красочная физическая карта мира масштаба 1:37 500 000, дополненная картами Арктики и Антарктиды, на другой стороне - политическая карта мира масштаба 1:37 500 000 с картой-врезкой Европы в масштабе 1:20 000 000. Каждое из государств мира дано со своим официальным флагом.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 дополнительных картах приведены также основные международные организации.</t>
  </si>
  <si>
    <t>Естественные науки. Математика</t>
  </si>
  <si>
    <t>Науки о Земле. Экология</t>
  </si>
  <si>
    <t>114.10.3.1</t>
  </si>
  <si>
    <t>Карта мира/ карта России (в НОВЫХ ГРАНИЦАХ) с флагами (складная)</t>
  </si>
  <si>
    <t>978-5-17-157019-4</t>
  </si>
  <si>
    <t>ASE000000000873588</t>
  </si>
  <si>
    <t>http://cdn.eksmo.ru/v2/ASE000000000873588/COVER/cover1.jpg</t>
  </si>
  <si>
    <t>Карта(складная/бол)Карта мира/ карта России (в новых границах) с флагами (складная)</t>
  </si>
  <si>
    <t>Складная карта содержит политическую карту мира и политико-административную карту России, карта дополнена флагами, гербами и справочной информацией с указанием площади территорий, численности населения, столиц и центров государств мира и субъектов РФ.  
На одной стороне листа – «Политическая карта мира» масштаба 1:40 000 000 (в 1 см 400 км).  На карте представлены все 196 независимых государств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и гербами государств мира, расположенными в алфавитном порядке, что облегчает их поиск. Названия государств выделены разными цветами, обозначающими части света. 
На другой стороне листа – карта «Федеративное устройство России» в масштабе 1:9 000 000 (в 1 см 90 км). На карте представлены 89 субъектов Федерации с их столицами и центрами. Границы Российской Федерации отражены на основании Федеральных конституционных законов от 04.10.2022 (№№ 5-ФКЗ, 6-ФКЗ, 7-ФКЗ, 8-ФКЗ) о принятии в Российскую Федерацию и образовании в составе Российской Федерации новых субъектов: Донецкой Народной Республики, Луганской Народной Республики, Запорожской и Херсонской областей.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обрамлена флагами и гербами, представленными в алфавитном порядке, названия субъектов РФ выделены разными цветами, обозначающими принадлежность к федеральным округам. 
Рекомендовано для широкого круга пользователей.</t>
  </si>
  <si>
    <t>Складная карта содержит политическую карту мира и политико-административную карту России, карта дополнена флагами, гербами и справочной информацией с указанием площади территорий, численности населения, столиц и центров государств мира и субъектов РФ.  
На одной стороне листа – «Политическая карта мира» масштаба 1:40 000 000 (в 1 см 400 км).  На карте представлены все 196 независимых государств мира с их столицами, а также зависимые территории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и гербами государств мира, расположенными в алфавитном порядке, что облегчает их поиск. Названия государств выделены разными цветами, обозначающими части света. 
На другой стороне листа – карта «Федеративное устройство России» в масштабе 1:9 000 000 (в 1 см 90 км). На карте представлены 89 субъектов Федерации с их столицами и центрами.  Границы Российской Федерации отражены на основании Федеральных конституционных законов от 04.10.2022 (№№ 5-ФКЗ, 6-ФКЗ, 7-ФКЗ, 8-ФКЗ) о принятии в Российскую Федерацию и образовании в составе Российской Федерации новых субъектов: Донецкой Народной Республики, Луганской Народной Республики, Запорожской и Херсонской областей.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обрамлена флагами и гербами, представленными в алфавитном порядке, названия субъектов РФ выделены разными цветами, обозначающими принадлежность к федеральным округам. 
Рекомендовано для широкого круга пользователей.</t>
  </si>
  <si>
    <t>Рецепты грузинской кухни: от хачапури до чурчхелы</t>
  </si>
  <si>
    <t>Латария Г.</t>
  </si>
  <si>
    <t>Кухня с душой</t>
  </si>
  <si>
    <t>978-5-17-190004-5</t>
  </si>
  <si>
    <t>КухняДушой</t>
  </si>
  <si>
    <t>ASE000000000901894</t>
  </si>
  <si>
    <t>http://cdn.eksmo.ru/v2/ASE000000000901894/COVER/cover1.jpg</t>
  </si>
  <si>
    <t>КухняДушой Рецепты грузинской кухни: от хачапури до чурчхелы</t>
  </si>
  <si>
    <t>Хотите перенести атмосферу настоящего грузинского застолья на свою кухню? Эта книга — ваш проводник в мир ярких вкусов и вековых традиций. В ней собраны аутентичные рецепты из разных уголков Грузии: от знаменитых хачапури и сочного шашлыка до пряной аджики и сладкой чурчхелы. Вы не просто узнаете, как приготовить блюда, а поймёте, в чём особенность кухни каждого региона.
Отдельный раздел посвящён супру — традиционному грузинскому застолью.
Книга написана простым языком: с ней справится даже начинающий кулинар.
Откройте для себя настоящую Грузию — блюдо за блюдом!</t>
  </si>
  <si>
    <t>«Рецепты грузинской кухни: от хачапури до чурчхелы» — это кулинарный путеводитель по аутентичной грузинской кухне.
В книге собраны рецепты из разных уголков Грузии: от парадных блюд до простой домашней еды.
Вы познакомитесь с кулинарными традициями разных регионов — от имеретинских хачапури и мегрельской аджики до сванской пряной соли и кахетинского шашлык.
Отдельный раздел посвящён супру — традиционному грузинскому застолью: в нём — правила сервировки и подбор блюд для праздников.
За каждым рецептом — кусочек грузинской истории и гостеприимства.
Гаумарджос!</t>
  </si>
  <si>
    <t>Кулинария</t>
  </si>
  <si>
    <t>Поваренные книги. Кулинарные рецепты</t>
  </si>
  <si>
    <t>Национальные кухни</t>
  </si>
  <si>
    <t>114.04.1.1</t>
  </si>
  <si>
    <t>ЙОРШ: Слишком живой, чтобы быть легендой. Дополненная биография группы</t>
  </si>
  <si>
    <t>Ступников Д.О.</t>
  </si>
  <si>
    <t>978-5-17-193074-5</t>
  </si>
  <si>
    <t>ASE000000000904470</t>
  </si>
  <si>
    <t>http://cdn.eksmo.ru/v2/ASE000000000904470/COVER/cover1.jpg</t>
  </si>
  <si>
    <t>ЛегендыРусРока Ступников ЙОРШ: Слишком живой, чтобы быть легендой. Дополненная биография группы</t>
  </si>
  <si>
    <t>ЙОРШ — некогда андеграундная команда из подмосковного Подольска, которая входит в число самых актуальных панк-рок-групп СНГ.
От маленьких баров, тесных подвалов и локальной узнаваемости до гигантских фестивальных сцен, горячих ротаций на радио и туров, охватывающих сотню городов за год. От репетиций в подмосковном ДК до песен, которые знает и поет вся страна. Этот путь стоил каждой капли пота, каждого синяка в слэме и каждой бессонной ночи в туровом автобусе. Мальчик с ирокезом вырос и празднует свой юбилей. Двадцать лет драйва, угара и панк-рока. Двадцать лет вместе с вами.
Книга, которую вы держите в руках, написанная журналистом Денисом Ступниковым, рассказывает об этом пути словами самих музыкантов. И если вы еще думаете, брать ли в руки гитару, — прочитайте и отправляйтесь в свой первый тур. Все только начинается. Потому что каждый из нас — ищущий и непреклонно верящий в свою мечту — «слишком живой, чтобы быть легендой».</t>
  </si>
  <si>
    <t>Биографии. Мемуары</t>
  </si>
  <si>
    <t>Творческий путь музыкантов и музыкальных коллективов</t>
  </si>
  <si>
    <t>111.07.6.1</t>
  </si>
  <si>
    <t>Закон подлости</t>
  </si>
  <si>
    <t>Оллис К.</t>
  </si>
  <si>
    <t>Любовь под прикрытием</t>
  </si>
  <si>
    <t>978-5-17-171896-1</t>
  </si>
  <si>
    <t>ЛюбовьПодПрикрытием</t>
  </si>
  <si>
    <t>ASE000000000887453</t>
  </si>
  <si>
    <t>http://cdn.eksmo.ru/v2/ASE000000000887453/COVER/cover1.jpg</t>
  </si>
  <si>
    <t>ЛюбовьПодПрикрытием Оллис Закон подлости</t>
  </si>
  <si>
    <t>– Старт новой серии «Любовь под прикрытием» — клапаны, закрывающие обрез, придают книге сходство с папкой «Совершенно секретно».
– Шпионские расследования, служебные романы, запретная любовь, юмор на грани фола, пикантные сцены. Атмосфера «Форсажа» и «Бондианы».
– «Горячие сцены, юмор, интриги и расследования прокатят по таким сюжетным горкам, что в конце вы будете долго отходить с вопросом: «Да ладно, как я не вычислил убийцу?!» А раскрытие страшной тайны из жизни главной героини потрясет вас до глубины души» — Тамуна Менро, современная российская писательница.</t>
  </si>
  <si>
    <t>Когда бойкая и отважная Лилиан оканчивала полицейскую академию, она не подозревала, что совсем скоро ей снова предстоит учиться в университете, чтобы выйти на след серийного маньяка. И уж точно она не ожидала, что по уши влюбится в своего наставника. Вспыхнувшие между ними чувства окрыляют девушку, однако камнем преткновения становятся вечные недомолвки Макса и его скрытность. Но всего одна ночь, всего одна случайность – и страшная правда выходит наружу. Лили не была готова узнать тайну, скрывающую его истинное лицо…</t>
  </si>
  <si>
    <t>111.11.2.2</t>
  </si>
  <si>
    <t>ОГЭ-2027 Информатика. 40 тренировочных вариантов экзаменационных работ для подготовки к основному государственному экзамену</t>
  </si>
  <si>
    <t>Ушаков Д.М.</t>
  </si>
  <si>
    <t>ПРОЧИЕ (ФИЗ-РА, ОБЖ, ТЕХНОЛОГИЯ, ЧЕРЧЕНИЕ... 5-9 КЛ)</t>
  </si>
  <si>
    <t>978-5-17-188095-8</t>
  </si>
  <si>
    <t>ASE000000000900428</t>
  </si>
  <si>
    <t>http://cdn.eksmo.ru/v2/ASE000000000900428/COVER/cover1.jpg</t>
  </si>
  <si>
    <t>ОГЭ-27!Информатика.(60х84/8)40 вариантов</t>
  </si>
  <si>
    <t>Вниманию школьников и абитуриентов предлагается новое пособие для подготовки к ОГЭ, которое содержит 40 тренировочных вариантов экзаменационных работ.
Каждый экзаменационный вариант в сборнике составлен в соответствии с требованиями единого государственного экзамена, включает задания разных типов и сложности по основным разделам курса информатики. ОГЭ по информатике проводится в компьютерной форме.
В конце пособия даны ответы для самопроверки на все задания.
Материал сборника может быть использован для планомерного повторения изученного материала и тренировки выполнения заданий различного типа при подготовке к единому государственному экзамену.</t>
  </si>
  <si>
    <t>Сталин. Собрание сочинений. Полная версия</t>
  </si>
  <si>
    <t>Собрание сочинений Радзинского</t>
  </si>
  <si>
    <t>978-5-17-191913-9</t>
  </si>
  <si>
    <t>Радзинский(СобрСоч)</t>
  </si>
  <si>
    <t>ASE000000000902818</t>
  </si>
  <si>
    <t>http://cdn.eksmo.ru/v2/ASE000000000902818/COVER/cover1.jpg</t>
  </si>
  <si>
    <t>Радзинский(СобрСоч)Сталин. Собрание сочинений. Полная версия</t>
  </si>
  <si>
    <t>«Горе, горе тебе, великий город Вавилон, город крепкий! Ибо в один час пришел суд твой» (ОТК. 18: 10). «Я первый и Я последний, и кроме меня нет Бога» (Ис. 44:6). Эти слова Святой Книги должен был хорошо знать ученик Духовной семинарии маленький Сосо Джугашвили, вошедший в мировую историю под именем Сталина. Одна из лучших книг Эдварда Радзинского о самом противоречивом герое мировой истории.</t>
  </si>
  <si>
    <t>Историческая проза</t>
  </si>
  <si>
    <t>Российская историческая проза</t>
  </si>
  <si>
    <t>111.02.2.1</t>
  </si>
  <si>
    <t>Чувство и чувствительность</t>
  </si>
  <si>
    <t>Остен Д.</t>
  </si>
  <si>
    <t>Романтика на все времена</t>
  </si>
  <si>
    <t>978-5-17-191984-9</t>
  </si>
  <si>
    <t>РомантикВсеВремена</t>
  </si>
  <si>
    <t>Sense and Sensibility</t>
  </si>
  <si>
    <t>ASE000000000902826</t>
  </si>
  <si>
    <t>http://cdn.eksmo.ru/v2/ASE000000000902826/COVER/cover1.jpg</t>
  </si>
  <si>
    <t>РомантикВсеВремена Остен Чувство и чувствительность</t>
  </si>
  <si>
    <t>После смерти отца сестры Элинор и Марианна Дэшвуд оказываются в трудном положении: они вынуждены покинуть родной особняк, который достался их сводному брату. Щедрый родственник предоставляет им коттедж в своем имении, но недостаточно обрести новый дом – нужно еще устроить личную жизнь. 
В этом отношении сестры разные, как день и ночь. Непосредственная Марианна совершенно не скрывает своей влюбленности в обаятельного нового знакомого Джона Уиллоби. Ей нет дела до того, что о ней подумают. Для Элинор правила приличия – превыше всего, и она не позволит никому увидеть свое разбитое сердце. Но однажды Марианне придется понять разницу между чувствительностью и истинным чувством, а Элинор – все же открыть душу тому, кто может сделать ее счастливой...
Знаменитый роман Джейн Остен о разных, но любящих сестрах, неоднократно экранизированный, в том числе в 2026 году.
Новая серия лучшей романтической классики для любителей красивых изданий и лучших романов о любви в исторических декорациях. Возьмите книгу в руки и почувствуйте себя одной из героинь Джейн Остен!
Сахарная обложка с переливающейся фольгой, изящное оформление, цветной блок текста и тонированный срез – читайте эстетично.
Уменьшенный формат идеально подходит, чтобы носить книгу с собой и читать ее в кафе и в парках.</t>
  </si>
  <si>
    <t>Японский для начинающих. Самоучитель с нуля</t>
  </si>
  <si>
    <t>Самоучители с нуля</t>
  </si>
  <si>
    <t>978-5-17-188613-4</t>
  </si>
  <si>
    <t>СамоучитСНуля</t>
  </si>
  <si>
    <t>ASE000000000900735</t>
  </si>
  <si>
    <t>http://cdn.eksmo.ru/v2/ASE000000000900735/COVER/cover1.jpg</t>
  </si>
  <si>
    <t>СамоучитСНуля Японский для начинающих. Самоучитель с нуля</t>
  </si>
  <si>
    <t>Ольга Андреевна Первова — преподаватель японского языка и культуры, выпускница МГПУ, опыт преподавания 14 лет. Стажировалась в г. Токио и г. Осака. 
Пособие «Японский для начинающих. Самоучитель с нуля» состоит из 10 уроков, каждый из которых содержит информацию о необходимых для уровней JLPT N5—N4 иероглифах и грамматических правилах с примерами их употребления и упражнениями для
тренировки навыков.
В конце книги вы найдете ключи к этим упражнениям, а также таблицу иероглифических ключей, таблицы азбук катакана и хирагана с порядком начертания и прописи для тренировки правописания иероглифов и азбук. 
Алфавит, лексика и грамматические конструкции озвучены носителями языка и доступны для прослушивания по QR-кодам.
Издание адресовано широкому кругу читателей, будет полезно и интересно всем, кто начинает изучать японский язык.</t>
  </si>
  <si>
    <t>Филологические науки</t>
  </si>
  <si>
    <t>Другие языки</t>
  </si>
  <si>
    <t>114.14.7.1</t>
  </si>
  <si>
    <t>Волшебный лабиринт</t>
  </si>
  <si>
    <t>Мальорки С.</t>
  </si>
  <si>
    <t>Школа тайных сил</t>
  </si>
  <si>
    <t>978-5-17-188933-3</t>
  </si>
  <si>
    <t>ШколаТайныхСил</t>
  </si>
  <si>
    <t>Colegio de poderes secretos 5 - El laberinto mágico</t>
  </si>
  <si>
    <t>ASE000000000901053</t>
  </si>
  <si>
    <t>http://cdn.eksmo.ru/v2/ASE000000000901053/COVER/cover1.jpg</t>
  </si>
  <si>
    <t>ШколаТайныхСил Мальорки Волшебный лабиринт</t>
  </si>
  <si>
    <t>Аксель и Лола становятся жертвами коварного плана Тёмного братства — их заманивают в ловушку!
Оказавшись в загадочном Мире тёмных, друзья попадают в лабиринт безумного мага Аркануса. На помощь друзьям отправляются кот Тринадцатый и мышонок Голиаф. Теперь им придётся на время забыть о разногласиях и стать одной командой. Им предстоит не только спастись самим, но и перехитрить Аркануса, чтобы вернуться домой через таинственный светоход.</t>
  </si>
  <si>
    <t>112.07.3.2</t>
  </si>
  <si>
    <t>Политика</t>
  </si>
  <si>
    <t>978-5-17-099791-6</t>
  </si>
  <si>
    <t>Πολιτικά</t>
  </si>
  <si>
    <t>ASE000000000826187</t>
  </si>
  <si>
    <t>http://cdn.eksmo.ru/v2/ASE000000000826187/COVER/cover1.jpg</t>
  </si>
  <si>
    <t>ЭксклюзивКлассика Аристотель Политика</t>
  </si>
  <si>
    <t>«Средний класс», «экономика», «семья как ячейка государства», «политика», «конституция», «гражданский долг» – мы произносим эти слова и выражения, даже не зная, что самим их существованием обязаны Аристотелю, гениальному мыслителю, который впервые ввел их в оборот в своем произведении «Политика», где и изобрел социальную и политическую философию, впервые в истории выделив изучение общественных отношений в самостоятельную науку. 
«Человек по природе своей существо политическое», – говорил Аристотель. Но какое политическое устройство он полагал справедливым? На какие социальные слои предлагал опираться, чтобы наилучшим образом организовать совместную жизнь в государстве? И в чем видел залог правильного и разумного государственного управления?</t>
  </si>
  <si>
    <t>114.12.1.1</t>
  </si>
  <si>
    <t>Выбор</t>
  </si>
  <si>
    <t>Бжезинский З.</t>
  </si>
  <si>
    <t>978-5-17-159128-1</t>
  </si>
  <si>
    <t>Зайцева Ольга Сергеевна</t>
  </si>
  <si>
    <t>THE CHOICE: GLOBAL DOMINATION OR GLOBAL LEADERSHIP</t>
  </si>
  <si>
    <t>ASE000000000875646</t>
  </si>
  <si>
    <t>http://cdn.eksmo.ru/v2/ASE000000000875646/COVER/cover1.jpg</t>
  </si>
  <si>
    <t>ЭксклюзивКлассика Бжезинский Выбор</t>
  </si>
  <si>
    <t>В книге «Выбор» автор излагает свою концепцию глобального лидерства Америки: только США могут и должны быть мировым лидером, но это, в свою очередь, требует от США перестать быть государством, преследующим свои узконациональные интересы, а представлять интересы всего мира.</t>
  </si>
  <si>
    <t>Общественные науки. Политика. Социология. Культура</t>
  </si>
  <si>
    <t>Международные отношения. Внешняя политика</t>
  </si>
  <si>
    <t>114.20.3.1</t>
  </si>
  <si>
    <t>Стрелок</t>
  </si>
  <si>
    <t>978-5-17-107841-6</t>
  </si>
  <si>
    <t>THE DARK TOWER #1: THE GUNSLINGER</t>
  </si>
  <si>
    <t>ASE000000000835812</t>
  </si>
  <si>
    <t>http://cdn.eksmo.ru/v2/ASE000000000835812/COVER/cover1.jpg</t>
  </si>
  <si>
    <t>ЭксклюзивКлассика Кинг Стрелок</t>
  </si>
  <si>
    <t>– От автора культовых романов «Зеленая миля», «Сияние» и «Институт».
– Первая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Издание серии «Эксклюзивная классика» – книги в удобном формате и мягкой обложке.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</si>
  <si>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Когда-нибудь он отыщет эту Башню, а пока ему предстоит долгий и опасный путь — путь по миру, которым правит черная магия, по миру, из которого порой открываются двери в нашу реальность...</t>
  </si>
  <si>
    <t>111.05.1.3</t>
  </si>
  <si>
    <t>978-5-17-099202-7</t>
  </si>
  <si>
    <t>ASE000000000725426</t>
  </si>
  <si>
    <t>http://cdn.eksmo.ru/v2/ASE000000000725426/COVER/cover1.jpg</t>
  </si>
  <si>
    <t>ЭксклюзивКлассика Лавкрафт Зов Ктулху</t>
  </si>
  <si>
    <t>Дагон, Ктулху, Йог-Сотот и многие другие темные божества, придуманные Говардом Лавкрафтом в 1920-е годы, приобрели впоследствии такую популярность, что сотни творцов фантастики, включая Нила Геймана и Стивена Кинга, до сих пор продолжают расширять его мифологию. Каждое монструозное божество в лавкрафтианском пантеоне олицетворяет собой одну из бесчисленных граней хаоса. Таящиеся в глубинах океана или пребывающие в глубине непроходимых лесов, спящие в египетских пирамидах или замурованные в горных пещерах, явившиеся на нашу планету со звезд или из бездны неисчислимых веков, они неизменно враждебны человечеству и неподвластны разуму. И единственное, что остается человеку – это всячески избегать столкновения с этими таинственными существами и держаться настороже…</t>
  </si>
  <si>
    <t>В сиреневом саду</t>
  </si>
  <si>
    <t>Олкотт Л.</t>
  </si>
  <si>
    <t>978-5-17-184032-7</t>
  </si>
  <si>
    <t>Under the Lilacs</t>
  </si>
  <si>
    <t>ASE000000000897016</t>
  </si>
  <si>
    <t>http://cdn.eksmo.ru/v2/ASE000000000897016/COVER/cover1.jpg</t>
  </si>
  <si>
    <t>ЭксклюзивКлассика Олкотт В сиреневом саду</t>
  </si>
  <si>
    <t>Двенадцатилетний Бен Браун вместе со своим лучшим другом – пуделем Санчо сбегает из цирка и отправляется в путь, полный опасностей и неожиданных встреч. После долгих скитаний судьба приводит мальчика в уютный дом, окруженный пышно цветущими сиренями. Здесь, среди добрых людей, – заботливой миссис Мосс и ее озорных дочек, у Бена появляется возможность начать новую жизнь.</t>
  </si>
  <si>
    <t>Красный смех</t>
  </si>
  <si>
    <t>Андреев Л.Н.</t>
  </si>
  <si>
    <t>978-5-17-115092-1</t>
  </si>
  <si>
    <t>ASE000000000843414</t>
  </si>
  <si>
    <t>http://cdn.eksmo.ru/v2/ASE000000000843414/COVER/cover1.jpg</t>
  </si>
  <si>
    <t>ЭксклюзивКлассикаРус Андреев Красный смех</t>
  </si>
  <si>
    <t>Рассказ «Красный смех» — одно из самых страшных произведений Андреева, сложная и символичная картина ужасов войны. 
На войне можно уцелеть. Но можно ли ее пережить? Вернуться и просто забыть?
Или война, со всем ее кромешным ужасом и безумием, с ее нелепостью и жестокостью, так и остается навеки в сознании уцелевшего, обреченного поневоле снова и снова возвращаться мыслями к воспоминаниям о пережитом?..
В сборник также вошли повесть «Жизнь Василия Фивейского», рассказ «Губернатор» и другие произведения писателя.</t>
  </si>
  <si>
    <t>978-5-17-149175-8</t>
  </si>
  <si>
    <t>ASE000000000865363</t>
  </si>
  <si>
    <t>http://cdn.eksmo.ru/v2/ASE000000000865363/COVER/cover1.jpg</t>
  </si>
  <si>
    <t>ЭксклюзивКлассикаРус Булгаков Мастер и Маргарита(2-ое издание)</t>
  </si>
  <si>
    <t>От автора шедевра «Собачье сердце» и «Белая гвардия» Михаила Булгакова.
Один из самых известных романов XX века.
1 января 2023 года на экраны выйдет фильм «Воланд» — новое прочтение культового романа, посвящённое взаимоотношениям Мастера и Маргариты, Мастера и Воланда.
Бессмертное, загадочное и остроумное «Евангелие от Сатаны» Михаила Булгакова.
Роман, уникальный в российской литературе ХХ столетия. Трудно себе представить, какое влияние он оказал на мировую культуру.
На основе «Мастера и Маргариты» снимались и продолжают сниматься фильмы и телесериалы, это произведение легло в основу оперы, симфонии, рок-оперы, его иллюстрировали самые знаменитые художники и фотографы. 
Достаточно перечислить лишь немногих создателей произведений, посвященных шедевру Булгакова и им вдохновленных: Анджей Вайда, Эннио Морриконе, Мик Джаггер, Дэвид Боуи. 
Чем же заворожила столь разных творческих личностей история о дьяволе и его свите, почтивших своим присутствием Москву 1930-х, о прокураторе Иудеи всаднике Понтии Пилате и нищем философе Иешуа Га-Ноцри, о талантливом и несчастном Мастере и его прекрасной и верной возлюбленной Маргарите?..</t>
  </si>
  <si>
    <t>Бессмертное, загадочное и остроумное «Евангелие от Сатаны» Михаила Булгакова.
Роман, уникальный в российской литературе ХХ столетия. Трудно себе представить, какое влияние он оказал на мировую культуру.
На основе «Мастера и Маргариты» снимались и продолжают сниматься фильмы и телесериалы, это произведение легло в основу оперы, симфонии, рок-оперы, его иллюстрировали самые знаменитые художники и фотографы. 
Достаточно перечислить лишь немногих создателей произведений, посвященных шедевру Булгакова и им вдохновленных: Анджей Вайда, Эннио Морриконе, Мик Джаггер, Дэвид Боуи. 
Чем же заворожила столь разных творческих личностей история о дьяволе и его свите, почтивших своим присутствием Москву 1930-х, о прокураторе Иудеи всаднике Понтии Пилате и нищем философе Иешуа Га-Ноцри, о талантливом и несчастном Мастере и его прекрасной и верной возлюбленной Маргарите?..</t>
  </si>
  <si>
    <t>Повести и рассказы</t>
  </si>
  <si>
    <t>978-5-17-133320-1</t>
  </si>
  <si>
    <t>(Уволен) Давыдова Светлана Валерьевна</t>
  </si>
  <si>
    <t>ASE000000000854067</t>
  </si>
  <si>
    <t>http://cdn.eksmo.ru/v2/ASE000000000854067/COVER/cover1.jpg</t>
  </si>
  <si>
    <t>ЭксклюзивКлассикаРус Достоевский Повести и рассказы</t>
  </si>
  <si>
    <t>Гений Достоевского поистине универсален — в своих «малых» произведениях, как и в великих романах, он выступает и тонким психологом,  и внимательным наблюдателем, и талантливым сатириком. Его «Дядюшкин сон», «Господин Прохарчин» и «Честный вор», в которых не однажды усматривали перекличку с Гоголем, исполнены горькой иронии, а вывернутая наизнанку жизнь глубинной провинции и петербургского «дна» заставляет читателя одновременно смеяться над недостатками героев и сопереживать им. 
Именно в ранних рассказах и повестях Достоевский начал разрабатывать важнейшие философско-нравственные темы, которые позже будут развиты в «Преступлении и наказании», «Бесах» и «Братьях Карамазовых».</t>
  </si>
  <si>
    <t>Тихий Дон. [Роман. В 2 т.] Т. II</t>
  </si>
  <si>
    <t>Шолохов М.А.</t>
  </si>
  <si>
    <t>978-5-17-094111-7</t>
  </si>
  <si>
    <t>ASE000000000719919</t>
  </si>
  <si>
    <t>http://cdn.eksmo.ru/v2/ASE000000000719919/COVER/cover1.jpg</t>
  </si>
  <si>
    <t>ЭксклюзивКлассикаРус Шолохов Тихий Дон. [Роман. В 2 т.]. Т. II</t>
  </si>
  <si>
    <t>«Тихий Дон» – масштабное эпическое полотно, повествующее о донском казачестве в самый противоречивый, переломный период истории нашей страны — кровавой Первой мировой и братоубийственной Гражданской войны, когда, по словам самого Шолохова, "в смертной драке брат идет на брата, сын – на отца". Что же происходило в душах людей в это смутное время, как получилось, что самые родные, близкие люди стали по разные стороны баррикад и превратились в смертельных врагов?
По глубине осмысления действительности, удивительной точности в описании характеров этому произведению, пожалуй, нет равных.. Книга, о которой говорят и спорят по сей день!</t>
  </si>
  <si>
    <t>Все правила русского языка в схемах и таблицах</t>
  </si>
  <si>
    <t>Эффективные методы усвоения</t>
  </si>
  <si>
    <t>978-5-17-161062-3</t>
  </si>
  <si>
    <t>ЭффектМетодыУсвоения</t>
  </si>
  <si>
    <t>ASE000000000877651</t>
  </si>
  <si>
    <t>http://cdn.eksmo.ru/v2/ASE000000000877651/COVER/cover1.jpg</t>
  </si>
  <si>
    <t>ЭффектМетодыУсвоения Все правила русского языка в схемах и таблицах</t>
  </si>
  <si>
    <t>В данном пособии исчерпывающе изложены основные правила русской орфографии и пунктуации.
Материал наглядно представлен в схемах и таблицах, что облегчает восприятие информации и делает процесс обучения более эффективным.
Каждая тема завершается несколькими упражнениями для повторения и закрепления пройденного, а в конце книги даны ключи для самопроверки.
Издание адресовано всем, кто хочет писать и говорить по-русски грамотно.</t>
  </si>
  <si>
    <t>Гуманитарные дисциплины</t>
  </si>
  <si>
    <t>Русский язык</t>
  </si>
  <si>
    <t>113.02.2.2</t>
  </si>
  <si>
    <t>Код ЕКН</t>
  </si>
  <si>
    <t>Моя первая большая книга обо всем на свете</t>
  </si>
  <si>
    <t>Миранда И., Миранда Х., &lt;не указано&gt;</t>
  </si>
  <si>
    <t>100 тысяч вопросов и ответов</t>
  </si>
  <si>
    <t>ДЕТСКИЕ ЭНЦИКЛОПЕДИИ И АТЛАСЫ (7 ЛЕТ И СТАРШЕ)</t>
  </si>
  <si>
    <t>978-5-17-192952-7</t>
  </si>
  <si>
    <t>100ТысячВопросовОтветов</t>
  </si>
  <si>
    <t>ASE000000000901019</t>
  </si>
  <si>
    <t>http://cdn.eksmo.ru/v2/ASE000000000901019/COVER/cover1.jpg</t>
  </si>
  <si>
    <t>100ТысячВопросовОтветов Моя первая большая книга обо всем на свете</t>
  </si>
  <si>
    <t>Как устроен мир? Почему мы чихаем и отчего у нас бьётся сердце? Откуда берётся дождь и как образуются горы? Почему корабль не тонет, а самолёт не падает? Зачем жирафу длинная шея, а слону — хобот? Маленькие почемучки постоянно открывают для себя что-то новое, и каждое такое открытие рождает новые вопросы. Эта книга — надёжный спутник в их увлекательном путешествии по миру знаний. Здесь собраны самые интересные вопросы, которые волнуют маленьких исследователей, и даны короткие, понятные, а главное — добрые ответы. Книга охватывает множество тем: от Вселенной и нашей планеты до животных и растений, от устройства техники до тела человека. Каждая страница — это новый вопрос и новое открытие, которые легко запомнить и интересно обсудить.
Крупные, яркие, зрелищные иллюстрации делают книгу невероятно привлекательной для детского взгляда. Они помогают представить то, о чём идёт речь, дополняют текст и превращают чтение в настоящее путешествие по страницам, полным красок и удивительных деталей. Даже самые сложные вещи — от смены дня и ночи до передачи звуковых волн в телефоне — становятся понятными и наглядными.
Тексты написаны живым языком, без заумных слов, что позволит детям читать книгу самостоятельно и легко находить интересующую тему или просто листать её, переходя от одного удивительного факта к другому.
Эта энциклопедия — не просто собрание полезных сведений, а приглашение к диалогу: она учит ребёнка задавать вопросы, удивляться, сравнивать и делать собственные выводы. Книга станет отличным подарком для детей: здесь их ждут страницы радости, удивления и новых знаний.
Для широкого круга читателей.</t>
  </si>
  <si>
    <t>Естественные науки (7+)</t>
  </si>
  <si>
    <t>112.03.1.1</t>
  </si>
  <si>
    <t>Хранители рассвета: Зара</t>
  </si>
  <si>
    <t>Джей-Джонс С.</t>
  </si>
  <si>
    <t>BUZZ</t>
  </si>
  <si>
    <t>978-5-17-168270-5</t>
  </si>
  <si>
    <t>GUARDIANS OF DAWN: ZHARA</t>
  </si>
  <si>
    <t>ASE000000000884798</t>
  </si>
  <si>
    <t>http://cdn.eksmo.ru/v2/ASE000000000884798/COVER/cover1.jpg</t>
  </si>
  <si>
    <t>BUZZ Джей-Джонс Хранители рассвета: Зара</t>
  </si>
  <si>
    <t>– Новинка от Джей-Джонс С., автора бестселлеров New York Times.
– Фэнтези-ретеллинг для подростков с мотивами «Золушки»: главная героиня живет под гнетом мачехи, но одна судьбоносная встреча меняет все. 
– Также в романе есть мотивы «Сейлор Мун»: магические способности, тайные организации, борьба с темными силами и сильные женские образы.
– В книге встречаются отсылки к восточной мифологии и поп-культуре, включая BTS.
– Роскошное издание в серии BUZZ: суперобложка, тиснение фольгой на переплете, цветные форзацы, фирменное лого с пчелой и короной.</t>
  </si>
  <si>
    <t>МАГИЯ МЕРЦАЕТ. ЛЮБОВЬ ПЫЛАЕТ. ХАОС ЦАРИТ.
Магия запрещена во всех Утренних королевствах. Магов называют мерзостью и винят в нашествии монстров, опустошивших эти земли двадцать лет назад.
У Цзинь Зары и без того было достаточно забот: потакать прихотям мачехи, присматривать за слепой младшей сестрой и держать под контролем собственные магические способности. Но после случайной встречи с юношей по имени Хань она знакомится с секретной организацией магического освобождения под названием «Хранители рассвета». Зара понимает, что слухи о монстрах на болотах могут быть не такими уж и ложными. Таинственная чума развращает магов Цзаньхэя и превращает их в монстров. 
Чтобы восстановить гармонию и принести мир во все уголки, Зара должна раскрыть в себе воина стихий, иначе баланс между порядком и хаосом будет потерян навсегда.</t>
  </si>
  <si>
    <t>111.11.1.1</t>
  </si>
  <si>
    <t>Цирцея</t>
  </si>
  <si>
    <t>Миллер Мадлен</t>
  </si>
  <si>
    <t>978-5-17-111581-4</t>
  </si>
  <si>
    <t>Circe</t>
  </si>
  <si>
    <t>ASE000000000839733</t>
  </si>
  <si>
    <t>http://cdn.eksmo.ru/v2/ASE000000000839733/COVER/cover1.jpg</t>
  </si>
  <si>
    <t>Corpus.(roman)Древняя Греция Миллер Цирцея</t>
  </si>
  <si>
    <t>– «Цирцея» – один из самых ярких и обсуждаемых интеллектуальных бестселлеров последних лет, покоривший читателей по всему миру.
– Мадлен Миллер – американская писательница и специалист по античной культуре. Ее книги переведены на десятки языков и разошлись по миру многомиллионными тиражами. 
– Роман «Цирцея» получил премию Goodreads и премию Indie Choice Award, а также вошел в списки лучших книг года по версиям Guardian, NPR, The Washington Post, Time, Amazon, People и многих других авторитетных изданий.
– В центре сюжета – знаменитая колдунья Цирцея, дочь могущественного бога солнца Гелиоса. Изгнанная на далекий остров за свои необычные способности, она учится жить по собственным правилам, познает любовь и одиночество, сталкивается с предательством и опасностям.
– На страницах романа читатели встретят легендарных герои древнегреческой мифологии – Одиссея, Минотавра, Дедала, Медею, Сциллу и многих других. Однако впервые история рассказана глазами женщины, которая на протяжении веков оставалась лишь второстепенным персонажем.
– Компания HBO Max купила права на экранизацию романа, над сериалом будут работать сценаристы «Планеты обезьян» и «Мира юрского периода».</t>
  </si>
  <si>
    <t>Цирцея – дочь великого титана Гелиоса, бога солнца, который каждый день озаряет собой небосвод. Но своей божественной природы она почти не ощущает: брат и сестра издеваются над ней, мать не выносит звуков ее голоса, а отец едва обращает на нее внимание. Еще ребенком она присутствует на судилище над Прометеем, могущественным титаном, пожертвовавшим своей свободой ради благополучия смертных, и эта встреча навсегда меняет её жизнь. Как и встреча с Главком, бедным молодым рыбаком, ради которого Цирцея совершает нечто столь невероятное, что даже сам златоокий Гелиос и Зевс-громовержец приходят в замешательство и решают отправить ее в изгнание на необитаемый остров Ээя. И вот тут-то и начинается самое интересное.</t>
  </si>
  <si>
    <t>111.01.1.1</t>
  </si>
  <si>
    <t>Доверие</t>
  </si>
  <si>
    <t>Дуглас П.</t>
  </si>
  <si>
    <t>Newromance</t>
  </si>
  <si>
    <t>978-5-17-136566-0</t>
  </si>
  <si>
    <t>NewRomance</t>
  </si>
  <si>
    <t>CREDENCE</t>
  </si>
  <si>
    <t>ASE000000000853100</t>
  </si>
  <si>
    <t>http://cdn.eksmo.ru/v2/ASE000000000853100/COVER/cover1.jpg</t>
  </si>
  <si>
    <t>NewRomance Дуглас!Доверие</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</si>
  <si>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</si>
  <si>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THE POP-UP BOOK. Шедевры литературы</t>
  </si>
  <si>
    <t>978-5-17-172049-0</t>
  </si>
  <si>
    <t>196х253</t>
  </si>
  <si>
    <t>THE POP-UP BOOK.ШедеврЛит</t>
  </si>
  <si>
    <t>ASE000000000887627</t>
  </si>
  <si>
    <t>http://cdn.eksmo.ru/v2/ASE000000000887627/COVER/cover1.jpg</t>
  </si>
  <si>
    <t>THE POP-UP BOOK.ШедеврЛит Оруэлл 1984</t>
  </si>
  <si>
    <t>Джордж Оруэлл – английский писатель и публицист, чьи произведения стали неотъемлемой частью мировой литературы XX века. Его роман «1984» – одна из самых известных антиутопий в истории, книга, которая заставляет задуматься о том, как устроено общество и какую цену порой приходится платить за право оставаться собой. В центре сюжета – история Уинстона Смита, человека, пытающегося сохранить личность в мире, где всё подчинено строгому контролю, а правда становится относительным понятием.
Это издание – отличный выбор для всех, кто хочет познакомиться с культовым романом или перечитать его в новом качестве. Перевод Виктора Голышева, признанный одним из лучших на русском языке, бережно передаёт стиль и глубину оригинала, а интерактивный элемент на обложке добавляет книге особый шарм. Чёрно-белые иллюстрации и продуманное подарочное оформление делают это издание достойным внимания ценителей качественной литературы.</t>
  </si>
  <si>
    <t>Дракула</t>
  </si>
  <si>
    <t>Стокер Б.</t>
  </si>
  <si>
    <t>978-5-17-183202-5</t>
  </si>
  <si>
    <t>Dracula</t>
  </si>
  <si>
    <t>ASE000000000872435</t>
  </si>
  <si>
    <t>http://cdn.eksmo.ru/v2/ASE000000000872435/COVER/cover1.jpg</t>
  </si>
  <si>
    <t>THE POP-UP BOOK.ШедеврЛит Стокер Дракула</t>
  </si>
  <si>
    <t>«Дракула» Брэма Стокера - классический готический роман, сыгравший основополагающую роль в популяризации вампирской тематики. Таинственный и привлекательный антагонист, динамичный мистический сюжет, полный неожиданных поворотов и загадок, профессор Ван Хелсинг, ставший олицетворением борьбы с нечистой силой, – всё это волнует читателей до сих пор, хотя с момента публикации романа прошло уже больше ста лет.
Это издание – настоящий подарок для всех поклонников «Дракулы». Интерактивный элемент на обложке книги, подарочное оформление и рисунки известной современной художницы Милены Кресс предлагают читателю совершенно особенный взгляд на классику викторианской литературы.</t>
  </si>
  <si>
    <t>Смех лисы</t>
  </si>
  <si>
    <t>Продолжение следует: Яндекс Книги &amp; РЕШ</t>
  </si>
  <si>
    <t>978-5-17-175864-6</t>
  </si>
  <si>
    <t>Букмейт &amp; РЕШ</t>
  </si>
  <si>
    <t>ASE000000000890379</t>
  </si>
  <si>
    <t>http://cdn.eksmo.ru/v2/ASE000000000890379/COVER/cover1.jpg</t>
  </si>
  <si>
    <t>Букмейт &amp; РЕШ Идиатуллин Смех лисы</t>
  </si>
  <si>
    <t>- Новинка совместного проекта РЕШ и Яндекс Книг. Четвертая книга серии. 
- Изначально фантастический роман был выпущен в формате книжного сериала в 12 эпизодах, озвученного Сергеем Гилевым. Теперь очередь бумажной версии.
- Шамиль Идиатуллин — журналист, писатель, лауреат премий «Большая книга» («Город Брежнев», «Бывшая Ленина») и «Новые горизонты» («Убыр»).</t>
  </si>
  <si>
    <t>Шамиль Идиатуллин — прозаик, журналист, дважды лауреат премии «Большая книга». Автор реалистических романов «Город Брежнев» и «Бывшая Ленина», мистического триллера «Убыр», шпионского «За старшего» и криминального «До февраля», этнофэнтези «Последнее время», а также фантастических — романов «Бояться поздно», «Возвращение “Пионера”» и сборника «Всё как у людей».
В остросюжетном романе «Смех лисы» ловко соединены и шпионская завязка, и внезапный фантастический поворот, и узнаваемые диалоги подростков из 1980-х.
Лето 1987 года. Поселок Михайловск на Дальнем Востоке. У школьника Сереги каникулы. Серега не хочет ходить в летний лагерь, а хочет гулять со своим псом и старшеклассниками, но оказывается в центре смертельной эпидемии, которая не щадит ни животных, ни людей. Спасти мир от боевого вируса мальчику поможет только чудо, а еще — собственное упорство, подружка Райка, подозрительный чемодан, найденный в лесу, и немного — летчики, медики и загадочный призрак, который что-то ищет в запретной зоне под странный смех лис.</t>
  </si>
  <si>
    <t>Сбитый ангел</t>
  </si>
  <si>
    <t>Краус Д.</t>
  </si>
  <si>
    <t>978-5-17-182719-9</t>
  </si>
  <si>
    <t>Angel Down</t>
  </si>
  <si>
    <t>ASE000000000895892</t>
  </si>
  <si>
    <t>http://cdn.eksmo.ru/v2/ASE000000000895892/COVER/cover1.jpg</t>
  </si>
  <si>
    <t>ВеликиеРоманы Краус Сбитый ангел</t>
  </si>
  <si>
    <t>Сирил Бэггер, бывший шулер и мошенник, сумел выжить посреди ужасов Первой мировой войны благодаря своему уму и изворотливости. Но даже удача прирожденного игрока оказывается не вечной, когда Бэггера и еще четырех рядовых отправляют на Ничейную землю между позициями противоборствующих армий для того, чтобы разобраться с раненым, чьи крики деморализуют солдат. Посреди поля боя они находят не человека, а ангела, по-видимому сбитого артиллерийским огнем. Небесное создание обладает силой остановить бойню вокруг, но для этого спасателям нужно отринуть свои желания и работать сообща. Вот только ревность, жадность и паранойя оказываются сильнее, и вскоре отряд начинают разрывать внутренние демоны, грозя превратить встречу с чудом в настоящее нисхождение в ад.</t>
  </si>
  <si>
    <t>Секрет пустой квартиры</t>
  </si>
  <si>
    <t>Вильмонт Е.Н.</t>
  </si>
  <si>
    <t>Даша и компания</t>
  </si>
  <si>
    <t>ДЕТЕКТИВЫ ДЛЯ ДЕТЕЙ И ПОДРОСТКОВ (7-16 ЛЕТ)</t>
  </si>
  <si>
    <t>978-5-17-190852-2</t>
  </si>
  <si>
    <t>Гусева Анастасия Егоровна</t>
  </si>
  <si>
    <t>ВильмонтДетДетектив(Даша</t>
  </si>
  <si>
    <t>ASE000000000902559</t>
  </si>
  <si>
    <t>http://cdn.eksmo.ru/v2/ASE000000000902559/COVER/cover1.jpg</t>
  </si>
  <si>
    <t>ВильмонтДетДетектив(Даша и Ко)Секрет пустой квартиры</t>
  </si>
  <si>
    <t>У Даши и Стаса скоро намечается переезд! А пока родители в отпуске, ребята решили им сделать свадебный подарок. Они сами отремонтируют новую квартиру, а помогут им их закадычные друзья. Но они еще не знают, что их ждет новое расследование. Ведь в пустую квартиру кто-то наведывается... И Петьке Квитко опять предстоит рисковать своей жизнью. Но это еще не все! Им придется раскрыть настоящее преступление: они же не могут не прийти на помощь новой подруге Инне...</t>
  </si>
  <si>
    <t>Приключения. Детектив для детей</t>
  </si>
  <si>
    <t>Детский детектив</t>
  </si>
  <si>
    <t>112.07.6.1</t>
  </si>
  <si>
    <t>Неубиваемые. Истории выживших на войне</t>
  </si>
  <si>
    <t>Чертинов В.Н.</t>
  </si>
  <si>
    <t>978-5-17-192747-9</t>
  </si>
  <si>
    <t>ASE000000000898988</t>
  </si>
  <si>
    <t>http://cdn.eksmo.ru/v2/ASE000000000898988/COVER/cover1.jpg</t>
  </si>
  <si>
    <t>ВремяZ Чертинов Неубиваемые. Истории выживших на войне(ИДЛенинград)</t>
  </si>
  <si>
    <t>Герои этой книги — выжившие и спасенные. Тяжело ранен
ный снайпер, семнадцать дней выползавший к своим. Штурмо
вик, пятьдесят дней просидевший в ста метрах от врага в трубе 
под ударами дронов. Узники украинских тюрем, мирные жите
ли, восемь месяцев ждавшие русскую армию в оккупированной 
Судже... В новой книге журналиста и писателя, автора телека
нала «Царьград» Владлена Чертинова — удивительные истории 
тех, кто прошел «долиной смертной тени и не устрашился». Вы
жил, потому что вцепился в жизнь.</t>
  </si>
  <si>
    <t>Воспоминания звездных душ: как устроен мир. Ченнелинг-послания. Секреты цивилизаций, миссия людей на Земле и будущее человечества</t>
  </si>
  <si>
    <t>Чармед Вика</t>
  </si>
  <si>
    <t>Высший разум. Лучшее</t>
  </si>
  <si>
    <t>978-5-17-186197-1</t>
  </si>
  <si>
    <t>ВысшийРазум(Лучшее)</t>
  </si>
  <si>
    <t>ASE000000000893342</t>
  </si>
  <si>
    <t>http://cdn.eksmo.ru/v2/ASE000000000893342/COVER/cover1.jpg</t>
  </si>
  <si>
    <t>ВысшийРазум(Лучшее)Чармед Воспоминания звездных душ: как устроен мир. Ченнелинг-послания. Секреты цивилизаций, миссия людей на Земле и будущее человечества</t>
  </si>
  <si>
    <t>Автор книги, Виктория Чармед, с детства ощущала реальность иначе, чем другие. Она чувствовала, что в мире есть нечто большее. Что, если история человечества началась задолго до появления первых известных цивилизаций? Что, если Земля хранит память о мирах, существовавших до человека? Эти вопросы привели ее к ченнелингу — способности настраивать сознание на высшие информационные частоты, переводить невидимые импульсы в понятные нам мысли, слова или образы. 
Благодаря многолетней практике ченнелинга она знает о мире и нашей природе гораздо больше, чем принято считать возможным.
В книге она раскрывает удивительные сведения о создании планеты, древних цивилизациях, космических существах и их влиянии на развитие жизни на Земле — как она это видит. Эта книга не утверждение истины и не оспаривание официальных научных данных. Но это путешествие для тех, кто готов выйти за пределы общепринятых теорий.
Автор исследует вопросы, которые веками волновали человечество: кто мы на самом деле, откуда пришли и какое место занимаем в грандиозной системе мироздания. Страницы книги соединяют личные откровения, эзотерические знания и альтернативный взгляд на историю цивилизации, открывая новые горизонты понимания прошлого, настоящего и будущего.</t>
  </si>
  <si>
    <t>Королева скалистого берега. Дочь Одина</t>
  </si>
  <si>
    <t>Оболенская Л.</t>
  </si>
  <si>
    <t>Героиня не нашего времени. Бытовое фэнтези</t>
  </si>
  <si>
    <t>978-5-17-190229-2</t>
  </si>
  <si>
    <t>ГероиняННашегоВремени</t>
  </si>
  <si>
    <t>ASE000000000901735</t>
  </si>
  <si>
    <t>http://cdn.eksmo.ru/v2/ASE000000000901735/COVER/cover1.jpg</t>
  </si>
  <si>
    <t>ГероиняНеНашегоВремени Оболенская Королева скалистого берега-3. Дочь Одина</t>
  </si>
  <si>
    <t>На соревнованиях по истфеху учительница истории Валентина Волкова получила подлый удар — и оказалась в Скандинавии IX века, в теле местной девушки Лагерты. Возглавив небольшое поселение норвежских викингов, она смогла отбить нападение датских морских разбойников, а после — стать королевой нескольких городов.
Но уже ясно, что на этом враги не успокоятся. Их силы растут, и предыдущие нападения были лишь разведкой. Грядет большая война, в которой Лагерте не победить без посторонней помощи. Так где же ее взять?
Ответ на этот вопрос лежит за пределами нашего мира, куда в состоянии проникнуть лишь могущественная шаманка-нойда, которая знает тайные тропы скандинавских колдунов, способных менять судьбы целых народов…</t>
  </si>
  <si>
    <t>111.05.2.1</t>
  </si>
  <si>
    <t>Про Веру и Анфису</t>
  </si>
  <si>
    <t>978-5-17-183069-4</t>
  </si>
  <si>
    <t>ASE000000000896271</t>
  </si>
  <si>
    <t>http://cdn.eksmo.ru/v2/ASE000000000896271/COVER/cover1.jpg</t>
  </si>
  <si>
    <t>ДетЧтение(цв)Успенский Про Веру и Анфису</t>
  </si>
  <si>
    <t>Что случится, если в самой обычной квартире, где проживает совершенно обыкновенная семья, вдруг поселится настоящая обезьянка? Всё что угодно, но скучно точно не будет!
У мамы, папы и бабушки вдруг появится много новых забот, а у девочки Веры — необычная подружка и верная соратница для весёлых приключений. Куда бы они ни отправились: в детский сад или булочную, в поликлинику или зоопарк, — Вера и ее любознательная обезьянка Анфиса будут попадать в забавные, но поучительные ситуации, научатся заботиться друг о друге и постараются во всём помогать взрослым.</t>
  </si>
  <si>
    <t>Как-то раз в самой обычной квартире, где жили папа, мама, бабушка и девочка Вера, появилась озорная, но очень смышлёная обезьянка Анфиса. С тех пор у семьи стало столько новых забот и хлопот, ведь любознательная Анфиса активно знакомилась с окружающим миром! Какие только истории не случались с девочкой Верой и её обезьянкой в детском саду, зоопарке, поликлинике, булочной и просто на улице. Весёлые рассказы Эдуарда Успенского не оставят равнодушными ни детей, ни взрослых.
Для младшего школьного возраста.</t>
  </si>
  <si>
    <t>112.06.1.1</t>
  </si>
  <si>
    <t>Ошибка</t>
  </si>
  <si>
    <t>Кеннеди Э.</t>
  </si>
  <si>
    <t>Запретное желание</t>
  </si>
  <si>
    <t>978-5-17-138017-5</t>
  </si>
  <si>
    <t>ЗапретноеЖелание</t>
  </si>
  <si>
    <t>THE MISTAKE</t>
  </si>
  <si>
    <t>ASE000000000858903</t>
  </si>
  <si>
    <t>http://cdn.eksmo.ru/v2/ASE000000000858903/COVER/cover1.jpg</t>
  </si>
  <si>
    <t>ЗапретноеЖелание Кеннеди Вне кампуса-2 Ошибка</t>
  </si>
  <si>
    <t>— Эль Кеннеди — автор бестселлеров The New York Times, USA Today и The Wall Street Journal.
— Вторая часть цикла «Вне кампуса» — серии романов о горячих хоккеистах и девушках, которые спускают их с небесного пьедестала самоуверенности на землю.
Джон Логан — всё тот же красавец-хоккеист, вот только его бывшее завоевание Грейс Эйвери изменилась. Она больше не та наивная первокурсница, которая восхищалась Джоном. В этом году она намерена показать зубки и довести Джона до отчаяния. Ведь парень вовсе не так безразличен к той, кого посчитал очередной пустышкой.</t>
  </si>
  <si>
    <t>Если ты — звезда хоккейной команды колледжа с крышесносным рельефом мускулатуры и очаровывающей улыбкой, кто может устоять? Однако не каждая, оказывается, мечтает стать очередной «хоккейной зайкой», и неотразимый Джон Логан попадается на крючок Грейс Эйвери.
Их связь — это ошибка. По крайней мере, так думает Грейс. Что ж, Джон хочет ее вернуть? Тогда пусть будет готов к тому, что Грейс — уже не та, с кем он замутил в прошлом году. На этот раз она будет за рулем, и Джону следует пристегнуться.</t>
  </si>
  <si>
    <t>Комнатные растения от А до Я. Самая полная энциклопедия</t>
  </si>
  <si>
    <t>Попова Г.Р.</t>
  </si>
  <si>
    <t>Зеленая Академия</t>
  </si>
  <si>
    <t>978-5-17-188946-3</t>
  </si>
  <si>
    <t>ЗеленаяАкадемия</t>
  </si>
  <si>
    <t>ASE000000000901066</t>
  </si>
  <si>
    <t>http://cdn.eksmo.ru/v2/ASE000000000901066/COVER/cover1.jpg</t>
  </si>
  <si>
    <t>ЗеленаяАкадемия Попова Комнатные растения от А до Я. Самая полная энциклопедия</t>
  </si>
  <si>
    <t>Галина Попова — биолог, фитодизайнер и цветовод-практик с многолетним опытом. Она знает, что красивое растение в магазине и то же растение дома через месяц — это часто две разные истории. Ее подход строится не на запоминании названий, а на понимании физиологии: почему один цветок чахнет на окне, а другой процветает в полутени.
Купленное растение выглядит идеально в магазине, но дома быстро теряет вид и перестает цвести. Знакомая ситуация? Дело не в том, что вам «не дано», а в том, что мы часто выбираем цветы по внешности, забывая про их реальные потребности. Свет, температура, состав грунта — это не второстепенные детали, а фундамент, без которого никакая энциклопедия не поможет.
Вы держите в руках не просто каталог красивоцветущих видов, а полноценную систему домашнего озеленения. Галина Попова учит оценивать параметры вашего помещения до покупки, составлять правильные субстраты (а не просто насыпать «землю из пакета») и понимать язык растений. В книге разобраны более 50 популярных и редких цветущих культур, но главное здесь — универсальные принципы ухода: от диагностики освещенности окон до реанимации после отпуска.
В этом издании вы найдете:
• Гид по выбору растений под ваши реальные условия, а не мечты;
• Подробные инструкции по составлению идеального грунта для каждого вида;
• Разбор типичных ошибок при поливе, пересадке и покупке импортных экземпляров;
• Практические советы по размещению в интерьере, созданию флорариумов и зимних садов.
С этой книгой вы перестанете гадать и начнете создавать зеленый интерьер осознанно. Вы узнаете, как превратить подоконник в цветущий сад, который радует круглый год, и превратите уход за цветами из лотереи в понятную систему.</t>
  </si>
  <si>
    <t>СадОгрод2026</t>
  </si>
  <si>
    <t>Домоводство. Индивидуальное строительство. Сад. Огород</t>
  </si>
  <si>
    <t>Сад. Огород. Цветоводство</t>
  </si>
  <si>
    <t>114.03.5.1</t>
  </si>
  <si>
    <t>Политическая карта мира А0+ (в новых границах; очень большая) (в тубусе)</t>
  </si>
  <si>
    <t>978-5-17-182953-7</t>
  </si>
  <si>
    <t>ASE000000000896146</t>
  </si>
  <si>
    <t>http://cdn.eksmo.ru/v2/ASE000000000896146/COVER/cover1.jpg</t>
  </si>
  <si>
    <t>Карта в ПВХ-рукаве(А0+/1стор)Политическая карта мира А0+ (в новых границах; очень большая) (в тубусе)</t>
  </si>
  <si>
    <t>Представляем вашему вниманию одностороннюю настенную карту мира размером 1600×1050 мм. Эта политическая карта охватывает все независимые государства мира, включая Россию в новых границах, а также особые владения и территории с особым статусом. Карта выполнена в изысканном ретро-стиле, стилизована под старинное издание, что придает ей особый шарм и винтажную элегантность. Несмотря на декоративное оформление, картографическая информация остается чёткой и легко читаемой. Политическое деление мира: все государства мира с актуальными границами и обозначением территорий с особым статусом. Отображение населённых пунктов: используются пунсоны трёх размеров, показывающие населённость городов: более 1 млн жителей; от 100 тыс. до 1 млн жителей; менее 100 тыс. жителей. Врезка на Европу: дополнительный масштабный фрагмент карты для детального изучения европейской части мира. Цветовое оформление: страны и океаны окрашены в мягкие, гармоничные цвета, которые не мешают восприятию информации и подчеркивают ретро-атмосферу карты. Уникальный дизайн в ретро-стиле — отличное решение для тех, кто ценит классическую эстетику и хочет внести в интерьер нотки истории и старины. Карта станет не только полезным информационным акцентом, но и стильным элементом декора в кабинете, гостиной, учебной комнате или офисе. Односторонняя настенная карта мира в ретро-стиле — это гармоничное сочетание красоты и функциональности. Она позволит вам не только ориентироваться в геополитической ситуации современного мира, но и добавит в ваш интерьер оттенок утончённости и исторической глубины.</t>
  </si>
  <si>
    <t>Политические настенные карты</t>
  </si>
  <si>
    <t>Политические настенные карты мира</t>
  </si>
  <si>
    <t>150.01.0.0</t>
  </si>
  <si>
    <t>Политическая карта мира с флагами. Федеративное устройство России с флагами А2 (в новых границах) (в тубусе)</t>
  </si>
  <si>
    <t>978-5-17-188939-5</t>
  </si>
  <si>
    <t>575х420</t>
  </si>
  <si>
    <t>585x430/1</t>
  </si>
  <si>
    <t>ASE000000000901059</t>
  </si>
  <si>
    <t>http://cdn.eksmo.ru/v2/ASE000000000901059/COVER/cover1.jpg</t>
  </si>
  <si>
    <t>Карта в ПВХ-рукаве(А2/2стор)Политическая карта мира с флагами. Федеративное устройство России с флагами А2 (в новых границах) (в тубусе)</t>
  </si>
  <si>
    <t>Двухсторонняя покрытая полимерной плёнкой карта имеет размеры 575х420 мм. На одной её стороне - обновлённая Политическая карта мира в масштабе 1:58 000 000 (в 1 см 580 км), на другой – обновлённая карта «Федеративное устройство России» в масштабе 1:15 000 000 (в 1 см 150 км). На Политической карте мира цветом и подписями показаны все независимые государства с их столицами, а также владения и территории с особым статусом. Населённые пункты на карте даны в трёх градациях численности: более 1 млн жителей, от 100 тыс. до 1 млн, менее 100 тыс. жителей. На карте России представлены все 89 субъектов Федерации (с Донецкой и Луганской народными республиками, Запорожской и Херсонской областями, Республикой Крым и Севастополем), с их столицами и центрами. Субъекты РФ сгруппированы по 8 федеральным округам. Показаны магистральные пути железнодорожного и автомобильного сообщения. Рекомендовано для широкого круга пользователей.</t>
  </si>
  <si>
    <t>Двухсторонние настенные карты</t>
  </si>
  <si>
    <t>154.00.0.0</t>
  </si>
  <si>
    <t>Физическая карта мира А0 (в новых границах) (в тубусе)</t>
  </si>
  <si>
    <t>978-5-17-188940-1</t>
  </si>
  <si>
    <t>1 170х790</t>
  </si>
  <si>
    <t>1180x800</t>
  </si>
  <si>
    <t>ASE000000000901060</t>
  </si>
  <si>
    <t>http://cdn.eksmo.ru/v2/ASE000000000901060/COVER/cover1.jpg</t>
  </si>
  <si>
    <t>Карта в пластике(А0/1стор)Физическая карта мира А0 (в новых границах) (в тубусе)</t>
  </si>
  <si>
    <t>Настенная "Физическая карта мира"  масштаба 1:32 000 000 (в 1 см 320 км) имеет размеры 1170х790 мм. Благодаря удачно подобранной цветовой шкале высот и глубин с множеством градаций на карте наглядно показан рельеф суши Земли и дна Мирового океана. Подробно отражена гидрологическая сеть материков. Приведены названия всех основных морфоструктурных форм земной поверхности (горных систем и хребтов, равнин, низменностей и пр.). Хорошо различимыми пунсонами показаны населённые пункты с градациями «более 1 млн жителей», «от 100 тыс. до 1 млн жителей» и «менее 100 тыс. жителей». Основная карта дополнена врезками на Арктику и Антарктиду, а также картами «Климатические пояса» и «Природные зоны суши». Карта упакована в прозрачный тубус (пакет из мягкого пластика с объёмным дном и еврослотом). Длина тубуса 80 см, диаметр 5 см. Рекомендовано для широкого круга пользователей.</t>
  </si>
  <si>
    <t>151.01.0.0</t>
  </si>
  <si>
    <t>Федеративное устройство России. Физическая карта России А0 (в новых границах) (в тубусе)</t>
  </si>
  <si>
    <t>978-5-17-188941-8</t>
  </si>
  <si>
    <t>ASE000000000901061</t>
  </si>
  <si>
    <t>http://cdn.eksmo.ru/v2/ASE000000000901061/COVER/cover1.jpg</t>
  </si>
  <si>
    <t>Карта в пластике(А0/2стор)Федеративное устройство России. Физическая карта России А0 (в новых границах) (в тубусе)</t>
  </si>
  <si>
    <t>Карта формата А0 имеет размеры 1170х790 мм. На одной стороне листа - Физическая карта России (в новых границах) масштаба 1:7 000 000 (в 1 см 70 км).  На ней в подробностях представлено всё многообразие современного рельефа нашей страны. Различия в абсолютных отметках территории (от -27 м на Прикаспийской низменности до 5642 м в горах Северного Кавказа) наглядно показаны при помощи цветовой шкалы высот и глубин. Приведены названия всех основных форм рельефа (горных систем и хребтов,  равнин, низменностей, возвышенностей и пр.), выраженных в масштабе карты. Достаточно полно отражены на карте водные объекты суши – реки, озёра, водохранилища, болота, ледники. На другой стороне листа – карта «Федеративное устройство России» в масштабе 1:7 000 000. На карте представлены 89 субъектов Федерации, включая Запорожскую и Херсонскую области, Донецкуюи Луганскую народные республики, Республику Крым и Севастополь, с их столицами и центрами. Субъекты РФ сгруппированы по 8 федеральным округам. Численность населения городов и посёлков дана по 6 градациям. Показаны магистральные пути железнодорожного и автомобильного сообщения. Карта является прекрасным пособием при изучении географии России.</t>
  </si>
  <si>
    <t>Карта звездного неба (светящаяся) А0 (в тубусе)</t>
  </si>
  <si>
    <t>978-5-17-104570-8</t>
  </si>
  <si>
    <t>ASE000000000831290</t>
  </si>
  <si>
    <t>http://cdn.eksmo.ru/v2/ASE000000000831290/COVER/cover1.jpg</t>
  </si>
  <si>
    <t>Карта в пластике(А0/светящаяся)Карта звёздного неба</t>
  </si>
  <si>
    <t>На этой необычной настенной карте с обрезными размерами 1170х790 мм представлены северное и южное полушария небесной сферы. Так ночное небо с мерцающими на нём галактиками, туманностями и звёздными скоплениями выглядит с Северного и Южного полюсов Земли. 
Наиболее яркие звёзды, формирующие созвездия, покрыты флуоресцентной краской и, заряжаясь при солнечном или электрическом свете,  в темноте мерцают, создавая полную иллюзию звёздного неба.
Звёзды на карте ранжированы по видимой звёздной величине. Даны названия самых ярких звёзд и условные очертания всех 88 созвездий. Приведёны краткие сведения о Солнечной системе, небесной сфере, звёздных координатах, эклиптике и зодиакальном круге. Карта может быть рекомендована всем, кто интересуется астрономией и любит романтику. Карта звёздного неба упакована в прозрачный тубус (пакет с объёмным дном и еврослотом) из мягкого пластика. Размеры тубуса: длина 800 мм, диаметр 50 мм.</t>
  </si>
  <si>
    <t>Карты Звездного неба</t>
  </si>
  <si>
    <t>152.00.0.0</t>
  </si>
  <si>
    <t>Политическая карта мира с флагами А1 (в новых границах) (в тубусе)</t>
  </si>
  <si>
    <t>978-5-17-188943-2</t>
  </si>
  <si>
    <t>ASE000000000901063</t>
  </si>
  <si>
    <t>http://cdn.eksmo.ru/v2/ASE000000000901063/COVER/cover1.jpg</t>
  </si>
  <si>
    <t>Карта в пластике(А1/1стор)Политическая карта мира с флагами А1 (в новых границах) (в тубусе)</t>
  </si>
  <si>
    <t>Карта масштаба 1:44 000 000 (в 1 см 440 км) отражает современное политическое устройство мира.  На карте контрастными цветами показаны все независимые государства мира с их столицами (включая Российскую Федерацию в новых границах), а также зависимые территории  и территории с особым статусом. Населённые пункты на карте даны подписями и пунсонами в трёх градациях численности: менее 100 тыс. жителей, от 100 тыс. до 1 млн, более 1 млн жителей. Карта обрамлена официальными флагами всех 199 независимых государств мира, расположенными в алфавитном порядке, что облегчает их поиск. Политическая карта мира имеет размеры 87х58 см и покрыта с лицевой стороны антибликовым покрытием. Рекомендовано для  широкого круга пользователей.</t>
  </si>
  <si>
    <t>Политическая карта мира с флагами. Федеративное устройство России с флагами А1 (в новых границах) (в тубусе)</t>
  </si>
  <si>
    <t>978-5-17-188944-9</t>
  </si>
  <si>
    <t>ASE000000000901064</t>
  </si>
  <si>
    <t>http://cdn.eksmo.ru/v2/ASE000000000901064/COVER/cover1.jpg</t>
  </si>
  <si>
    <t>Карта в пластике(А1/2стор)Политическая карта мира с флагами. Федеративное устройство России с флагами А1 (в новых границах) (в тубусе)</t>
  </si>
  <si>
    <t>Двухсторонняя покрытая полимерной плёнкой карта имеет размеры 870 мм  х  580 мм. На одной её стороне - Политическая карта мира в масштабе 1:44 000 000 (в 1 см 440 км), на другой – карта «Федеративное устройство России»  масштаба 1:12 000 000 (в 1 см 120 км). На Политической карте представлены все 196 независимых государств мира с их столицами, а также владения и территории с особым статусом. Населённые пункты на карте даны в трёх градациях численности: более 1 млн жителей, от 100 тыс. до 1 млн, менее 100 тыс. жителей. Карта обрамлена официальными флагами государств мира, расположенными в алфавитном порядке, что облегчает их поиск. На карте "Федеративное устройство России" представлены все 89 субъектов Федерации с их столицами и центрами. Субъекты РФ сгруппированы по 8 федеральным округам. Красочным обрамлением карты являются флаги и гербы республик, краёв, областей, автономных образований и городов – субъектов Российской Федерации. На обеих картах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Карта упакована в прозрачный тубус (пакет с объёмным дном и еврослотом) из мягкого пластика. Размеры тубуса: длина 590 мм, диаметр 50 мм. Рекомендовано для широкого круга пользователей.</t>
  </si>
  <si>
    <t>Федеративное устройство России. Физическая карта России А1 (в новых границах) (в тубусе)</t>
  </si>
  <si>
    <t>978-5-17-188945-6</t>
  </si>
  <si>
    <t>ASE000000000901065</t>
  </si>
  <si>
    <t>http://cdn.eksmo.ru/v2/ASE000000000901065/COVER/cover1.jpg</t>
  </si>
  <si>
    <t>Карта в пластике(А1/2стор)Федеративное устройство России. Физическая карта России А1 (в новых границах) (в тубусе)</t>
  </si>
  <si>
    <t>Двухсторонняя покрытая полимерной плёнкой карта имеет размеры 870 мм  х  580 мм. На одной её стороне - Физическая карта России в масштабе 1:10 000 000 (в 1 см 100 км), на другой – карта «Федеративное устройство России» такого же масштаба. На Физической карте с помощью цветовой шкалы высот и глубин наглядно отражёно чередование различных типов и форм рельефа на территории России и прилегающих государств. Пунсонами с высотными отметками показаны наиболее высокие вершины основных горных систем. Достаточно подробно дана гидрологическая сеть (реки, болота, озёра, водохранилища). В морях, окружающих Россию, показаны тёплые и холодные течения, а также граница зимнего пакового льда. На обновлённой карте "Федеративное устройство России" представлены все 89 субъектов Федерации, включая Донецкую и Луганскую народные республики, Запорожскую и Херсонскую области, Республику Крым и Севастополь, с их столицами и центрами. Субъекты РФ сгруппированы по 8 федеральным округам. Показаны магистральные пути железнодорожного и автомобильного сообщения. Рекомендовано для широкого круга пользователей.</t>
  </si>
  <si>
    <t>Поток. Как стать творцом своей реальности и вернуть внутреннюю силу</t>
  </si>
  <si>
    <t>Макошь Елена</t>
  </si>
  <si>
    <t>Ключи к истине</t>
  </si>
  <si>
    <t>978-5-17-179673-0</t>
  </si>
  <si>
    <t>ASE000000000893408</t>
  </si>
  <si>
    <t>http://cdn.eksmo.ru/v2/ASE000000000893408/COVER/cover1.jpg</t>
  </si>
  <si>
    <t>Ключи к истине Макошь Поток. Как стать творцом своей реальности и вернуть внутреннюю силу</t>
  </si>
  <si>
    <t>«Поток. Как стать творцом своей реальности и вернуть внутреннюю силу» — книга-проводник, которая поможет вам обрести внутренний баланс, довериться течению жизни и открыть новые возможности для духовного роста. 
Если вы чувствуете, что мир меняется слишком быстро, а вы будто стоите на месте, эта книга станет вашим маяком. Она научит вас:
•   настраиваться на новые вибрации и следовать за потоком, а не бороться с ним;
•   жить сердцем, выбирая легкие пути вместо изнурительной борьбы;
•   находить внутреннюю опору через простые и глубокие практики;
•   снимать ограничивающие установки и видеть мир как пространство для роста.
Автор, духовный консультант Елена Макошь делится мудростью, которая поможет вам переосмыслить жизнь, развиваться осознанно и открывать мир заново — с любовью и принятием.
Позвольте себе плыть по течению, а не бежать напролом!
Для кого:
•   Тем, кто ищет душевное равновесие.
•   Тем, кто хочет жить в гармонии с собой и миром.
•   Тем, кто готов меняться и расти.
Погрузитесь в «Поток» — и начните жизнь с чистого листа!</t>
  </si>
  <si>
    <t>Кармический код души. Ваши энергии по дате рождения и практики для их исцеления</t>
  </si>
  <si>
    <t>Прибылова Елена</t>
  </si>
  <si>
    <t>Книга тайных знаний для жизни</t>
  </si>
  <si>
    <t>978-5-17-190771-6</t>
  </si>
  <si>
    <t>КнТайнЗнанийЖизни</t>
  </si>
  <si>
    <t>ASE000000000902297</t>
  </si>
  <si>
    <t>http://cdn.eksmo.ru/v2/ASE000000000902297/COVER/cover1.jpg</t>
  </si>
  <si>
    <t>КнТайнЗнанийЖизни Прибылова Кармический код души. Ваши энергии по дате рождения и практики для их исцеления</t>
  </si>
  <si>
    <t>Почему мы снова и снова оказываемся в похожих ситуациях? Почему что-то все время мешает строить отношения, принимать решения и двигаться вперед? И можно ли изменить привычные сценарии?
Елена Прибылова предлагает вам познакомиться с уникальной системой «Жизненные Коды даты рождения». В ее основе — 22 Энергии мироздания, связанные со Старшими Арканами Таро. Автор уверена, что по дате рождения можно определить свои Энергии, а затем подробнее изучить их проявления в характере, поведении и жизненных ситуациях.
В книге вы найдете:
расчеты по дате рождения, которые помогут получить информацию о кодах и путях Души;
описание позитивных и негативных проявлений каждой из 22 Энергий;
разбор кармических программ, которые могут создавать внутренние ограничения и повторяющиеся проблемы;
рекомендации для работы с негативными проявлениями Энергий — как вывести их из минуса в плюс или нейтрализовать;
практики для их проработки и усиления положительных качеств.
Книга для тех, кто интересуется нумерологией, Таро, матрицей судьбы, самопознанием и хочет лучше понять свои особенности, жизненные задачи и возможности.</t>
  </si>
  <si>
    <t>Астрология. Нумерология</t>
  </si>
  <si>
    <t>Нумерология</t>
  </si>
  <si>
    <t>114.01.3.3</t>
  </si>
  <si>
    <t>Мастер и Маргарита с иллюстрациями Нади Рушевой</t>
  </si>
  <si>
    <t>Коллекционная книга</t>
  </si>
  <si>
    <t>978-5-17-090446-4</t>
  </si>
  <si>
    <t>270х210</t>
  </si>
  <si>
    <t>110x90/16*</t>
  </si>
  <si>
    <t>КоллекционКнига</t>
  </si>
  <si>
    <t>ASE000000000710142</t>
  </si>
  <si>
    <t>http://cdn.eksmo.ru/v2/ASE000000000710142/COVER/cover1.jpg</t>
  </si>
  <si>
    <t>КоллекционКнига (илл.Нади Рушевой)Булгаков Мастер и Маргарита</t>
  </si>
  <si>
    <t>Знаменитая дьяволиада Михаила Булгакова - теперь в подарочном издании необычного формата!
Уникальные и ни на что не похожие иллюстрации Нади Рушевой - навечно юной советской художницы</t>
  </si>
  <si>
    <t>«Мастер и Маргарита» - вершина творчества Михаила Булгакова, обнажающая вечные темы любви, смерти и бессмертия. Произведение завораживает своей загадочностью, в нем добро переплетено со злом, комедийное с трагическим.
Эта книга ждала своего издания много лет. Опубликованная впервые в 1966 году, дьяволиада Михаила Булгакова почти сразу попала в руки шестнадцатилетней девочки по имени Надя Рушева. За свою короткую жизнь вечно юная Надя нарисовала порядка 12 000 иллюстраций, подарив пленительные образы произведениям Александра Пушкина, Льва Толстого, Сент-Экзюпери… Работа над «Мастером и Маргаритой» стала для нее последней. Для романа «Мастера и Маргариты» Надя стала первой художницей.
Увидев впервые эти рисунки, Елена Булгакова, жена писателя и прототип главной героини романа, воскликнула: «Как свободно!.. Зрело!.. &lt;…&gt; Чем больше смотришь, тем больше это затягивает... Какая амплитуда чувств!.. Девочка в 16 лет прекрасно все поняла. И не только поняла, но и убедительно, великолепно изобразила».</t>
  </si>
  <si>
    <t>Охотник и его тень (сборник)</t>
  </si>
  <si>
    <t>Петровичева Л.К.</t>
  </si>
  <si>
    <t>Коллекция. Другие миры</t>
  </si>
  <si>
    <t>978-5-17-184830-9</t>
  </si>
  <si>
    <t>КоллекцияДругиеМиры</t>
  </si>
  <si>
    <t>ASE000000000897524</t>
  </si>
  <si>
    <t>http://cdn.eksmo.ru/v2/ASE000000000897524/COVER/cover1.jpg</t>
  </si>
  <si>
    <t>КоллекцияДругиеМиры Петровичева Охотник и его тень (сборник)(ИДЛенинград)</t>
  </si>
  <si>
    <t>Он — лучшее оружие инквизиции, бесстрашный охотник 
на ведьм, который знает: чтобы уничтожить зло, нужно загля
нуть в самое его нутро. Дерек Тобби поднялся из подвалов сто
лицы до самых вершин власти, но за его успехами стоит тайна, 
которую он никому не готов доверить. 
Когда убивают гениального создателя арниэлей, механи
ческих людей, почти неотличимых от человека, Дерек встает 
перед выбором, который определит его судьбу. Потерянная де
вушка Анна Кло, беглый арниэль Джон и тайны, которые не 
должны были всплыть наружу, втягивают его в водоворот, где 
нет правых и виноватых, а есть только цена, которую придется 
заплатить за право быть человеком. 
Но даже после того, как загадка арниэлей решена, тьма не 
уходит — она лишь меняет обличье. Спустя время Дерек стал
кивается с новой угрозой — сектой Седьмого Солнца, которая 
верит в приход существа, способного уничтожить мир и вер
нуть мертвых. В попытке спасти столицу от очередного кош
мара, он оказывается в центре заговора, где его самого готовят 
стать сосудом для той самой тьмы. Чтобы победить зло, Дереку 
придется принять его в себя — и потерять все, что делало его 
человеком.</t>
  </si>
  <si>
    <t>Библиотека</t>
  </si>
  <si>
    <t>Коваленко В.Д.</t>
  </si>
  <si>
    <t>Неороман</t>
  </si>
  <si>
    <t>978-5-17-192722-6</t>
  </si>
  <si>
    <t>ASE000000000904082</t>
  </si>
  <si>
    <t>http://cdn.eksmo.ru/v2/ASE000000000904082/COVER/cover1.jpg</t>
  </si>
  <si>
    <t>КПД.Неороман Коваленко Библиотека</t>
  </si>
  <si>
    <t>– Философский роман-гипертекст, в котором мир предстает как бесконечная Библиотека.
– Владимир Коваленко — молодой писатель, лауреат премии «Гипертекст» (2026), автор романов «Ах Куй», «Ничто», «Бог, которому нужен врач» и других. 
– В романе раскрывается идея лиминального пространства: одинаковые залы Библиотеки множатся, а герою встречаются ожившие статуи, монстры, паранормальные явления — но самым пугающим в этом мире оказываются именно люди.
– Через метафору Библиотеки автор размышляет о человеческой жизни: об одиночестве, столкновении с неизбежными испытаниями, поиске высшей силы.
– Роман оценят поклонники интеллектуальной прозы в духе Борхеса, Павича, раннего Пелевина и Пинчона: здесь сочетаются философская глубина, постмодернистская игра и тревожная атмосфера.</t>
  </si>
  <si>
    <t>Главный герой романа оказывается внутри лиминального пространства — колоссальной Библиотеки с бесконечным набором историй. Одинаковые залы повторяются, повторяются и повторяются. Сначала пространство кажется пустым, но постепенно навстречу герою выходят самые разные существа: ожившие статуи, монстры, паранормальные явления, но самое страшное — просто люди, читатели…
Владимир Коваленко в небольшом романе создаёт целый мир, посвящённый книгам и чтению. Он подробно описывает, как устроена человеческая жизнь, с чем приходится сталкиваться на пути, насколько одинок человек и есть ли высшая сила.
Вместо тысячи священных писаний и философских трактатов — читайте этот роман.</t>
  </si>
  <si>
    <t>World of Warcraft. Рождение Орды</t>
  </si>
  <si>
    <t>978-5-17-105410-6</t>
  </si>
  <si>
    <t>ASE000000000832197</t>
  </si>
  <si>
    <t>http://cdn.eksmo.ru/v2/ASE000000000832197/COVER/cover1.jpg</t>
  </si>
  <si>
    <t>ЛегендыBlizzard(тв)World of Warcraft: Рождение Орды</t>
  </si>
  <si>
    <t>— Одна из ключевых предысторий в цикле книг World of Warcraft.
— Кристи Голден —автор бестселлеров по версии New York Times, написавшая более 60 книг, включая множество работ по вселенной Blizzard.
— Роман подробно описывает события, предшествующие первой игре Warcraft.
— Издание серии «Легенды Blizzard»: книги в твердом лаконично иллюстрированном переплете.</t>
  </si>
  <si>
    <t>Хотя молодой вождь Тралл и покончил с проклятием демона, которое многие поколения оскверняло его народ, орки все еще пытаются побороть грехи своего кровавого прошлого. Будучи неистовой Ордой, они провели несколько разрушительных войн со своим извечным врагом — Альянсом. Ярость и кровожадность, заставлявшие орков уничтожать все на своем пути, почти полностью поглотили их.
С давних пор благородные орочи кланы жили в относительном мире со своими загадочными соседями дренеями на идилличном Дреноре. Однако гнусные посланники Пылающего Легиона имели иные планы на две эти ничего не подозревающие расы. Демонический повелитель Кил'джеден привел в движение мрачную цепь событий, которая не только привела к истреблению дренеев, но и превращению орочьих кланов в единую неудержимую машину ненависти и разрушения.</t>
  </si>
  <si>
    <t>111.05.1.1</t>
  </si>
  <si>
    <t>Белоснежка и семь гномов. Волшебные сказки. Рисунки Е. Вединой</t>
  </si>
  <si>
    <t>Андерсен Г.- Х., Гримм Я., Гримм В., Перро Ш.</t>
  </si>
  <si>
    <t>Лучшие сказки мира</t>
  </si>
  <si>
    <t>978-5-17-150704-6</t>
  </si>
  <si>
    <t>ЛучшиеСказкиМира</t>
  </si>
  <si>
    <t>ASE000000000867022</t>
  </si>
  <si>
    <t>http://cdn.eksmo.ru/v2/ASE000000000867022/COVER/cover1.jpg</t>
  </si>
  <si>
    <t>ЛучшиеСказкиМира(мел)Андерсен Белоснежка и семь гномов. Волшебные сказки. (илл. Е. Вединой)</t>
  </si>
  <si>
    <t>В книгу вошли самые знаменитые волшебные сказки о прелестных девочках. Смелая Красная Шапочка, маленькая трогательная Дюймовочка, красавица Златовласка, добрая Белоснежка, трудолюбивая Золушка, изнеженная принцесса на горошине приглашают вас в мир чудес. Но даже самое сильное волшебство не помогло бы этим героиням, если бы у них не было чистых и открытых сердец и веры в себя!
Для среднего школьного возраста.</t>
  </si>
  <si>
    <t>Снежная королева. Рис. Е.Вединой</t>
  </si>
  <si>
    <t>Андерсен Г.- Х.</t>
  </si>
  <si>
    <t>978-5-17-145733-4</t>
  </si>
  <si>
    <t>ASE000000000861801</t>
  </si>
  <si>
    <t>http://cdn.eksmo.ru/v2/ASE000000000861801/COVER/cover1.jpg</t>
  </si>
  <si>
    <t>ЛучшиеСказкиМира(мел)Андерсен Снежная королева. (илл. Е.Вединой)</t>
  </si>
  <si>
    <t>«Снежная королева» – одна из самых знаменитых и удивительных сказок Х.К. Андерсена – была опубликована 21 декабря 1844 года и с тех пор входит в золотой фонд детской литературы. Это очень многослойное произведение, где сказка тесно переплетается с религией и философией. Вера в сердце способна преодолеть всё на пути к счастью и помочь маленькой Герде разрушить проклятье самого дьявола! В нашей подарочной книге роскошные иллюстрации великолепной художницы Елизаветы Вединой, которые настолько точно передают характер героев, что кажется, будто сама Снежная королева смотрит на Вас со страниц книги и приглашает к себе во владения, а Герда зовёт с собой на поиски названого брата Кая. 
Сказка публикуется в классическом переводе Анны Ганзен. 
Для среднего школьного возраста.</t>
  </si>
  <si>
    <t>Карманный судоку для начинающих</t>
  </si>
  <si>
    <t>Мастер судоку</t>
  </si>
  <si>
    <t>978-5-17-191853-8</t>
  </si>
  <si>
    <t>МастерСудоку</t>
  </si>
  <si>
    <t>ASE000000000903479</t>
  </si>
  <si>
    <t>http://cdn.eksmo.ru/v2/ASE000000000903479/COVER/cover1.jpg</t>
  </si>
  <si>
    <t>МастерСудоку Карманный судоку для начинающих</t>
  </si>
  <si>
    <t>Судоку — это японская головоломка с цифрами, которая тренирует логику, внимание и память, а ещё помогает отвлечься от повседневных забот.
В этом карманном сборнике собрано 150 увлекательных заданий двух уровней сложности — для начинающих и для тех, кто уже уверен в своих силах, с разными видами головоломок: простое судоку, жирандоль, виндоку, диагональное, виндоку-х и чёт-нечёт.
Берите книгу с собой в дорогу, на прогулку или положите на прикроватную тумбочку — и решайте судоку в любую свободную минуту с пользой и удовольствием.</t>
  </si>
  <si>
    <t>114.05.1.1</t>
  </si>
  <si>
    <t>Семейная кухня. Рецепты на каждый день</t>
  </si>
  <si>
    <t>Герун О.В.</t>
  </si>
  <si>
    <t>Мировая еда</t>
  </si>
  <si>
    <t>978-5-17-185077-7</t>
  </si>
  <si>
    <t>бумага мелованная глянцевая 130</t>
  </si>
  <si>
    <t>МироваяЕда</t>
  </si>
  <si>
    <t>ASE000000000897797</t>
  </si>
  <si>
    <t>http://cdn.eksmo.ru/v2/ASE000000000897797/COVER/cover1.jpg</t>
  </si>
  <si>
    <t>МироваяЕда Семейная кухня. Рецепты на каждый день</t>
  </si>
  <si>
    <t>В книге собраны лучшие рецепты от блогера-кулинара Ольги Герун для всей семьи и на каждый день!
Рецепты, проверенные временем, которым доверяют более полуторамиллиона подписчиков Ольги.</t>
  </si>
  <si>
    <t>Канал «Семейная кухня» создавался как кулинарная книга рецептов, для того чтобы после семейного застолья не пересказывать всем родственникам рецепт того или иного блюда, а просто скинуть видео.
Со временем канал приобрел 1,6 млн подписчиков, настолько вкусные и простые блюда 
готовит семья Ольги Герун, автора этой книги. Уникальны эти рецепты еще и тем, что вобрали в себя не только семейные традиции, но и опыт заморской кухни, ведь Ольга переехала работать поваром в Испанию.
В этой книге вы сможете найти блюдо на любой случай жизни: от домашнего плова на костре для большой компании до ароматных медовых булочек к чаю! 100 лучших блюд в одной книге!
Приятного аппетита!</t>
  </si>
  <si>
    <t>Поваренные книги. Сборники кулинарных рецептов</t>
  </si>
  <si>
    <t>114.04.1.2</t>
  </si>
  <si>
    <t>978-5-17-171910-4</t>
  </si>
  <si>
    <t>ASE000000000887462</t>
  </si>
  <si>
    <t>http://cdn.eksmo.ru/v2/ASE000000000887462/COVER/cover1.jpg</t>
  </si>
  <si>
    <t>Набоков(Весь/м)Машенька</t>
  </si>
  <si>
    <t>Отель «Амброзия»</t>
  </si>
  <si>
    <t>Кенто К.</t>
  </si>
  <si>
    <t>На волнах тру-крайма</t>
  </si>
  <si>
    <t>978-5-17-188759-9</t>
  </si>
  <si>
    <t>Бутузова Полина Алексеевна</t>
  </si>
  <si>
    <t>НаВолнахТруКрайма</t>
  </si>
  <si>
    <t>Hotel Ambrosia</t>
  </si>
  <si>
    <t>ASE000000000900857</t>
  </si>
  <si>
    <t>http://cdn.eksmo.ru/v2/ASE000000000900857/COVER/cover1.jpg</t>
  </si>
  <si>
    <t>НаВолнахТруКрайма Кенто Отель «Амброзия»</t>
  </si>
  <si>
    <t>Семнадцатилетняя Робин одержима отелем «Амброзия»: мрачной историей здания и таинственными постояльцами. Прикованная к коляске, любительница тру-крайма проводит дни наблюдая из окна своей комнаты за его жизнью. Она знает распорядок дня персонала, привычки постоянных гостей и пару-тройку их грязных секретов.
Но когда Робин становится свидетельницей похищения одного из постояльцев, который долгое время был ее интернет-другом, девушка понимает, что не может остаться в стороне. Лишенная возможности выйти из квартиры из-за своей болезни, она находит напарника в лице воришки, который готов оказать ей любую помощь, чтобы не угодить в тюрьму.
Ни один из них не подозревает, какие ужасы подстерегают в отеле…</t>
  </si>
  <si>
    <t>Прочая молодежная проза</t>
  </si>
  <si>
    <t>111.11.1.3</t>
  </si>
  <si>
    <t>Популярный англо-русский русско-английский словарь с произношением</t>
  </si>
  <si>
    <t>Матвеев С.А.</t>
  </si>
  <si>
    <t>Новые популярные словари</t>
  </si>
  <si>
    <t>СЛОВАРИ</t>
  </si>
  <si>
    <t>978-5-17-161381-5</t>
  </si>
  <si>
    <t>НовПопСловари</t>
  </si>
  <si>
    <t>ASE000000000877984</t>
  </si>
  <si>
    <t>http://cdn.eksmo.ru/v2/ASE000000000877984/COVER/cover1.jpg</t>
  </si>
  <si>
    <t>НовПопСловари Англо-русский русско-английский словарь с произношением</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</si>
  <si>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 части снабжены транскрипцией русскими буквами, причем транскрипция английских слов дается и в русско-английской части.
В конце каждой части есть список неправильных глаголов.
Словарь предназначен для всех, кто учит английский язык.</t>
  </si>
  <si>
    <t>Английский язык</t>
  </si>
  <si>
    <t>114.14.3.1</t>
  </si>
  <si>
    <t>Длинная тень гильотины. Как орудие казни изменило искусство, пространство и время</t>
  </si>
  <si>
    <t>Фёлдени Л. Ф.</t>
  </si>
  <si>
    <t>Нонфикшн. Смыслы и контексты (Лёд)</t>
  </si>
  <si>
    <t>978-5-17-176282-7</t>
  </si>
  <si>
    <t>Здешнев Павел Алексеевич</t>
  </si>
  <si>
    <t>НонфикшнСмыслыКонтексты</t>
  </si>
  <si>
    <t>A guillotine hosszu arnyeka</t>
  </si>
  <si>
    <t>ASE000000000890799</t>
  </si>
  <si>
    <t>http://cdn.eksmo.ru/v2/ASE000000000890799/COVER/cover1.jpg</t>
  </si>
  <si>
    <t>НонфикшнСмыслыКонтексты Фёлдени Длинная тень гильотины. Как орудие казни изменило искусство, пространство и время (Лёд)</t>
  </si>
  <si>
    <t>Ласло Ф. Фёлдени не пишет культурную историю гильотины. Он проводит интеллектуальную экскурсию по Парижу, сплетает повествование из калейдоскопа картин, в которых гильотина является не просто орудием казни, а ключом к пониманию новой эпохи подспудным отражением «долгого XIX века».
Парижанки носили серьги в виде гильотин, гильотины продавали как детские игрушки. Став свидетелем конвейера казней, Гюго написал «Последний день приговоренного к смерти». Картины Жерико неслучайно пугают своим натурализмом: словно Франкенштейн, художник хранил головы гильотинированных
в мастерской. Искусство, где камера, словно гильотина, отсекает сюжеты от искомого фрагмента, — фотография — также оформилось в Париже. Сам же старый город, вскоре уничтоженный безжалостной «гильотиной» барона Османа, был невольно увековечен в снимках, а руины снесенного Парижа — оплаканы и воспеты Бодлером.
Именно в Париже культура отрезает себя от традиции, подобно тому как гильотина отрезает голову от туловища. Именно здесь возникает новое понимание пространства и ощущение времени.
На место идеала Целого приходит Фрагмент.
Ласло Ф. Фёлдени (род. 1952) — венгерский писатель, эссеист, литературный критик и теоретик культуры. Сфера его интересов — история идей, взаимосвязь литературы, искусства и философии.</t>
  </si>
  <si>
    <t>114.19.4.1</t>
  </si>
  <si>
    <t>Последний день лета 2</t>
  </si>
  <si>
    <t>Подшибякин А.М.</t>
  </si>
  <si>
    <t>РЕШ: страшно интересно</t>
  </si>
  <si>
    <t>978-5-17-183765-5</t>
  </si>
  <si>
    <t>Портнов Алексей Сергеевич</t>
  </si>
  <si>
    <t>РЕШ(страшно интересно)</t>
  </si>
  <si>
    <t>ASE000000000896740</t>
  </si>
  <si>
    <t>http://cdn.eksmo.ru/v2/ASE000000000896740/COVER/cover1.jpg</t>
  </si>
  <si>
    <t>РЕШ(страшно интересно)Подшибякин Последний день лета 2</t>
  </si>
  <si>
    <t>Спавший под курганами, древний сарматский демон, ушел.
Жизнь четырех друзей — Пуха, Шамана, Крюгера и Новенького — продолжается; хоть и совсем не так, как им хотелось бы.
Они еще не знают, что спавший под курганами был не единственным, что таила в себе южная ростовская земля, тонкое место.
…Что пробудилось то, чего боится даже древний сарматский демон.
А по всему Ростову, в самых неожиданных местах, вдруг появляются странные двери, которых здесь не должно быть. Из-под них льется теплый, ласковый, манящий свет...
И эти двери никому не стоило бы открывать.
«“Последний день лета-2” — значительно страшнее первого. Главный источник ужаса здесь — не сверхъестественное, а повседневное зло. Бытовой ад равнодушно перемалывает человеческие судьбы, а вчерашним детям вновь предстоит сделать выбор…»
Юлия Гумен, литературный агент
«В этой дилогии самое ценное — не хоррор, а яркий и детально точный мемуар о девяностых, да еще на колоритном ростовском материале. Флешбэк настоящей жути, рядом с которой любое фантазийное зло выглядит детской сказочкой».
Яна Вагнер, писатель
«Первый “Последний день лета” был о том, как заканчивается детство. Это всегда горько и жутковато, но освещено надеждой на завтра.
Второй “Последний день лета” — о том, как начинается взрослая жизнь. Это тоже всегда горько и жутковато, только вместо надежды появляется понимание: крылатые качели свой разбег — закончили.
“Дальше — сами”».
Андрей Подшибякин</t>
  </si>
  <si>
    <t>Стихи под ёлочку</t>
  </si>
  <si>
    <t>Самый лучший подарок для детей</t>
  </si>
  <si>
    <t>КНИГИ-ИГРУШКИ</t>
  </si>
  <si>
    <t>978-5-17-174749-7</t>
  </si>
  <si>
    <t>230х203</t>
  </si>
  <si>
    <t>100x70/12</t>
  </si>
  <si>
    <t>СамЛучшПодарДетей</t>
  </si>
  <si>
    <t>ASE000000000889528</t>
  </si>
  <si>
    <t>http://cdn.eksmo.ru/v2/ASE000000000889528/COVER/cover1.jpg</t>
  </si>
  <si>
    <t>СамЛучшПодарДетей Чуковский Стихи под ёлочку</t>
  </si>
  <si>
    <t>Лучший подарок под ёлочку для самых маленьких!
Волшебная книга с пазлами в пухлой обложке — то, что нужно для первого знакомства с новогодним чудом! Внутри малыша ждут 4 листа крупных пазлов (по 24 детали каждый) с яркими и веселыми иллюстрациями — идеальный размер для маленьких ручек. А рядом — замечательные новогодние стихи «В лесу родилась ёлочка» Р. Кудашевой, «Ёлка» К. Чуковского и других.</t>
  </si>
  <si>
    <t>Книги с пазлами</t>
  </si>
  <si>
    <t>112.04.4.1</t>
  </si>
  <si>
    <t>Король призраков (с обрезом)</t>
  </si>
  <si>
    <t>Кросс Д.</t>
  </si>
  <si>
    <t>Темные фейри. Любовь и магия</t>
  </si>
  <si>
    <t>978-5-17-190719-8</t>
  </si>
  <si>
    <t>Панферова Ольга Юрьевна</t>
  </si>
  <si>
    <t>ТемныеФейриЛюбовьМагия</t>
  </si>
  <si>
    <t>The Wraith King</t>
  </si>
  <si>
    <t>ASE000000000902477</t>
  </si>
  <si>
    <t>http://cdn.eksmo.ru/v2/ASE000000000902477/COVER/cover1.jpg</t>
  </si>
  <si>
    <t>ТемныеФейриЛюбовьМагия Кросс Король призраков (цветной обрез) (будет оклейка)</t>
  </si>
  <si>
    <t>– Темное ромэнтези о фейри и драконах от Джульетты Кросс, автора цикла «Зачарованные любовью». История, в которой страсть, власть и опасность соединяются в волнующий микс.
– В центре романа — жестокий и притягательный герой с серой моралью, чьи поступки невозможно оценивать однозначно, и сильная героиня, готовая рискнуть всем ради того, во что она верит.
– Напряженный слоуберн, выстроенный на запретном влечении, вражде, дворцовых интригах и постоянном внутреннем противостоянии между чувствами и долгом. Близость здесь — почти форма войны.
– Коллекционное оформление подчеркивает атмосферу романа: яркая суперобложка, обложка с фольгой с двух сторон, карта мира внутри, цветные форзацы и иллюстрированная печать по обрезу.
– Джульетта Кросс — автор популярных романов в жанре паранормальной и фэнтезийной романтики, умеющая соединять чувственность и вайб мрачных сказок в цельные, захватывающие истории.</t>
  </si>
  <si>
    <t>В мире, где тени пожирают свет, а клятвы скрепляются кровью, судьба целого народа лежит на хрупких плечах принцессы. Он — Голлайя Вербейн, новый король призрачных фейри, чья тень поглотила трон отца и чье имя шепчут со страхом даже в самых темных уголках королевства. Беспощадный, одержимый, готовый сжечь небеса дотла, чтобы удержать ту, что когда-то вырвал из когтей смерти. Она — Уна Хартстоун, последняя надежда Изоса, принцесса, продавшая душу во имя спасения своего народа. Ее магия — загадка, ее сердце — крепость, а враг, ставший спутником жизни, — единственный, кто видит в ней не жертву, а равную. Но война не закончена. Среди подданных Голла скрывается предатель… Кто он? Чего он хочет? И смогут ли Уна и Голл остановить его, пока не стало слишком поздно?</t>
  </si>
  <si>
    <t>Математика и фокусы. Геометрические головоломки для развития мозга</t>
  </si>
  <si>
    <t>Земсков П.А.</t>
  </si>
  <si>
    <t>Умная полка. Школа нестандартного мышления</t>
  </si>
  <si>
    <t>978-5-17-191854-5</t>
  </si>
  <si>
    <t>бумага типографская 55</t>
  </si>
  <si>
    <t>УмнПолкаШкНестандартМышл</t>
  </si>
  <si>
    <t>ASE000000000903481</t>
  </si>
  <si>
    <t>http://cdn.eksmo.ru/v2/ASE000000000903481/COVER/cover1.jpg</t>
  </si>
  <si>
    <t>УмнПолкаШк Земсков Математика и фокусы. Геометрические головоломки для развития мозга</t>
  </si>
  <si>
    <t>Пётр Земсков — учитель высшей категории, популяризатор математики, лауреат премий «Знание» и «Самые знаменитые люди Челябинской области». Он знает, как зажечь интерес к предмету у зрителей, ведь общая численность подписчиков в его соцсетях составляет около 2,5 млн.
Эта книга показывает, что геометрия — это не скучный предмет, а то, что окружает нас повсюду. Пётр Земсков дает интересные ответы на насущные вопросы в виде занимательных историй:
• Как вычислить расстояние от одной точки до другой?
• Что отвечали Пушкин, Толстой и Стендаль на математические задачи своего времени?
• Как быстро узнать глубину водоёма и ширину стола?
Книга рассчитана не только на школьников, но и на взрослых, которые хотят научиться базовым вычислениям и заново влюбиться в математику.
Решайте на здоровье!</t>
  </si>
  <si>
    <t>Физико-математические науки</t>
  </si>
  <si>
    <t>Математика. Механика</t>
  </si>
  <si>
    <t>114.10.1.1</t>
  </si>
  <si>
    <t>Волшебная Колыма</t>
  </si>
  <si>
    <t>Усачев А.А.</t>
  </si>
  <si>
    <t>Книги А. Усачёва</t>
  </si>
  <si>
    <t>978-5-17-191802-6</t>
  </si>
  <si>
    <t>Деркач Татьяна Борисовна</t>
  </si>
  <si>
    <t>Усачёв(лучшее)</t>
  </si>
  <si>
    <t>ASE000000000903404</t>
  </si>
  <si>
    <t>http://cdn.eksmo.ru/v2/ASE000000000903404/COVER/cover1.jpg</t>
  </si>
  <si>
    <t>Усачев(лучшее)Волшебная Колыма (илл.И.Ю.Олейников)</t>
  </si>
  <si>
    <t>Чудесные сказки говорящего ворона Юкагирыча, которые записал, путешествуя по Колыме известный детский писатель Андрей Усачев, погрузят ребят и взрослых в волшебную атмосферу северного края. В 2020 году книга получила Всероссийскую литературную премию «Дальний восток» имени В. К. Арсеньева.
Для среднего школьного возраста.</t>
  </si>
  <si>
    <t>111.08.2.1</t>
  </si>
  <si>
    <t>Кот лайф бэланс: Поваренная книга</t>
  </si>
  <si>
    <t>978-5-17-190249-0</t>
  </si>
  <si>
    <t>ASE000000000899981</t>
  </si>
  <si>
    <t>http://cdn.eksmo.ru/v2/ASE000000000899981/COVER/cover1.jpg</t>
  </si>
  <si>
    <t>УютРаскрАнтистрессКоты Поваренная книга. Кот лайф бэланс</t>
  </si>
  <si>
    <t>Кажется, сегодня на кухне хозяйничают котики!
Вооружившись ложками, венчиками и хорошим настроением, герои «Кот лайф бэланс» берутся за готовку. Вам остается добавить их приключениям красок, а потом выбрать один из 15 рецептов и повторить его уже на своей кухне. Здесь можно раскрашивать, готовить, пробовать и наслаждаться процессом, никуда не торопясь.
Потому что иногда для внутренней гармонии нужны всего три вещи: свободный вечер, вкусная еда и кот.</t>
  </si>
  <si>
    <t>Код богатства. Путь к финансовой свободе через личную трансформацию</t>
  </si>
  <si>
    <t>Рафиков А.С.</t>
  </si>
  <si>
    <t>Финансы без воды</t>
  </si>
  <si>
    <t>978-5-17-180062-8</t>
  </si>
  <si>
    <t>ФинансыБезВоды</t>
  </si>
  <si>
    <t>ASE000000000893854</t>
  </si>
  <si>
    <t>http://cdn.eksmo.ru/v2/ASE000000000893854/COVER/cover1.jpg</t>
  </si>
  <si>
    <t>ФинансыБезВоды Рафиков Код богатства. Путь к финансовой свободе через личную трансформацию</t>
  </si>
  <si>
    <t>Артем Рафиков — предприниматель, психолог, магистр НИУ ВШЭ по направлению «Психоанализ и психоаналитическое бизнес-консультирование», основатель EdTech-компании в сфере ментального здоровья. Более 15 лет работает с людьми и бизнесом, консультирует предпринимателей и руководителей. Среди его клиентов — Сбербанк, Роснефть, РЖД, представители крупного бизнеса и известные общественные деятели. Автор собственной образовательной методологии, лицензированной Минобрнауки России, и книги «Одна история миллиона людей».
Почему одни снова и снова оказываются в долгах, а другие словно притягивают возможности? Почему финансовая свобода для кого-то становится естественным состоянием, а для кого-то остается недостижимой мечтой?
Когда-то Артем Рафиков потерял почти все: успешный бизнес, капитал, здоровье и уверенность в себе. Оказавшись в многомиллионных долгах, он был вынужден заново переосмыслить собственную жизнь. Этот кризис стал началом пути, который привел его не только к восстановлению финансового благополучия, но и к созданию собственной системы взглядов на природу богатства.
В этой книге автор предлагает посмотреть на деньги с неожиданной стороны. Вы узнаете:
•   как внутренние убеждения, страхи, чувство долга, отношения с близкими и собственные желания влияют на уровень дохода; 
•   почему многие годами работают ради денег, но не становятся богаче; 
•   как перестать жить по чужим сценариям, раскрыть свой потенциал и создать прочный фундамент для финансовой свободы.
«Код богатства» — это не сборник быстрых способов заработать и не очередная книга про «успешный успех». Это приглашение к глубокой личной трансформации, которая помогает изменить отношение к себе, своим возможностям и деньгам. Ведь настоящее богатство начинается в тот момент, когда человек перестает искать ответы вовне и открывает источник силы внутри себя.</t>
  </si>
  <si>
    <t>114.13.4.3</t>
  </si>
  <si>
    <t>Рождественская ночь в иллюстрациях Геннадия Спирина</t>
  </si>
  <si>
    <t>Мур К.</t>
  </si>
  <si>
    <t>Шедевры иллюстрации. Коллекция Г. Спирина</t>
  </si>
  <si>
    <t>978-5-17-191240-6</t>
  </si>
  <si>
    <t>ШедеврИллюстрКоллекция</t>
  </si>
  <si>
    <t>THE NIGHT BEFORE CHRISTMAS</t>
  </si>
  <si>
    <t>ASE000000000903021</t>
  </si>
  <si>
    <t>http://cdn.eksmo.ru/v2/ASE000000000903021/COVER/cover1.jpg</t>
  </si>
  <si>
    <t>ШедеврИллюстрКоллекция Мур Рождественская ночь  (илл. Г. Спирина)</t>
  </si>
  <si>
    <t>Однажды в далёком 1822 году профессор восточной литературы и богослов К. К. Мур сочинил у камина «домашний подарок» на Рождество для своих детей ― маленькую поэму про Санта-Клауса, который разносит подарки в Сочельник. Придумал ― и забыл. Только друг семьи записал его и отдал в местную газету. Так «безделица» вскоре стала сенсацией, а со временем и классикой мировой литературы. Святой Николай впервые и навсегда обрёл свой образ пухлого весёлого старичка с белой бородой и румяными щеками, оленью упряжку и обязанность проникать через дымоход с подарками.</t>
  </si>
  <si>
    <t>Стихи и песни. Поэзия для детей</t>
  </si>
  <si>
    <t>112.07.4.1</t>
  </si>
  <si>
    <t>Гулящие люди</t>
  </si>
  <si>
    <t>Чапыгин А.П.</t>
  </si>
  <si>
    <t>Эксклюзивная историческая книга</t>
  </si>
  <si>
    <t>978-5-17-192724-0</t>
  </si>
  <si>
    <t>ЭксклюзивИсторКн</t>
  </si>
  <si>
    <t>ASE000000000899949</t>
  </si>
  <si>
    <t>http://cdn.eksmo.ru/v2/ASE000000000899949/COVER/cover1.jpg</t>
  </si>
  <si>
    <t>ЭксклюзивИсторКн Чапыгин Гулящие люди</t>
  </si>
  <si>
    <t>Роман «Гулящие люди» — масштабное историческое повествование 
о России XVII века, времени, которое современники называли «бунташ
ным». Автор с документальной точностью воссоздает не только ключевые 
события эпохи — Медный бунт, церковный раскол, восстание Степана Раз
ина, — но и повседневный уклад, бытовые детали, нравы и язык допетров
ской Руси.
В центре романа — судьба стрелецкого сына Семена Лазарева, одного 
из тех, кого на Руси называли «гулящими людьми», то есть вольными, ни 
к службе, ни к податям не приписанными. Его жизнь проходит на фоне ре
альных исторических событий, а среди его современников — царь Алексей 
Михайлович, патриарх Никон, протопоп Аввакум, бунтарь Степан Разин.
Роман ценен не столько сюжетными перипетиями, сколько живым 
и достоверным изображением эпохи. «Гулящие люди» — одно из ключевых 
произведений русской исторической прозы XX века, обращенное к вечным 
вопросам: о правде и справедливости, о вере и бунте, о свободе и ее цене.</t>
  </si>
  <si>
    <t>Берджесс Э.</t>
  </si>
  <si>
    <t>978-5-17-087688-4</t>
  </si>
  <si>
    <t>ASE000000000701268</t>
  </si>
  <si>
    <t>http://cdn.eksmo.ru/v2/ASE000000000701268/COVER/cover1.jpg</t>
  </si>
  <si>
    <t>ЭксклюзивКлассика Берджесс 1985</t>
  </si>
  <si>
    <t>«1984» Джорджа Оруэлла — одна из величайших антиутопий в истории мировой литературы. Именно она вдохновила Энтони Бёрджесса на создание яркой, полемичной и смелой книги «1985».
В ее первой — публицистической — части Бёрджесс анализирует роман Оруэлла, прибегая, для большей полноты и многогранности анализа, к самым разным литературным приемам — от «воображаемого интервью» до язвительной пародии.
Во второй части, написанной в 1978 году, писатель предлагает собственное видение недалекого будущего. Он описывает государство, где пожарные ведут забастовки, пока город охвачен огнем, где уличные банды в совершенстве знают латынь, но грабят и убивают невинных, где люди становятся заложниками технологий, превращая свою жизнь в пытку…</t>
  </si>
  <si>
    <t>Человек-Паук: Заклятые враги</t>
  </si>
  <si>
    <t>Кванц Д.</t>
  </si>
  <si>
    <t>978-5-17-149860-3</t>
  </si>
  <si>
    <t>ASE000000000866195</t>
  </si>
  <si>
    <t>http://cdn.eksmo.ru/v2/ASE000000000866195/COVER/cover1.jpg</t>
  </si>
  <si>
    <t>MARVEL(Приключения)Человек-Паук: Заклятые враги</t>
  </si>
  <si>
    <t>Человек-Паук - супергерой, борец с преступностью и участник нескольких супергеройских команд.
Каково это - быть супергероем, спасать людей и всю жизнь носить маску, скрывая тайну своей личности?
Такова судьба Человека-Паука. Его девиз: с великой силой приходит великая ответственность... И он готов на все, чтобы не подставить под удар жизни своих родных и близких!
Человек-Паук! Именно он сразится с суперзлодеями, чтобы на улицах Нью-Йорка было тихо и спокойно.</t>
  </si>
  <si>
    <t>Что объединяет Стервятника, Доктора Осьминога, Жестянщика, Песочного Человека, Доктора Дума и Ящера? Правильно! Человек-Паук! Именно он сразится с суперзлодеями, чтобы на улицах Нью-Йорка было тихо и спокойно.</t>
  </si>
  <si>
    <t>115.04.1.1</t>
  </si>
  <si>
    <t>Золотая коллекция. Дезертир</t>
  </si>
  <si>
    <t>Пронин И.Е.</t>
  </si>
  <si>
    <t>978-5-17-170946-4</t>
  </si>
  <si>
    <t>ASE000000000886710</t>
  </si>
  <si>
    <t>http://cdn.eksmo.ru/v2/ASE000000000886710/COVER/cover1.jpg</t>
  </si>
  <si>
    <t>S.T.A.L.K.E.R! Пронин Золотая коллекция.Дезертир</t>
  </si>
  <si>
    <t>Боец Никита Нефедов, несший службу на Кордоне в ЧЗО, готов был терпеть и издевательства сослуживцев, и неподобающие спецбатальону условия жизни солдат. Однако трагический инцидент, произошедший с его другом, решает всё: Никита вынужден бежать в Зону, дезертировать.
Вот только на запретной территории жизнь не слаще, а ее обитатели — куда беспощаднее «дедов» и офицеров. Опасности тут подстерегают на каждом шагу и на любой вкус: радиация, выбросы аномальной энергии, смертельные ловушки, мутанты… Впрочем, со временем и к этому можно приспособиться. Но как свыкнуться с бесконечной войной группировок, с хитростью, подлостью и предательством людей? И есть ли шанс при этом самому остаться человеком?</t>
  </si>
  <si>
    <t>Военно-историческая фантастика. Фантастический боевик</t>
  </si>
  <si>
    <t>111.05.2.2</t>
  </si>
  <si>
    <t>Хоббит, или Туда и обратно</t>
  </si>
  <si>
    <t>978-5-17-175988-9</t>
  </si>
  <si>
    <t>ASE000000000890499</t>
  </si>
  <si>
    <t>http://cdn.eksmo.ru/v2/ASE000000000890499/COVER/cover1.jpg</t>
  </si>
  <si>
    <t>THE POP-UP BOOK.ШедеврЛит Толкин Хоббит, или Туда и обратно</t>
  </si>
  <si>
    <t>Джон Рональд Руэл Толкин – английский писатель и филолог, чьё имя навсегда вписано в историю мировой литературы как создателя одной из самых известных и любимых фэнтези-вселенных. Его повесть «Хоббит, или Туда и обратно» – это удивительная история, которая началась с простой фразы, написанной на полях экзаменационной работы, а превратилась в книгу, покорившую миллионы сердец по всему миру. В ней органично переплетаются уют и опасность, добрый юмор и серьёзные испытания, а скромный домосед Бильбо Бэггинс неожиданно для себя становится героем настоящего приключения.
Это издание – подарок для всех поклонников творчества Толкина и для тех, кто только собирается открыть для себя волшебный мир Средиземья. Блистательный перевод Натальи Рахмановой, признанный классическим, передаёт всю теплоту, тонкий английский юмор и поэтичность оригинала, а интерактивный элемент на обложке и подарочное оформление делают эту книгу настоящим сокровищем для домашней библиотеки.</t>
  </si>
  <si>
    <t>Колобок</t>
  </si>
  <si>
    <t>Ароматные книжки</t>
  </si>
  <si>
    <t>978-5-17-153577-3</t>
  </si>
  <si>
    <t>200х200</t>
  </si>
  <si>
    <t>картон мелованный 350</t>
  </si>
  <si>
    <t>86x90/16</t>
  </si>
  <si>
    <t>ASE000000000869967</t>
  </si>
  <si>
    <t>http://cdn.eksmo.ru/v2/ASE000000000869967/COVER/cover1.jpg</t>
  </si>
  <si>
    <t>АроматКн Колобок</t>
  </si>
  <si>
    <t>Однажды дед попросил испечь колобка. 
Бабка по амбару помела, по сусечкам поскребла и получился у них золотистый, душистый, озорной Колобок. 
Да непростой! Катится по дорожке, песенки поёт, встречает различных зверюшек, а вместе с ним в книге оживают целых 5 ароматов:
СВЕЖЕЙ ВЫПЕЧКИ ИЗ ПЕЧИ, НЕЖНЫХ РОЗ, ДИКИХ ЯБЛОК, СЛАДКОГО МЕДА, СМОЛИСТОЙ ХВОИ.
Скорее открывай книгу и отправляйся в ароматное приключение с Колобком!</t>
  </si>
  <si>
    <t>112.04.5.1</t>
  </si>
  <si>
    <t>Светло празднуем</t>
  </si>
  <si>
    <t>978-5-17-172040-7</t>
  </si>
  <si>
    <t>от 3 лет</t>
  </si>
  <si>
    <t>ASE000000000887617</t>
  </si>
  <si>
    <t>http://cdn.eksmo.ru/v2/ASE000000000887617/COVER/cover1.jpg</t>
  </si>
  <si>
    <t>АроматКн Светло празднуем</t>
  </si>
  <si>
    <t>Чем пахнет праздник? Хвойной свежестью Рождества, душистым куличом Пасхи или нежной зеленью берёз на Троицу?
В этой удивительной книге православные праздники оживают в стихах, образах и ароматах. Протоиерей Артемий Владимиров рассказывает о них в небольших, добрых и понятных текстах, а иллюстрации Татьяны Бердюгиной создают атмосферу тепла, света и тихой радости.
На страницах книги спрятаны шесть ароматов — по одному для каждого праздника. Стоит потереть страничку, и знакомство с праздничной традицией превращается в настоящее маленькое открытие: можно не только прочитать и увидеть, но и почувствовать аромат Рождества, Пасхи и других светлых дней.
Книга получила гриф Издательского совета Русской Православной Церкви (ИС Р26-612-0351), подтверждающий её соответствие православной традиции.
Это прекрасный повод провести время вместе, рассказать детям о смысле и красоте православных праздников и наполнить семейные воспоминания особенными ароматами.</t>
  </si>
  <si>
    <t>Теремок</t>
  </si>
  <si>
    <t>978-5-17-153580-3</t>
  </si>
  <si>
    <t>ASE000000000869970</t>
  </si>
  <si>
    <t>http://cdn.eksmo.ru/v2/ASE000000000869970/COVER/cover1.jpg</t>
  </si>
  <si>
    <t>АроматКн Теремок</t>
  </si>
  <si>
    <t>Стоял в поле теремок. 
Бежала мышка-норушка, увидела теремок и стала в нем жить. Не успела оглянуться, а к ней уже пришли новые друзья, да не одни, а с подарками:
СЛАДКОЙ КЛУБНИКОЙ, ДУШИСТОЙ ЛАВАНДОЙ, 
КОЛЮЧЕЙ ЕЛКОЙ, БОЧОНКОМ МЕДА
ВКУСНЫМ ПИРОГОМ
Открывай книжку и вместе с мышкой-норушкой скорее принимай гостей!</t>
  </si>
  <si>
    <t>Первая кулинарная книга маленького шефа</t>
  </si>
  <si>
    <t>Ивлев К.В.</t>
  </si>
  <si>
    <t>Блюда от шефа</t>
  </si>
  <si>
    <t>978-5-17-162190-2</t>
  </si>
  <si>
    <t>БлюдаОтШефа</t>
  </si>
  <si>
    <t>ASE000000000878856</t>
  </si>
  <si>
    <t>http://cdn.eksmo.ru/v2/ASE000000000878856/COVER/cover1.jpg</t>
  </si>
  <si>
    <t>БлюдаОтШефа Ивлев Первая кулинарная книга маленького шефа</t>
  </si>
  <si>
    <t>Ребенок обожает готовить? Ставит смелые кулинарные эксперименты? Превратите мечту о профессиональной кулинарии в реальность с книгой опытного Шефа Константина Ивлева «Первая кулинарная книга маленького шефа»! В книге Константин Ивлев делится авторскими рецептами, которые легко повторить вместе с детьми. Пошаговые инструкции, сочные иллюстрации, раскраски и увлекательные задания, техника безопасности и теплая поддержка от автора превратят приготовление самого привычного блюда в творчество. Вы узнаете, что рецепты ограничены только нашей фантазией: «Запеченная груша в тесте с козинаками», «Павлова с клубничным соусом и ягодами», «Мега-пупер бургер с мясной котлетой и сыром чеддер», «Дуэт томатного и огуречного гаспачо», «Суп-капучино из шампиньонов», «Маринованный лосось с фасолевой улыбкой»... от одних названий слюнки текут! Скорее завязывайте фартук, бегите на кухню и наслаждайтесь кулинарным творчеством всей семьей!</t>
  </si>
  <si>
    <t>Ваши дети любят готовить? 
Шеф-повар Константин Ивлев, опытный ресторатор, откроет секреты приготовления интересных и вкусных блюд, которые понравятся всей семье. Каждый рецепт сопровождается пошаговыми инструкциями и советами по безопасности на кухне, чтобы юные повара могли не только готовить что-то потрясающе вкусное, но и были осторожны во время этого увлекательного процесса. И, гарантируем: даже взрослые смогут открыть для себя что-то новое.
В этой книге вы найдете:
* Авторские рецепты от шефа: от вкусных завтраков и сытных обедов до сладких десертов с пошаговыми инструкциями.
* Советы для начинающих поваров от Константина Ивлева.
* Веселые кулинарные квесты: увлекательные задания-раскраски по продуктовой корзине и кухонным принадлежностям, по поиску ингредиентов для блюд и сервировке стола.
* Техника безопасности: чтобы дети могли с легкостью освоиться на кухне.
С Дядей Костей готовка станет настоящим приключением для детей и их родителей.</t>
  </si>
  <si>
    <t>Архетипы Хаяо Миядзаки: где в аниме найти трикстеров и что общего между принцессой Мононоке и богиней Афиной</t>
  </si>
  <si>
    <t>Ткачева М.А.</t>
  </si>
  <si>
    <t>978-5-17-191779-1</t>
  </si>
  <si>
    <t>Горбачёва Анна Владимировна</t>
  </si>
  <si>
    <t>ASE000000000895337</t>
  </si>
  <si>
    <t>http://cdn.eksmo.ru/v2/ASE000000000895337/COVER/cover1.jpg</t>
  </si>
  <si>
    <t>ГуманитарНонФикшн Ткачева Архетипы Хаяо Миядзаки: где в аниме найти трикстеров и что общего между принцессой Мононоке и богиней Афиной</t>
  </si>
  <si>
    <t>Творчество Хаяо Миядзаки уже давно стало классикой мирового кинематографа. В новой книге серии «Гуманитарный нонфикшн» филолог и создательница проекта #СправаНалево о манге и аниме Мария Ткачева примеривает архетипы Юнга на героев «Ходячего замка», «Унесенных призраками», «Моего соседа Тоторо» и многих других. 
С помощью универсальной культурологической концепции автор объясняет, почему между главными героями и их родителями порой такие сложные отношения, как жизненные испытания влияют на становление персонажей и по каким причинам сам Миядзаки не любит пассивных «девушек в беде».
Эта книга станет для читателей новым знакомством с давно известными героями, позволит посмотреть на них с новой стороны и, возможно, в какой-то степени поможет разобраться в своем внутреннем мире.</t>
  </si>
  <si>
    <t>Кино. Телевидение</t>
  </si>
  <si>
    <t>114.15.5.2</t>
  </si>
  <si>
    <t>Преодоление уровней сознания. Лестница к просветлению</t>
  </si>
  <si>
    <t>Хокинс Д.</t>
  </si>
  <si>
    <t>За гранью сознания</t>
  </si>
  <si>
    <t>978-5-17-152667-2</t>
  </si>
  <si>
    <t>Transcending the Levels of Consciousness: The Stairway to Enlightenment</t>
  </si>
  <si>
    <t>ASE000000000869007</t>
  </si>
  <si>
    <t>http://cdn.eksmo.ru/v2/ASE000000000869007/COVER/cover1.jpg</t>
  </si>
  <si>
    <t>ЗаГраньюСознания Хокинс Преодоление уровней сознания. Лестница к просветлению</t>
  </si>
  <si>
    <t>Дэвид Хокинс — всемирно известный психиатр и исследователь сознания.
Из его книги вы узнаете:
• Какие эмоции присущи каждому уровню сознания
• Как их преодолеть, чтобы перейти на следующую
духовную ступень
• Как эффективно справляться с возникающими
трудностями на этом пути
Благодаря этой книге вы пройдете трансформацию,которая приведет к самореализации, безусловной любви и прощению.</t>
  </si>
  <si>
    <t>Сосед</t>
  </si>
  <si>
    <t>Данан Р.</t>
  </si>
  <si>
    <t>Запретное желание (м.)</t>
  </si>
  <si>
    <t>978-5-17-175040-4</t>
  </si>
  <si>
    <t>The Roommate</t>
  </si>
  <si>
    <t>ASE000000000889893</t>
  </si>
  <si>
    <t>http://cdn.eksmo.ru/v2/ASE000000000889893/COVER/cover1.jpg</t>
  </si>
  <si>
    <t>ЗапретноеЖелание(м)Данан Сосед</t>
  </si>
  <si>
    <t>– Ромком от автора бестселлера «Любовный эксперимент» — теперь в покет-формате.
– История о хорошей девушке и ее очень «плохом» соседе, который оказывается звездой фильмов для взрослых.
– Идеально для поклонников легкой, остроумной романтики с перчинкой.</t>
  </si>
  <si>
    <t>Клара Уитон совершенно не похожа ни на кого из своей семьи. Она успешная, с хорошими манерами и очень предсказуемая для окружающих. Но у каждого в семействе Уитон свои слабости. Поэтому, когда парень, который всегда ей нравился, предлагает Кларе переехать на другой конец страны, соблазн оказывается слишком велик. К сожалению, правда далека от фантазии.
И теперь девушке придется делить квартиру с незнакомцем. Джош невероятно привлекательный, так что они вполне могут пережить это лето под одной крышей, только вот есть одна загвоздка… Клара погуглила его имя.
Когда она узнает, чем же знаменит Джош, то понимает: подобное соседство может стать самым большим скандалом за всю историю семейства Уитон.</t>
  </si>
  <si>
    <t>Английский тренажер по запоминанию слов для полных нулей</t>
  </si>
  <si>
    <t>Иностранный для полных нулей</t>
  </si>
  <si>
    <t>978-5-17-187391-2</t>
  </si>
  <si>
    <t>ИнострПолнНулей</t>
  </si>
  <si>
    <t>ASE000000000899855</t>
  </si>
  <si>
    <t>http://cdn.eksmo.ru/v2/ASE000000000899855/COVER/cover1.jpg</t>
  </si>
  <si>
    <t>ИнострПолнНулей Английский тренажер по запоминанию слов для полных нулей</t>
  </si>
  <si>
    <t>Хотите быстро расширить словарный запас и перестать забывать английские слова? Этот тренажёр поможет сделать первые шаги в изучении английского языка уверенно и без скучной зубрёжки.
В книге собраны самые необходимые слова и выражения для начинающих, а разнообразные упражнения помогут легко их запомнить и научиться использовать на практике. Слова встречаются в разных заданиях и контекстах, благодаря чему постепенно переходят из пассивного запаса в активный.
Занимайтесь регулярно, тренируйте память, закрепляйте результат — и с каждым новым заданием вам будет всё проще понимать и использовать английский язык!</t>
  </si>
  <si>
    <t>Недетские сказки. Тайные смыслы народных текстов</t>
  </si>
  <si>
    <t>Нижинская У.</t>
  </si>
  <si>
    <t>Искусство без купюр</t>
  </si>
  <si>
    <t>978-5-17-151817-2</t>
  </si>
  <si>
    <t>ИскусствоБезКупюр</t>
  </si>
  <si>
    <t>ASE000000000868181</t>
  </si>
  <si>
    <t>http://cdn.eksmo.ru/v2/ASE000000000868181/COVER/cover1.jpg</t>
  </si>
  <si>
    <t>ИскусствоБезКупюр Нижинская Недетские сказки о смерти, сексе и конце света. Смыслы известных народных текстов</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</si>
  <si>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</si>
  <si>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 а их смыслы сегодня нам кажутся абсолютно очевидными. И вроде бы, нет и не может быть никаких подтекстов. Но так ли это?
Ульяна Нижинская – филолог, исследователь фольклора, блогер и ведущая программы «Изнанка сказок» на радио «Серебряный дождь» в книге «Недетские сказки…» расскажет:
• о чём молчат мёртвая царевна и семеро богатырей;
• куда летят гуси-лебеди;
• зачем Яга детей на лопату сажала и кто такой Кащей Бессмертный;
• как древняя сказка отразила отношения между мужчиной и женщиной;
• откуда в нашем фольклоре взялись девицы-богатырицы, так похожие на греческих амазонок… 
…и о многом другом, о чём нам недосказали в детстве.</t>
  </si>
  <si>
    <t>Литературоведение. Фольклористика</t>
  </si>
  <si>
    <t>114.14.1.1</t>
  </si>
  <si>
    <t>Путешествие в Аид: образы загробного мира в античном искусстве</t>
  </si>
  <si>
    <t>Мезенцева С.А.</t>
  </si>
  <si>
    <t>Искусство с «Химерой»</t>
  </si>
  <si>
    <t>978-5-17-190086-1</t>
  </si>
  <si>
    <t>ИскусствоХимера</t>
  </si>
  <si>
    <t>ASE000000000890965</t>
  </si>
  <si>
    <t>http://cdn.eksmo.ru/v2/ASE000000000890965/COVER/cover1.jpg</t>
  </si>
  <si>
    <t>ИскусствоХимера Мезенцева Путешествие в Аид: образы загробного мира в античном искусстве</t>
  </si>
  <si>
    <t>Перед читателем научно-популярная книга, посвященная исследованию представлений античного общества о загробном мире. Автор прослеживает развитие эсхатологических концепций от гомеровского времени до поздней античности, опираясь на литературное и визуальное наследие Древней Греции и Древнего Рима. Особое внимание уделяется тем редким памятникам греческой монументальной живописи, южноиталийской вазописи и римской пластики, которые наиболее подробно и целостно изображали мир теней, называемый Аидом или Орком. Читатель сможет, не подвергая опасности собственную жизнь, пройти путь легендарных героев древнего эпоса Одиссея и Энея и увидеть царство мертвых изнутри, а также узнать, какими были погребальные обряды древних греков и римлян, какие места на земле они считали порталами в мир теней и какие из мифов легли в основу их представлений о жизни после смерти.</t>
  </si>
  <si>
    <t>114.19.1.5</t>
  </si>
  <si>
    <t>1000 терапевтических прописей против тревоги и страхов</t>
  </si>
  <si>
    <t>Логическая тетрадь для взрослых и не только</t>
  </si>
  <si>
    <t>978-5-17-191855-2</t>
  </si>
  <si>
    <t>Стрельникова Кристина Ивановна</t>
  </si>
  <si>
    <t>ЛогичТетрадьВзрослых</t>
  </si>
  <si>
    <t>ASE000000000903482</t>
  </si>
  <si>
    <t>http://cdn.eksmo.ru/v2/ASE000000000903482/COVER/cover1.jpg</t>
  </si>
  <si>
    <t>ЛогичТетрадьВзрослых 1000 терапевтических прописей против тревоги и страхов</t>
  </si>
  <si>
    <t>Баннер 1
Для тех, кто устал тревожиться
Слова, которые поддерживают и успокаивают 
Баннер 2
80 страниц для борьбы с тревогой и для возвращения чувства контроля
45 страниц прописей + арт-терапия и узоры для ритмической медитации
Крупный шрифт, белая бумага
Баннер 3
Тетрадь-практикум на основе методов когнитивно-поведенческой терапии
Одобрено специалистами
Баннер 4
Забота о ментальном здоровье 
Рекомендуем другие книги серии
(РИН  903494, 903496,  903504)
Успешный конкурент:
https://www.ozon.ru/product/logicheskaya-tetrad-dlya-vzroslyh-zaryadka-dlya-mozga-80-str-format-a4-1825646306
https://www.wildberries.ru/catalog/312679757/detail.aspx</t>
  </si>
  <si>
    <t>Книга «1000 терапевтических прописей против тревоги и страхов» содержит блок прописей с поддерживающими установками для снижения уровня тревоги, раздел арт-терапии и самоанализа и дневник эмоций для наблюдения за своим состоянием.  
Сборник рекомендован прежде всего взрослым и подросткам, но также будет полезен всем от 9 до 99 лет для избавления от тревоги и улучшения навыков письма. 
Для широкого круга читателей.</t>
  </si>
  <si>
    <t>114.13.4.4</t>
  </si>
  <si>
    <t>1000 упражнений для памяти и внимания</t>
  </si>
  <si>
    <t>978-5-17-191849-1</t>
  </si>
  <si>
    <t>ASE000000000903474</t>
  </si>
  <si>
    <t>http://cdn.eksmo.ru/v2/ASE000000000903474/COVER/cover1.jpg</t>
  </si>
  <si>
    <t>ЛогичТетрадьВзрослых 1000 упражнений для памяти и внимания</t>
  </si>
  <si>
    <t>Название книги в маркетплейсах по поисковым словам: Книга для пожилых. От деменции. Головоломки взрослым. Для тренировки мозга
Баннер 1:
• Активное мышление в любом возрасте
• Поддержание или улучшение памяти, внимания
• Тренинг познавательных процессов
• Эффективно при трудностях с концентрацией или рассеянным вниманием
• Возраст: 100+
Баннер 2:
• Крупный шрифт
• 80 страниц
• Мягкая обложка
• Удобный формат 
• Плотная белая бумага 
Баннер 3:
• Для поддержки бодрости ума
• Держим мозг в активном рабочем состоянии
• Ответы для самопроверки
• Внимание и память — не врождённые качества. Эти навыки можно тренировать до 100 лет.
Баннер 4:
• Задания не повторяются, разнообразие поддерживает интерес
• Головоломки всех уровней сложности
• Интеллектуальный отдых
• Подходит для профилактики когнитивных нарушений
• Профилактика деменции
Ссылка на карточку конкурента с успешными продажами 
https://www.wildberries.ru/catalog/312679757/detail.aspx
Ссылка на карточку с приятным оформлением выносок:
https://www.wildberries.ru/catalog/368769573/detail.aspx
Поисковые слова:
#Тренажёр для взрослых #умственная активность #упражнения для тренировки памяти #сохранение долголетия #интерактивные игры для всех возрастов #пожилой возраст #повысить работоспособность и развить гибкость мышления #эффективность мыслительных процессов #поддержание ясности ума #упражнения на запоминание и концентрацию #когнитивное здоровье #восстановление после заболевания #способность к логическому мышлению #книга для пожилого человека</t>
  </si>
  <si>
    <t>«1000 упражнений для памяти и внимания»  — отличный способ повышения качества повседневной жизни. Самая полная коллекция тренингов для мозга: поиск отличий, логические задачки, судоку, графические головоломки, кроссворды, подбор подходящих фрагментов, классификация, обобщение, детализация, тетрис, закономерности, запись чисел по аналогии, задания со словами и числами, копирование по памяти, ребусы, головоломки, раскраски по инструкции, нейроупражнения. Регулярные занятия помогут повысить эффективность всех мыслительных процессов, развить внимание, память, творческое мышление, приобрести стрессоустойчивость и навык быстро находить самые лучшие решения для сложных жизненных задач. 
Для широкого круга читателей.</t>
  </si>
  <si>
    <t>1000 упражнений для развития когнитинвных способностей</t>
  </si>
  <si>
    <t>978-5-17-191852-1</t>
  </si>
  <si>
    <t>ASE000000000903477</t>
  </si>
  <si>
    <t>http://cdn.eksmo.ru/v2/ASE000000000903477/COVER/cover1.jpg</t>
  </si>
  <si>
    <t>ЛогичТетрадьВзрослых 1000 упражнений для развития когнитинвных способностей</t>
  </si>
  <si>
    <t>• подходит для взрослых и детей;
• 80 страниц, 17 уроков;
• поддержание остроты ума;
• развитие памяти и внимания;
• раздел с ответами.</t>
  </si>
  <si>
    <t>«Логическая тетрадь для взрослых. 1000 упражнений для когнитивного тренинга» — это пособие для развития внимания, памяти и логического мышления. Разнообразные задания позволяют тренировать когнитивные навыки, поддерживать интеллектуальную активность и с пользой проводить свободное время. В пособии представлено множество упражнений разного уровня сложности: логические задачи, задания на поиск закономерностей, запоминание и анализ информации, а также упражнения на развитие нестандартного мышления. Тетрадь подойдёт для самостоятельной работы, интеллектуальной разминки и регулярной тренировки когнитивных способностей.
Для широкого круга читателей.</t>
  </si>
  <si>
    <t>1000 упражнений для тренировки мозга</t>
  </si>
  <si>
    <t>978-5-17-191847-7</t>
  </si>
  <si>
    <t>ASE000000000903472</t>
  </si>
  <si>
    <t>http://cdn.eksmo.ru/v2/ASE000000000903472/COVER/cover1.jpg</t>
  </si>
  <si>
    <t>ЛогичТетрадьВзрослых 1000 упражнений для тренировки мозга</t>
  </si>
  <si>
    <t>Баннер 1
Полезно в любом возрасте от 9 до 99
Активное интеллектуальное долголетие
Баннер 2
80 страниц 
От судоку и филвордов до IQ-тестов и нейрогимнастики
Крупный шрифт, белая бумага
Баннер 3
С заботой о вас
Разработано профессионалами
Одобрено врачами-гериатрами
(сделать ИИ фото, как врач протягивает нашу тетрадь благообразной бабульке)
Баннер 4
Польза и удовольствие
Рекомендуем другие книги серии
(РИН 903496, 903499, 903504)
Успешный конкурент:
https://www.ozon.ru/product/logicheskaya-tetrad-dlya-vzroslyh-zaryadka-dlya-mozga-80-str-format-a4-1825646306
https://www.wildberries.ru/catalog/312679757/detail.aspx</t>
  </si>
  <si>
    <t>Книга-тренажёр «1000 упражнений для тренировки мозга» содержит разнообразные задания от филвордов и судоку до IQ-тестов и нейрогимнастики. Сборник рекомендован прежде всего пожилым людям, но также будет полезен всем от 9 до 99 лет. 
Для широкого круга читателей.</t>
  </si>
  <si>
    <t>Рыцари Сорока Островов</t>
  </si>
  <si>
    <t>Лукьяненко С.В.</t>
  </si>
  <si>
    <t>Книги Сергея Лукьяненко</t>
  </si>
  <si>
    <t>978-5-17-122721-0</t>
  </si>
  <si>
    <t>Лукьяненко(лучшее)</t>
  </si>
  <si>
    <t>ASE000000000851189</t>
  </si>
  <si>
    <t>http://cdn.eksmo.ru/v2/ASE000000000851189/COVER/cover1.jpg</t>
  </si>
  <si>
    <t>Лукьяненко(лучшее)Рыцари Сорока Островов</t>
  </si>
  <si>
    <t>Земные дети, которых загадочным образом
перебросили в другую реальность,
попадают в мир Сорока Островов. Здесь
бушуют штормы и бродят призраки,
существуют странные ритуалы и жизнь
течет по правилам, напоминающим детскую
игру в войну. Казалось бы — мечта каждого
подростка! Но эта война продолжается изо
дня в день и умирают в этих битвах на
картонных мечах по-настоящему...</t>
  </si>
  <si>
    <t>Жена неверного ректора</t>
  </si>
  <si>
    <t>978-5-17-192890-2</t>
  </si>
  <si>
    <t>ASE000000000904254</t>
  </si>
  <si>
    <t>http://cdn.eksmo.ru/v2/ASE000000000904254/COVER/cover1.jpg</t>
  </si>
  <si>
    <t>ЛюбовьВнеземная Аваланж Жена неверного ректора</t>
  </si>
  <si>
    <t>– Интернет-бестселлер с более 2 млн прочтений на Литнет! Новое издание с матовой обложкой и цветными иллюстрациями!
– По роману создана интерактивная новелла в приложении My Way! Читайте книгу — проходите игру!
– Тропы в этой истории: умная попаданка; из дурнушки в красотку; красавец полицейский-дракон; противостояние героев; хитрая месть, сладкая как пончик; милашки-фамильяры; легкий юмор; детективная линия; тайны и загадки прошлого; романтика, страсть; хэппи-энд.</t>
  </si>
  <si>
    <t>Плакса, пампушка, дефективная... Как только не обзывают несчастную студентку Полицейской Академии, в тело которой я попала! Худшая ученица, жирное пятно на репутации блестящего мужа-ректора, который внаглую изменяет ей с королевой академии.
Но теперь в этом неуклюжем теле я. А у меня — смекалка и тайный дар. Преображусь, стану лучшей курсанткой! Обидчики получат сполна, а мой высокомерный красавец-муж еще не подозревает, что у него появился достойный противник. В схватке со мной ему не победить!</t>
  </si>
  <si>
    <t>Знаки, символы и аллегории в искусстве</t>
  </si>
  <si>
    <t>Кортунова Н.Д.</t>
  </si>
  <si>
    <t>МиниАрт. Мастера и шедевры</t>
  </si>
  <si>
    <t>978-5-17-176627-6</t>
  </si>
  <si>
    <t>Чудова Анастасия Витальевна</t>
  </si>
  <si>
    <t>МиниАрт.МастераШедевры</t>
  </si>
  <si>
    <t>ASE000000000890927</t>
  </si>
  <si>
    <t>http://cdn.eksmo.ru/v2/ASE000000000890927/COVER/cover1.jpg</t>
  </si>
  <si>
    <t>МиниАрт.МастераШедевры Знаки, символы и аллегории в искусстве</t>
  </si>
  <si>
    <t>Фиалка и плод граната, лев и собака, обезьяна  и кошка,  попугай и павлин, весы и жемчуг, рог изобилия и зеркало, знак  «Зеркало Венеры» и христианский знак «ихтис»… Как часто мы видим эти и другие знаки и символы в картинах известных мастеров и даже не задумываемся, что эти образы имеют дополнительный смысл, отличный от своего собственного, поверхностного. Знаки эти, придающие работам глубины, таинственности и многослойности, существуют не только в области разума, но и в области чувств. Символы многообразны – они обозначаются числами, предметами и явлениями, формами и образами животных, птиц или насекомых, и так далее. Особенно ярко символы проявляют себя в живописи и скульптуре.
От создателей этих известных ныне произведений изобразительного искусства нас отделяют сотни лет, а порой и целые тысячелетия. Эти люди существовали в иной системе жизненных координат и верили в иных богов. Сохранившиеся с тех давних времен памятники призваны были не только радовать глаз и удивлять тонкостью исполнения, но и несли в себе зачастую определенную идею, которую современники считывали без особого труда. Мы же, получая при знакомстве с данными памятниками сугубо эстетическое удовольствие, нередко упускаем из виду их смысловое значение, не обращая внимания на говорящие детали или не понимая, что они могут подразумевать, и тем самым мы лишаем себя полноценного восприятия произведений искусства. Смыслы знаков и символов почти невозможно случайно «расшифровать», их нужно знать. И в этом вам поможет новая книга Натальи Кортуновой –  известного искусствоведа, старшего научного сотрудника ГМИИ им. А.С. Пушкина, куратора ряда выставок в ГМИИ.  
Знаки, символы и аллегории в живописи буквально окружают нас. И часто достаточно лишь обратить на них внимание, понять, какой тайный смысл они несут, чтобы произведение искусства заиграло новыми красками!</t>
  </si>
  <si>
    <t>Стихи для бабушки. Избранная лирика с иллюстрациями</t>
  </si>
  <si>
    <t>Блок А.А., Фет А.А., Тютчев Ф.И.</t>
  </si>
  <si>
    <t>978-5-17-192800-1</t>
  </si>
  <si>
    <t>ASE000000000903284</t>
  </si>
  <si>
    <t>http://cdn.eksmo.ru/v2/ASE000000000903284/COVER/cover1.jpg</t>
  </si>
  <si>
    <t>МироваяПоэзия(под/иллюстр)Блок/Фет Стихи для бабушки. Избранная лирика с иллюстрациями</t>
  </si>
  <si>
    <t>Есть стихи, которые возвращают нас туда, где всё начиналось: в дом, наполненный знакомыми голосами, в сад за окном, в долгие летние дни и зимние вечера, когда рядом были самые родные люди. Этот сборник создан для бабушек — тех, кто хранит семейные истории, помнит наше детство и умеет превращать самые простые мгновения в драгоценные воспоминания. В нём собраны стихотворения великих поэтов Золотого и Серебряного века о детстве и родном доме, природе и смене времён года, тихой радости, любви и памяти. Поэтические строки сопровождают шедевры мировой живописи, наполняя книгу особым теплом и красотой. Это книга, которую хочется неспешно листать, возвращаясь к знакомым строкам и дорогим сердцу воспоминаниям. Книга о том, что проходит время, взрослеют дети и внуки, меняется мир — но любовь, которую подарила нам бабушка, остаётся с нами навсегда.</t>
  </si>
  <si>
    <t>Рецепты советского кино. Адвент-календарь</t>
  </si>
  <si>
    <t>Навстречу себе. Психологические адвент-книги</t>
  </si>
  <si>
    <t>978-5-17-190595-8</t>
  </si>
  <si>
    <t>НавстречуСебе</t>
  </si>
  <si>
    <t>ASE000000000902269</t>
  </si>
  <si>
    <t>http://cdn.eksmo.ru/v2/ASE000000000902269/COVER/cover1.jpg</t>
  </si>
  <si>
    <t>НавстречуСебе Рецепты советского кино. Адвент-календарь</t>
  </si>
  <si>
    <t>31 день погружения в мир, где еда — часть великого кино. Жареная картошка из «Девчат», заливная рыба из «Иронии судьбы», котлета по-киевски из «Вокзала для двоих», торт из «Служебного романа», гусиные потрошка из «Морозко», бланманже из «Формулы любви» и овсянка Мисс Эндрю из «Мэри Поппинс».
Рецепты, которые готовили миллионы, оживают на страницах вместе с кадрами из любимых фильмов. Карманный формат, винтажное оформление и душевная атмосфера — книга для тех, кто с теплотой вспоминает советское кино и любит удивлять близких простой, но вкусной едой.
Просто. Вкусно. По-советски.</t>
  </si>
  <si>
    <t>114.04.1.3</t>
  </si>
  <si>
    <t>Письма Рождественского Деда</t>
  </si>
  <si>
    <t>978-5-17-160609-1</t>
  </si>
  <si>
    <t>LETTERS FROM FATHER CHRISTMAS</t>
  </si>
  <si>
    <t>ASE000000000877200</t>
  </si>
  <si>
    <t>http://cdn.eksmo.ru/v2/ASE000000000877200/COVER/cover1.jpg</t>
  </si>
  <si>
    <t>НастИсторияРождества Толкин Письма Рождественского Деда</t>
  </si>
  <si>
    <t>Подарочное переиздание знаменитых сказок, которые Джон Р. Р. Толкин писал для своих детей от лица Рождественского деда! Лента-ляссе, пленка «вельвет», цветные форзацы и цветные же авторские иллюстрации. 
Великолепный подарок самым маленьким к Новому году!</t>
  </si>
  <si>
    <t>«Письма Рождественского Деда» — сказка, которую Толкин рассказывал своим детям на протяжении более двадцати лет (первое письмо написано старшему сыну в 1920 году и последнее — дочери в 1943). Письма приходили на Рождество, и дети на них отвечали. Рождественский Дед описывал свой дом, друзей и помощников, события, забавные, а порой тревожные, которые случались на Северном полюсе.</t>
  </si>
  <si>
    <t>Экзаменационные билеты для категорий прав А, В, М и подкатегорий А1 и В1. С изменениями на 2027 год. Новые вопросы и варианты ответов</t>
  </si>
  <si>
    <t>978-5-17-186066-0</t>
  </si>
  <si>
    <t>Рим Антон Александрович</t>
  </si>
  <si>
    <t>ASE000000000898679</t>
  </si>
  <si>
    <t>http://cdn.eksmo.ru/v2/ASE000000000898679/COVER/cover1.jpg</t>
  </si>
  <si>
    <t>ПДД2027 Экзаменационные билеты для категорий прав А, В, М и подкатегорий А1 и В1. С изменениями на 2027 год. Новые вопросы и варианты ответов</t>
  </si>
  <si>
    <t>Издание содержит 800 вопросов для подготовки к теоретическому экзамену на получение права управления транспортными средствами категорий «А», «В», «М», подкатегорий «А1» и «В1». 
В книге учитываются все последние изменения на 2027 год, опубликованные в официальных источниках на момент подписания издания в печать. 
В иллюстрациях к вопросам используется современная 3D-графика с реалистичным изображением дорожных ситуаций и обстановки. 
Благодаря этой книге вы сможете легко проверить знание ПДД и законодательства Российской Федерации в части обеспечения безопасности дорожного движения, порядка оказания первой помощи лицам, пострадавшим при ДТП.</t>
  </si>
  <si>
    <t>Подготовка к экзамену в ГИБДД</t>
  </si>
  <si>
    <t>114.08.1.1</t>
  </si>
  <si>
    <t>Машинки</t>
  </si>
  <si>
    <t>Двинина Л.В.</t>
  </si>
  <si>
    <t>Первые раскраски с цветным контуром</t>
  </si>
  <si>
    <t>978-5-17-157122-1</t>
  </si>
  <si>
    <t>ПервРаскр(с цветным конту</t>
  </si>
  <si>
    <t>ASE000000000873704</t>
  </si>
  <si>
    <t>http://cdn.eksmo.ru/v2/ASE000000000873704/COVER/cover1.jpg</t>
  </si>
  <si>
    <t>ПервРаскр(с цветным контуром)Машинки</t>
  </si>
  <si>
    <t>Развивающая раскраска «Машинки» — прекрасный подарок для маленьких художников, которые только учатся держать в руке карандаш или фломастер. Это крупные изображения различной техники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</si>
  <si>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Детское творчество и досуг</t>
  </si>
  <si>
    <t>Раскраски</t>
  </si>
  <si>
    <t>112.05.4.1</t>
  </si>
  <si>
    <t>Овощи и фрукты</t>
  </si>
  <si>
    <t>978-5-17-157120-7</t>
  </si>
  <si>
    <t>ASE000000000873702</t>
  </si>
  <si>
    <t>http://cdn.eksmo.ru/v2/ASE000000000873702/COVER/cover1.jpg</t>
  </si>
  <si>
    <t>ПервРаскр(с цветным контуром)Овощи и фрукты</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</si>
  <si>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</si>
  <si>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Развивающая раскраска «Овощи и фрукты»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зрительное восприятие и внимание.
Для дошкольного возраста.</t>
  </si>
  <si>
    <t>Если с ребенком трудно</t>
  </si>
  <si>
    <t>Библиотека Петрановской</t>
  </si>
  <si>
    <t>978-5-17-095771-2</t>
  </si>
  <si>
    <t>140х200</t>
  </si>
  <si>
    <t>Петрановская(best)</t>
  </si>
  <si>
    <t>ASE000000000721309</t>
  </si>
  <si>
    <t>http://cdn.eksmo.ru/v2/ASE000000000721309/COVER/cover1.jpg</t>
  </si>
  <si>
    <t>Петрановская(best)Если с ребенком трудно</t>
  </si>
  <si>
    <t>Новая книга известного семейного психолога, лауреата премии президента РФ в области образования, автора бестселлеров «Что делать, если...» и «Что делать, если... 2» адресована родителям детей и подростков с особенностями поведения. Издание поможет найти с ребенком общий язык, сориентироваться в сложных ситуациях и конфликтах, достойно выйти из них, сохранить терпение, восстановить понимание и мир в семье.</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</si>
  <si>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t>
  </si>
  <si>
    <t>Поднятие уровня в одиночку. Solo Leveling. Книга 5</t>
  </si>
  <si>
    <t>Чхугон</t>
  </si>
  <si>
    <t>Поднятие уровня в одиночку. Solo Leveling</t>
  </si>
  <si>
    <t>978-5-17-159341-4</t>
  </si>
  <si>
    <t>Поднятие уровня в одиночк</t>
  </si>
  <si>
    <t>Solo Leveling / 나 혼자만 레벨업 Volume 5 (novel)</t>
  </si>
  <si>
    <t>ASE000000000875851</t>
  </si>
  <si>
    <t>http://cdn.eksmo.ru/v2/ASE000000000875851/COVER/cover1.jpg</t>
  </si>
  <si>
    <t>Поднятие уровня в одиночку Чхугон Solo Leveling. Книга 5</t>
  </si>
  <si>
    <t>– Продолжение новеллы-бестселлера в жанре игрового фэнтези!
– Новелла набрала более 4 миллионов прочтений на крупнейшем корейском портале KakaoPage, а также была издана на нескольких языках в разных странах.
– В 2024 году по новелле вышла одноименная аниме-адаптация, которая была продлена на второй сезон.
– На основе новеллы были созданы вебтун и RPG-игра.
– Понравится поклонникам циклов «Аватар Короля» и «Мастер меча онлайн».</t>
  </si>
  <si>
    <t>«КТО Я?»
Спящие Врата внезапно открываются в старшей школе, где учится сестра Чину, вызывая жуткий переполох.
Покойный Мин Бёнгу передает через охотницу Чха Хэин тревожное предупреждение из загробного мира: Сон Чину стоит опасаться своих сил и самого себя.
Монстры больше не видят в охотнике Сон Чину человека. Вопросов становится все больше, и последней надеждой найти ответы является ключ от двойного подземелья, с которого все началось...</t>
  </si>
  <si>
    <t>115.02.2.1</t>
  </si>
  <si>
    <t>Поднятие уровня в одиночку. Solo Leveling. Книга 7</t>
  </si>
  <si>
    <t>978-5-17-159342-1</t>
  </si>
  <si>
    <t>Solo Leveling / 나 혼자만 레벨업 Volume 7 (novel)</t>
  </si>
  <si>
    <t>ASE000000000875862</t>
  </si>
  <si>
    <t>http://cdn.eksmo.ru/v2/ASE000000000875862/COVER/cover1.jpg</t>
  </si>
  <si>
    <t>Поднятие уровня в одиночку Чхугон Solo Leveling. Книга 7</t>
  </si>
  <si>
    <t>– Седьмая часть популярного приключенческого цикла.
– Новелла имеет более 4 500 000 прочтений на корейском портале KakaoPage, была адаптирована в виде вебтуна, двух сезонов аниме и игры для пк и мобильных устройств.
– Захватывающие приключения и сражения, через которые показаны рост героя от неопытного бойца до сильного охотника, преодоление себя и опасных испытаний.
– В духе историй «Аватар короля», «Мастер меча онлайн»,  «Overlord» и « Log Horizon».</t>
  </si>
  <si>
    <t>КОНЕЦ ИСТОРИИ ЧЕЛОВЕЧЕСТВА ИЛИ НОВОЕ НАЧАЛО…
Мир потрясен убийством нескольких выдающихся охотников S-ранга.
Сон Чину знает, что это лишь вопрос времени, когда монстры нанесут новый удар. Однако объявление страшной войны происходит раньше, чем ожидалось, и принимает вид огромных Врат, нависших в небе над Сеулом.
Вместе с Корейской лигой охотников, пытающейся изо всех сил противостоять угрозе, Сон Чину бросает вызов повелителям, не щадящим никого, и собирается попытаться уберечь всех от надвигающейся жуткой катастрофы.</t>
  </si>
  <si>
    <t>Шахматы для малышей. Учимся играть с 3-х лет</t>
  </si>
  <si>
    <t>Быстрякова Е.В.</t>
  </si>
  <si>
    <t>Просто удобно: книга на спирали</t>
  </si>
  <si>
    <t>УВЛЕЧЕНИЯ, АКТИВНЫЕ ИГРЫ</t>
  </si>
  <si>
    <t>978-5-17-191823-1</t>
  </si>
  <si>
    <t>ПростоУдобно(спираль)</t>
  </si>
  <si>
    <t>6-7</t>
  </si>
  <si>
    <t>ASE000000000903448</t>
  </si>
  <si>
    <t>http://cdn.eksmo.ru/v2/ASE000000000903448/COVER/cover1.jpg</t>
  </si>
  <si>
    <t>ПростоУдобно(спираль)Шахматы для малышей. Учимся играть с 3-х лет</t>
  </si>
  <si>
    <t>есть готовая карточка:
https://www.wildberries.ru/catalog/559542623/detail.aspx
Изменить:
1) формат 16х24 см
2) переплет: книга на спирали
3) в листалке ко всем страницам добавить спираль
Автор книги — Елена Витальевна Быстрякова — советская и российская шахматистка, мастер спорта СССР по шахматам.
•   Подробная информация о каждой шахматной фигуре.
•   Базовые понятия игры в картинках.
•   Реальные шахматные партии.
•   Шахматные задачки для тренировки мышления и развития логики.
•   Шахматный словарь.
•   Рассказы о великих шахматистах прошлого и настоящего.</t>
  </si>
  <si>
    <t>«Шахматы для малышей. Учимся играть с 3-х лет» — это иллюстрированный самоучитель на спирали, который шаг за шагом откроет ребёнку удивительный мир шахмат. Простые объяснения и красочные иллюстрации превратят знакомство с правилами интеллектуальной игры в увлекательное приключение.
Для дошкольного возраста.</t>
  </si>
  <si>
    <t>112.03.7.1</t>
  </si>
  <si>
    <t>Автомобили, корабли, самолеты. Раскраска для мальчиков</t>
  </si>
  <si>
    <t>Просто удобно: тренд-раскраска на спирали</t>
  </si>
  <si>
    <t>978-5-17-191826-2</t>
  </si>
  <si>
    <t>ПростоУдобноТренд(раскр)</t>
  </si>
  <si>
    <t>5-6</t>
  </si>
  <si>
    <t>ASE000000000903450</t>
  </si>
  <si>
    <t>http://cdn.eksmo.ru/v2/ASE000000000903450/COVER/cover1.jpg</t>
  </si>
  <si>
    <t>ПростоУдобноТренд(раскр)Автомобили, корабли, самолеты. Раскраска для мальчиков</t>
  </si>
  <si>
    <t>Баннер 1
Более 40 изображений машинок в одной книге!
Крупные картинки, плотная бумага – раскрашивай чем хочешь.
Внутри — весёлые автомобили, служебные машины, корабли, самолёты, ракеты, роботы.
Баннер 2
Лучший подарок дошкольнику для развития творческих способностей, тренировки руки и развлечения.  
Разнообразные весёлые задания.
Баннер 3
Универсальный подарок для маленького художника 3–6 лет. 
Спираль — страницы легко перелистываются, раскраска не захлопывается.
Удобный формат — раскраску можно взять с собой.
Поисковые слова:
#раскраски #творческиезанятия #раскраски для мальчиков #занятия для детей #упражнения для развития мелкой моторики #книга для ребенка 5 лет #активити #занималки #книга для ребенка 6 лет #книга для ребенка 4 года #учимся рисовать #книга для мальчика #подарок для мальчика #навыки рисования</t>
  </si>
  <si>
    <t>«Автомобили, корабли, самолеты. Раскраска для мальчиков» — отличная книга для творческих занятий малыша. Внутри – более 40 крупных картинок с изображением разных видов машин: служебных машин, весёлых автомобилей, самолётов, ракет и роботов. Любителю машинок и фантазёру понравится их разрисовывать. В книге собраны картинки как для раскрашивания, так для обведения узора и выполнения других упражнений, развивающих воображение, мелкую моторику, усидчивость. 
Для дошкольного возраста.</t>
  </si>
  <si>
    <t>Конфуций учит замедляться. Психологические техники Востока. Как структурировать мышление, пережить трудные времена и обрести опору</t>
  </si>
  <si>
    <t>Ким Александр</t>
  </si>
  <si>
    <t>Психотерапия Востока</t>
  </si>
  <si>
    <t>978-5-17-190803-4</t>
  </si>
  <si>
    <t>Кореневская Мария Николаевна</t>
  </si>
  <si>
    <t>ПсихотерапияВостока</t>
  </si>
  <si>
    <t>ASE000000000901923</t>
  </si>
  <si>
    <t>http://cdn.eksmo.ru/v2/ASE000000000901923/COVER/cover1.jpg</t>
  </si>
  <si>
    <t>ПсихотерапияВостока Ким Конфуций учит замедляться. Психологические техники Востока. Как структурировать мышление, пережить трудные времена и обрести опору</t>
  </si>
  <si>
    <t>Внутренний покой кажется недостижимым, когда мир трещит по швам, а психика на грани выгорания. Но что, если эффективный рецепт спокойствия был найден более двух тысяч лет назад? Конфуций создал систему внутренней устойчивости даже в самые смутные времена, удивительно созвучную современной психологии.
Эта книга объединяет жизненную мудрость Учителя Куна с инструментами когнитивно-поведенческой терапии (КПТ) и терапии принятия и ответственности (ACT), чтобы помочь вам упорядочить мышление и спокойнее проходить через неопределенность.
Вы получите готовую систему заземления. Вы научитесь:
Справляться с тревогой и паникой: сможете отделять факты от страхов и перестанете тратить колоссальную энергию на борьбу с тем, что вам неподвластно.
Выстраивать личные границы: узнаете, как говорить твердое «нет», сохраняя достоинство и не разрушая отношения.
Побеждать синдром самозванца: избавитесь от парализующего страха ошибиться и перестаньте жить в режиме «достигаторства».
Находить опору внутри себя: выстроите внутренний стержень, который невозможно сломать внешними кризисами.
Откройте для себя силу проверенных временем и наукой техник и обретите долгожданное спокойствие в этом непостоянном мире.</t>
  </si>
  <si>
    <t>Русский язык: 500 самых сложных ударений</t>
  </si>
  <si>
    <t>Русский просто</t>
  </si>
  <si>
    <t>978-5-17-169846-1</t>
  </si>
  <si>
    <t>РусскийПросто</t>
  </si>
  <si>
    <t>ASE000000000885770</t>
  </si>
  <si>
    <t>http://cdn.eksmo.ru/v2/ASE000000000885770/COVER/cover1.jpg</t>
  </si>
  <si>
    <t>РусскийПросто 500 самых сложных ударений</t>
  </si>
  <si>
    <t>Данное издание представляет собой акцентологический справочник. Книга включает 500 слов, не считая словоформ, в которых чаще всего допускаются орфоэпические ошибки.   
В первой части справочника в алфавитном порядке представлены современные варианты произношения слов. Во второй части книги помещено приложение, посвященное закономерностям русской акцентологии, а также распространенным грамматическим ошибкам.
Компактный справочник пригодится всем, кто хочет сделать свою речь грамотной и выразительной.</t>
  </si>
  <si>
    <t>114.14.2.1</t>
  </si>
  <si>
    <t>Заира из аула Зубутли</t>
  </si>
  <si>
    <t>Семейная сага</t>
  </si>
  <si>
    <t>978-5-17-185739-4</t>
  </si>
  <si>
    <t>СемейнаяСага</t>
  </si>
  <si>
    <t>ASE000000000898317</t>
  </si>
  <si>
    <t>http://cdn.eksmo.ru/v2/ASE000000000898317/COVER/cover1.jpg</t>
  </si>
  <si>
    <t>СемейнаяСага Елецкая Заира из аула Зубутли</t>
  </si>
  <si>
    <t>ОСНОВАНО НА РЕАЛЬНЫХ СОБЫТИЯХ.
В мае 1970 года в Дагестанской АССР произошло девятибалльное землетрясение, полностью разрушившее многие поселения, в том числе аул Зубутли, расположенный на берегу реки Сулак. Тысячи людей остались без крова, сотни были ранены, десятки погибли.
За одну ночь шестнадцатилетняя Заира лишилась всего, что было ей дорого. Дом, в котором она родилась, сровнялся с землей, отец погиб, а сын кузнеца Меселав, чьей женой она надеялась стать, пропал без вести.
В том же году Заира вышла замуж за Назира, навязанного ей родственниками. Шли годы, Заира родила сына и дочь — и считала, что вполне счастлива, пока однажды не увидела у своей калитки Меселава, которого считала погибшим.
Меселав не забыл, что Заира обещала принадлежать ему, и пришел, чтобы спросить, почему она вышла замуж за другого.
Заире предстоит сложный выбор: сохранить верность Назиру, которого она не любит, или пренебречь вековыми устоями и отдаться вновь вспыхнувшему чувству, грозящему в очередной раз разрушить ее жизнь.</t>
  </si>
  <si>
    <t>Те немногие, что несут смерть</t>
  </si>
  <si>
    <t>Паттон А.</t>
  </si>
  <si>
    <t>Сквозь пепел к тебе</t>
  </si>
  <si>
    <t>978-5-17-180747-4</t>
  </si>
  <si>
    <t>СквозьПепел</t>
  </si>
  <si>
    <t>Us Deadly Few</t>
  </si>
  <si>
    <t>ASE000000000894355</t>
  </si>
  <si>
    <t>http://cdn.eksmo.ru/v2/ASE000000000894355/COVER/cover1.jpg</t>
  </si>
  <si>
    <t>СквозьПепел Паттон Те немногие, что несут тьму-2.Те немногие, что несут смерть</t>
  </si>
  <si>
    <t>– Вторая часть постапокалиптической трилогии «Те немногие, что несут тьму». Для поклонников «Голодных игр», «Дивергента», «Сотни», «Фоллаут», «Одних из нас». 
– Выжженная пустыня, радиоактивный пепел и подземные города, где жизнь не стоит ничего. Выбравшись из тюрьмы на поверхность, которую все считали мертвой, Халани Кейнс и ее спутники идут через «Зону Смерти» к загадочному городу Гермес. Чем длиннее путь — тем сложнее понять, кому можно верить. И можно ли верить хотя бы себе.
– Интересный мир, троп «от ненависти до любви» с идеально прописанной динамикой, живые, сложные персонажи. Читатель испытывает живое чувство сопричастности, а неожиданная концовка заставляет с нетерпением ждать третьей книги.
– Коллекционное оформление: печать по обрезу, блинтовое тиснение названия и серебряная фольга.</t>
  </si>
  <si>
    <t>Халани Кейнс не рассчитывала выбраться из Брадерхельма живой — и уж точно не думала, что окажется на поверхности. Вместе с другими беглецами она направляется в город Гермес, но по дороге становится ясно: поверхность вовсе не так безлюдна, как казалось. Заброшенные руины, песчаные бури и неотступное чувство чужого присутствия превращают путь в смертельное испытание. Но тяжелее всего — холодная отстраненность Такеши Стила, который вновь ведет себя так, будто они чужие. 
Однако и Гермес не становится спасением. Коррумпированный и жестокий, он оказывается новой ловушкой. Теперь Халани предстоит бороться за выживание в еще более опасном мире — рядом с человеком, который раздражает ее сильнее всего. И на этот раз выбраться будет гораздо сложнее.</t>
  </si>
  <si>
    <t>Выпечка в аэрогриле. Легко, быстро, аппетитно</t>
  </si>
  <si>
    <t>Супер рецепты</t>
  </si>
  <si>
    <t>978-5-17-188848-0</t>
  </si>
  <si>
    <t>бумага мелованная матовая 90</t>
  </si>
  <si>
    <t>СуперРецепты</t>
  </si>
  <si>
    <t>ASE000000000900940</t>
  </si>
  <si>
    <t>http://cdn.eksmo.ru/v2/ASE000000000900940/COVER/cover1.jpg</t>
  </si>
  <si>
    <t>СуперРецепты Выпечка в аэрогриле. Легко, быстро, аппетитно</t>
  </si>
  <si>
    <t>Любите домашнюю выпечку, но не хотите проводить часы у духовки? Аэрогриль поможет готовить быстрее и проще — от хрустящих закусок до ароматных пирогов и нежных десертов!
В этой книге вас ждут простые рецепты из доступных продуктов, понятные инструкции и любимые блюда на любой случай:
•   хачапури по-аджарски с сыром и яйцом;
•   ароматные синнабоны с корицей;
•   хрустящие слойки с ветчиной и сыром;
•   нежные творожные ватрушки с клубникой.
Сладкая и сытная выпечка, готовое и домашнее тесто, классические и необычные начинки — откройте все возможности своего аэрогриля!
Любимая выпечка без лишних хлопот!</t>
  </si>
  <si>
    <t>Властелин колец</t>
  </si>
  <si>
    <t>Толкин</t>
  </si>
  <si>
    <t>978-5-17-089322-5</t>
  </si>
  <si>
    <t>THE LORD OF THE RINGS</t>
  </si>
  <si>
    <t>ASE000000000706749</t>
  </si>
  <si>
    <t>http://cdn.eksmo.ru/v2/ASE000000000706749/COVER/cover1.jpg</t>
  </si>
  <si>
    <t>Толкин(бол)Властелин колец</t>
  </si>
  <si>
    <t>Трилогия «Властелин Колец» бесспорно возглавляет список «культовых» книг ХХ века. Ее автор, Дж. Р.Р. Толкин, профессор Оксфордского университета, специалист по древнему и средневековому английскому языку, создал удивительный мир — Средиземье, который вот уже без малого пятьдесят лет неодолимо влечет к себе миллионы читателей. Великолепная кинотрилогия, снятая Питером Джексоном, в десятки раз увеличила ряды поклонников как Толкина, так и самого жанра героического фэнтези.</t>
  </si>
  <si>
    <t>Самые лучшие китайские сказки с произношением</t>
  </si>
  <si>
    <t>Читаем по-китайски с обучающей закладкой</t>
  </si>
  <si>
    <t>КНИГИ ДЛЯ ЧТЕНИЯ НА ИНОСТРАННЫХ ЯЗЫКАХ</t>
  </si>
  <si>
    <t>978-5-17-169067-0</t>
  </si>
  <si>
    <t>Игнатьева Маргарита Алексеевна</t>
  </si>
  <si>
    <t>ЧитаемКитайОбучЗакладки</t>
  </si>
  <si>
    <t>ASE000000000885503</t>
  </si>
  <si>
    <t>http://cdn.eksmo.ru/v2/ASE000000000885503/COVER/cover1.jpg</t>
  </si>
  <si>
    <t>ЧитаемКитайОбучЗакладки Самые лучшие китайские сказки с произношением</t>
  </si>
  <si>
    <t>Эта книга включает в себя такие известные китайские сказки, как сказка о Ма Ляне и его волшебной кисти, о волшебном чане, о жадном помещике, о волшебной тыкве-горлянке и многие другие.
Сборник состоит из 17 китайских народных сказок, каждая из которых сопровождается надстрочной транскрипцией пиньинь, а также комментариями. Для удобства чтения к изданию прилагается специальная закладка с прорезями, которая позволяет попеременно читать иероглифы и их произношение.
Данная книга предназначена для людей, которые желают ознакомиться с известными китайскими сказками в оригинале.</t>
  </si>
  <si>
    <t>Похороните меня за плинтусом</t>
  </si>
  <si>
    <t>Санаев П.</t>
  </si>
  <si>
    <t>Эксклюзивная новая классика</t>
  </si>
  <si>
    <t>978-5-17-135941-6</t>
  </si>
  <si>
    <t>ЭксклюзивКласНов</t>
  </si>
  <si>
    <t>ASE000000000856718</t>
  </si>
  <si>
    <t>http://cdn.eksmo.ru/v2/ASE000000000856718/COVER/cover1.jpg</t>
  </si>
  <si>
    <t>ЭксклюзивКласНов Санаев Похороните меня за плинтусом (2-ое издание)</t>
  </si>
  <si>
    <t>– Знаковая повесть Павла Санаева — тяжелая семейная драма, рассказанная от лица ребенка, который пытается осмыслить мир взрослых и разрушительность их любви.
– В центре истории — мальчик Саша, живущий с властной бабушкой — ее болезненная гиперопека становится настоящим испытанием для детской психики.
– Повесть, основанная на личном опыте автора, стала долгосрочным бестселлером благодаря своей честности и психологической глубине.
– В 2009 году по книге был снят фильм Сергея Снежкина.
– Павел Санаев — писатель, сценарист и режиссер, известный также по роману «Хроники Раздолбая».</t>
  </si>
  <si>
    <t xml:space="preserve">    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</si>
  <si>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Код да Винчи</t>
  </si>
  <si>
    <t>Браун Д.</t>
  </si>
  <si>
    <t>978-5-17-099407-6</t>
  </si>
  <si>
    <t>THE DA VINCI CODE</t>
  </si>
  <si>
    <t>ASE000000000825779</t>
  </si>
  <si>
    <t>http://cdn.eksmo.ru/v2/ASE000000000825779/COVER/cover1.jpg</t>
  </si>
  <si>
    <t>ЭксклюзивКлассика Браун Код да Винчи</t>
  </si>
  <si>
    <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в серии «Эксклюзивная классика» — в удобном карманном формате и узнаваемом оформлении.</t>
  </si>
  <si>
    <t>Секретный код скрыт в работах Леонардо да Винчи...
Только он поможет найти христианские святыни, дающие немыслимые власть и могущество...
Ключ к величайшей тайне, над которой человечество билось веками, наконец может быть найден...</t>
  </si>
  <si>
    <t>111.04.1.1</t>
  </si>
  <si>
    <t>Время-не-ждет</t>
  </si>
  <si>
    <t>978-5-17-106828-8</t>
  </si>
  <si>
    <t>Burning Daylight</t>
  </si>
  <si>
    <t>ASE000000000834675</t>
  </si>
  <si>
    <t>http://cdn.eksmo.ru/v2/ASE000000000834675/COVER/cover1.jpg</t>
  </si>
  <si>
    <t>ЭксклюзивКлассика Лондон Время-не-ждет</t>
  </si>
  <si>
    <t>«Время-не-ждет» прозвали лихого Элама Харниша на золотых приисках Аляски. И он действительно привык жить так, будто завтрашнего дня не существует, с жадностью вырывать у судьбы все, что только можно, наслаждаться даже опасностью, словно увлекательной игрой. «Все или ничего», – таков был его девиз в мире Белого безмолвия, таким он и остался в Сан-Франциско. Однако удастся ли ему, привычному к товариществу, честности и грубоватой искренности золотоискателей, выжить в финансовых джунглях, где царят ложь, лицемерие и холодный расчет? Выжить – и не потерять себя?..</t>
  </si>
  <si>
    <t>Бегство от свободы</t>
  </si>
  <si>
    <t>978-5-17-091681-8</t>
  </si>
  <si>
    <t>ESCAPE FROM FREEDOM</t>
  </si>
  <si>
    <t>ASE000000000828285</t>
  </si>
  <si>
    <t>http://cdn.eksmo.ru/v2/ASE000000000828285/COVER/cover1.jpg</t>
  </si>
  <si>
    <t>ЭксклюзивКлассика Фромм Бегство от свободы(новый перевод)</t>
  </si>
  <si>
    <t>Эрих Фромм – выдающий мыслитель ХХ века, один из основателей неофрейдизма.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
    В своей знаменитой работе «Бегство от свободы» Эрих Фромм попытался разобраться, почему, несмотря на изобилие материальных благ и демократические достижения, люди все чаще испытывают соблазн отказаться от своей свободы в пользу политической диктатуры… превратившись в маленький винтик машины: не в свободного человека, а в хорошо накормленный и хорошо одетый автомат».</t>
  </si>
  <si>
    <t>Сильнодействующее лекарство</t>
  </si>
  <si>
    <t>978-5-17-135966-9</t>
  </si>
  <si>
    <t>STRONG MEDICINE</t>
  </si>
  <si>
    <t>ASE000000000856753</t>
  </si>
  <si>
    <t>http://cdn.eksmo.ru/v2/ASE000000000856753/COVER/cover1.jpg</t>
  </si>
  <si>
    <t>ЭксклюзивКлассика Хейли Сильнодействующее лекарство</t>
  </si>
  <si>
    <t>Что сделало Артура Хейли настолько популярным, что заставляет миллионы людей снова и снова возвращаться к его произведениям? Все просто: во всех своих книгах он, точно под микроскопом, изучал самые разные профессиональные сообщества людей.
…Банк, отель, аэропорт, газетная редакция, больница, самолет, полицейский участок, - Хейли  заставляет читателя стать одним из сотрудников, одним из винтиков машины, составляющей единое целое. 
Его романы можно читать ради увлекательного острого сюжета, — но главное в них всегда люди. Люди, на месте которых мог бы оказаться каждый из нас. Их реакции. Их страсти,  интриги, их любовь и ненависть, их эгоизм, мужество – и воля к жизни. 
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</si>
  <si>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Яма</t>
  </si>
  <si>
    <t>978-5-17-162652-5</t>
  </si>
  <si>
    <t>ASE000000000879372</t>
  </si>
  <si>
    <t>http://cdn.eksmo.ru/v2/ASE000000000879372/COVER/cover1.jpg</t>
  </si>
  <si>
    <t>ЭксклюзивКлассика(тв/ляссе)Куприн Яма</t>
  </si>
  <si>
    <t>"Яма" — самое трагическое произведение Куприна, которое в свое время произвело среди читателей и критиков эффект разорвавшейся бомбы, и даже сейчас потрясает своей силой и беспощадным реализмом. Печальная история обитательниц борделя средней руки рассказана с почти фотографической точностью. Характеры "ночных бабочек", их клиентов и единственного друга — журналиста, образ которого у Куприна имеет автобиографические черты, восхищают психологической глубиной и яркостью. Роман захватывает не пикантностью темы, а честным, неравнодушным и человечным отношением автора к судьбе  девушек, которых обстоятельства завели в "Яму".</t>
  </si>
  <si>
    <t>Психика и жизнь. Внушение</t>
  </si>
  <si>
    <t>Бехтерев В.М.</t>
  </si>
  <si>
    <t>978-5-17-150285-0</t>
  </si>
  <si>
    <t>ASE000000000866604</t>
  </si>
  <si>
    <t>http://cdn.eksmo.ru/v2/ASE000000000866604/COVER/cover1.jpg</t>
  </si>
  <si>
    <t>ЭксклюзивКлассикаРус Бехтерев Психика и жизнь. Внушение</t>
  </si>
  <si>
    <t>В сборник вошли избранные статьи В.М. Бехтерева, посвященные природе душевной деятельности, взаимоотношению психического и физического миров, взглядам ученого на теорию эволюции и естественного отбора и многому другому. По словам самого ученого, основная мысль статьей под общим названием «Психика и жизнь» – рассказать о теснейшем соотношении психики и жизни как производных энергии.
Отдельный раздел включает работы, посвященные теме внушения. Интерес Бехтерева к изучению внушения был вызван не только потребностями теории, но и широко распространившейся практикой этого явления. Достаточно вспомнить малеванщину, эпидемии кликушества, увлеченность спиритизмом, чтобы понять интерес к внушению как фактору общественной жизни.</t>
  </si>
  <si>
    <t>Увлекательная строительная книга</t>
  </si>
  <si>
    <t>978-5-17-190780-8</t>
  </si>
  <si>
    <t>ASE000000000896590</t>
  </si>
  <si>
    <t>http://cdn.eksmo.ru/v2/ASE000000000896590/COVER/cover1.jpg</t>
  </si>
  <si>
    <t>150стрПолезЧтения Увлекательная строительная книга</t>
  </si>
  <si>
    <t>Это может показаться удивительным, но на самом деле все строения, возведенные умелыми руками человека — от уютного сельского домика до уходящего в облака небоскреба, — когда-то были всего лишь песком, камнями или деревом. Эта книга расскажет тебе историю о том, как люди научились находить применение простым природным материалам и превращать их в надежные постройки, способные прослужить столетия. Ты изучишь устройство и принципы работы ручных строительных инструментов и сложных специализированных машин: поймешь, как сохраняет равновесие башенный кран, разберешься в механизмах мощного экскаватора и увидишь, как асфальтоукладчик создает безупречно ровные магистрали. Детальные технические схемы и наглядные иллюстрации покажут жизнь стройплощадки изнутри — от ручного труда каменщика и маляра до сложных систем управления современной техникой.
Строительство — это работа огромной слаженной команды, где вековой опыт мастеров объединяется с высокими технологиями. Ты узнаешь, как архитекторы проектируют «живые» здания, способные очищать воду и сохранять тепло, и увидишь проекты будущего, где роботы-сварщики возводят жилые модули на океанском дне. Книга заглядывает и за пределы Земли, объясняя, почему инженеры планируют строить лунные базы с помощью 3D-печати из космической пыли. Кроме того, мы подготовили для тебя увлекательные инженерные испытания: используя обычные предметы, которые всегда есть под рукой, ты сам проверишь законы физики и поймешь, почему форма здания зависит от окружающей среды, а дорога всегда состоит из множества невидимых глазу слоев. Это путеводитель в мире строительства для тех, кто хочет понять, как создается мир вокруг нас и каким он может стать завтра.
Для широкого круга читателей.</t>
  </si>
  <si>
    <t>112.03.5.1</t>
  </si>
  <si>
    <t>Книга записей</t>
  </si>
  <si>
    <t>Тьен М.</t>
  </si>
  <si>
    <t>978-5-17-180819-8</t>
  </si>
  <si>
    <t>THE BOOK OF RECORDS</t>
  </si>
  <si>
    <t>ASE000000000894399</t>
  </si>
  <si>
    <t>http://cdn.eksmo.ru/v2/ASE000000000894399/COVER/cover1.jpg</t>
  </si>
  <si>
    <t>Corpus.(roman)Тьен Книга записей</t>
  </si>
  <si>
    <t>– Мадлен Тьен – знаменитая современная писательница, лауреат премии Генерал-губернатора Канады и автор бестселлера «Не говори, что у нас ничего нет», номинированного на Букеровскую премию. Ее произведения переведены на 25 языков.
– «Книга записей» – новый долгожданный роман Мадлен Тьен, необычная смесь исторической, философской и фантастической прозы.
– Лауреат премии Paragraphe Hugh MacLennan Prize, номинант на National Book Critics Circle Award и Climate Fiction Prize.
– Роман был назван книгой года по версии Time, The New Yorker, The Guardian, The Globe and Mail, Vulture, Esquire и Boston Globe, а также вошел в ежегодный список любимых книг Барака Обамы.
– В недалеком будущем Лина и ее больной отец находят убежище в загадочном месте, где стираются границы между прошлым и будущим, а истории людей из разных эпох оказываются удивительным образом связаны.
– Для поклонников современной интеллектуальной прозы и необычных историй, выходящих за рамки привычных жанров и форм.</t>
  </si>
  <si>
    <t>В недалеком будущем девочка Лина и ее больной отец спасаются от потопа и находят приют в таинственном убежище на стыке миров и времен. В этом загадочном месте сталкиваются прошлое и будущее: истории его обитателей переносят нас между Амстердамом XVII века, нацистской Германией, ультратехнологичным
миром будущего и Китаем VIII века. Удивительное путешествие между эпохами становится настоящим гимном человечности и стойкости. Проза Мадлен Тьен поражает одновременно головокружительным масштабом и изяществом мысли: мы видим, как на фоне исторических событий беспомощны отдельные люди, многие из которых, вероятно, также в будущем изменят ход истории.</t>
  </si>
  <si>
    <t>Самый лучший не рыцарь. Абсолютно неправильные люди</t>
  </si>
  <si>
    <t>Назарова О.С.</t>
  </si>
  <si>
    <t>Абсолютно неправильные люди</t>
  </si>
  <si>
    <t>978-5-17-172170-1</t>
  </si>
  <si>
    <t>АбсолютНеправЛюди</t>
  </si>
  <si>
    <t>ASE000000000887726</t>
  </si>
  <si>
    <t>http://cdn.eksmo.ru/v2/ASE000000000887726/COVER/cover1.jpg</t>
  </si>
  <si>
    <t>АбсолютНеправЛюди Назарова Самый лучший не рыцарь. Абсолютно неправильные люди</t>
  </si>
  <si>
    <t>Обидно, когда родственники говорят «она не в нашу породу», но активно требуют помощь, деньги, время и силы. Неприятно, когда говорят «старая дева, повернутая на животных», напрочь забывая, что Марина несколько лет назад едва-едва пережила гибель жениха. Тяжело, когда все усилия и забота о ближних, которых Марина любит, воспринимаются как должное, зато появление рядом с ней видного спутника, вызывает возмущение – как же так!
Да разве же может быть у невелички - Марины такой приличный мужчина?! Её участь – работа и помощь родственникам, а вот настоящее семейное счастье и прочие радости должны достаться её младшей сестре. Только Ася достойна всего этого - ведь это именно она настоящая наследница своих бабушки и деда, «их порода».
Бабушка и дед не знают, что Маринин спутник, приехавший на семейное сборище, вовсе и не жених, как он о себе говорит, а просто друг, который решил Марину выручить. Только вот, кажется, он слишком увлёкся этим процессом…
Пятая книга цикла "Абсолютно неправильные люди".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t>
  </si>
  <si>
    <t>Здоровая спина. 10 эффективных комплексов упражнений</t>
  </si>
  <si>
    <t>Демченко В.С.</t>
  </si>
  <si>
    <t>Азбука здоровья</t>
  </si>
  <si>
    <t>978-5-17-163679-1</t>
  </si>
  <si>
    <t>АзбукаЗдоровья</t>
  </si>
  <si>
    <t>ASE000000000880559</t>
  </si>
  <si>
    <t>http://cdn.eksmo.ru/v2/ASE000000000880559/COVER/cover1.jpg</t>
  </si>
  <si>
    <t>АзбукаЗдоровья(цв)Демченко Здоровая спина. 10 эффективных комплексов упражнений</t>
  </si>
  <si>
    <t>От здоровья или проблем со спиной зависят наше самочувствие, настроение и работоспособность. Справиться с болями и недугами позвоночника поможет новая книга «Здоровая спина» врача невролога-вертебролога, мануального терапевта, доктора остеопатии Владимира Демченко, которому доверяют почти 1,5 миллиона подписчиков и сотни тысяч пациентов, уже избавившихся от проблем со спиной.
В этой книге вы найдете эффективные комплексы упражнений для профилактики и лечения распространенных заболеваний спины, такие как: мышечные боли, тугоподвижность, функциональная нестабильность и грыжи разных отделов позвоночника.
Упражнения разработаны при участии врача ЛФК, кинезиотерапевта Желтова Романа Викторовича. К каждому упражнению вы найдете подробные описания и фотографии, а также простые видеоинструкции, посмотреть которые вы можете по QR-кодам в начале каждого комплекса.
Возьмите здоровье спины в свои руки!
Важно! Книга не является пособием по самолечению. Используйте приведенные в ней рекомендации только после консультации с врачом.</t>
  </si>
  <si>
    <t>Каждый из нас хоть раз сталкивался с болью в спине. И, к сожалению, в 70% случаев лечение назначается неправильно или оно просто неэффективно. Но на самом деле боль – это не всегда про грыжи или неполадки с позвоночником. Во многих случаях вы можете помочь себе самостоятельно.
В этой книге собраны эффективные комплексы упражнений для профилактики и лечения распространенных заболеваний спины от Владимира Демченко, врача невролога-вертебролога, специалиста по спортивной медицине и реабилитации, которому доверяют почти 1,5 миллиона подписчиков и сотни тысяч пациентов, уже избавившихся от проблем со спиной.
Для каждого упражнения есть простые видеоинструкции, посмотреть которые вы можете по QR-кодам в начале каждого комплекса.</t>
  </si>
  <si>
    <t>Здоровый образ жизни. Фитнес</t>
  </si>
  <si>
    <t>Популярные системы сохранения здоровья. Здоровое питание</t>
  </si>
  <si>
    <t>114.02.2.4</t>
  </si>
  <si>
    <t>Кроссворды по английскому языку для начальной школы</t>
  </si>
  <si>
    <t>Виноградова Н.А.</t>
  </si>
  <si>
    <t>978-5-17-185957-2</t>
  </si>
  <si>
    <t>ASE000000000898548</t>
  </si>
  <si>
    <t>http://cdn.eksmo.ru/v2/ASE000000000898548/COVER/cover1.jpg</t>
  </si>
  <si>
    <t>АкмНачОбр.Кроссворды по английскому языку для начальной школы</t>
  </si>
  <si>
    <t>• повторение тем по программе начальной школы;
• более 60 словарных головоломок;
• разнообразные задания;
• кроссворды разного уровня сложности;
• есть раздел с ответами.</t>
  </si>
  <si>
    <t>«Кроссворды по английскому языку для начальной школы» — это сборник словарных головоломок по английскому для учеников 2–4 классов. В книге собрано более 60 занимательных кроссвордов на темы, изучаемые в начальной школе. Разгадывая кроссворды, ребята повторят правила и запомнят новую лексику, разовьют умственные способности, подготовятся к контрольным и проверочным работам по английскому языку.
Для начального образования.</t>
  </si>
  <si>
    <t>Прочая обучающая литература</t>
  </si>
  <si>
    <t>112.01.6.1</t>
  </si>
  <si>
    <t>Взрослые прописи для мотивации на успех</t>
  </si>
  <si>
    <t>Печерская В.</t>
  </si>
  <si>
    <t>Антистресс-каллиграфия</t>
  </si>
  <si>
    <t>978-5-17-185050-0</t>
  </si>
  <si>
    <t>Кочепасова Мария Александровна</t>
  </si>
  <si>
    <t>АнтистрессКаллиграфия</t>
  </si>
  <si>
    <t>ASE000000000897773</t>
  </si>
  <si>
    <t>http://cdn.eksmo.ru/v2/ASE000000000897773/COVER/cover1.jpg</t>
  </si>
  <si>
    <t>АнтистрессКаллиграфия Взрослые прописи для мотивации на успех</t>
  </si>
  <si>
    <t>Вероника Печерская — практикующий дипломированный кризисный психолог в направлении КПТ-терапии. Работает с негативными эмоциональными переживаниями и состояниями;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своих силах. 
Прописи серии «Антистресс-каллиграфия» подходят для всех, кто хочет восстановить навык письма. Обретите гармонию с собой и красивый почерк. И успех вам улыбнется!</t>
  </si>
  <si>
    <t>114.13.1.8</t>
  </si>
  <si>
    <t>Взрослые прописи для повышения самооценки</t>
  </si>
  <si>
    <t>978-5-17-185068-5</t>
  </si>
  <si>
    <t>ASE000000000897774</t>
  </si>
  <si>
    <t>http://cdn.eksmo.ru/v2/ASE000000000897774/COVER/cover1.jpg</t>
  </si>
  <si>
    <t>АнтистрессКаллиграфия Взрослые прописи для повышения самооценки</t>
  </si>
  <si>
    <t>Вероника Печерская — практикующий дипломированный кризисный психолог в направлении КПТ-терапии. Работает с проблемой неуверенности в себе, низкой самооценки, постоянной самокритики и трудностями защиты личных границ; со сложностями шаблонного поведения из-за иррациональных установок.
Эта тетрадь поможет улучшить себя и свой почерк. Отвечая на вопросы и прописывая позитивные установки, вы станете увереннее в себе.
Прописи серии «Антистресс-каллиграфия» подходят для всех, кто хочет восстановить навык письма. Обретите гармонию с собой и красивый почерк.</t>
  </si>
  <si>
    <t>нитроем. АРТБУК</t>
  </si>
  <si>
    <t>нитроем</t>
  </si>
  <si>
    <t>Артбук. Графические миры</t>
  </si>
  <si>
    <t>978-5-17-186158-2</t>
  </si>
  <si>
    <t>Замятина Светлана Витальевна</t>
  </si>
  <si>
    <t>АртбукГрафичМиры</t>
  </si>
  <si>
    <t>ASE000000000898794</t>
  </si>
  <si>
    <t>http://cdn.eksmo.ru/v2/ASE000000000898794/COVER/cover1.jpg</t>
  </si>
  <si>
    <t>АртбукГрафичМиры нитроем. АРТБУК</t>
  </si>
  <si>
    <t>Артбук знакомит с творчеством российской художницы и иллюстратора нитроем — автора оригинальных работ, в которых переплетаются тонкая эмоциональность и продуманная художественная форма. В издании собраны произведения, раскрывающие особый взгляд художницы: её умение работать с настроением, выстраивать образный ряд и оставлять пространство для личных ассоциаций зрителя. В работах вы увидите то, что отличает нитроем: целостность композиций, внимание к деталям и особую интонацию, которая делает каждую работу узнаваемой. Книга даёт возможность увидеть, как в иллюстрациях рождается эмоциональная глубина и как продуманные визуальные «зацепки» позволяют зрителю по‑новому взглянуть на привычные вещи.</t>
  </si>
  <si>
    <t>Изобразительное искусство</t>
  </si>
  <si>
    <t>Живопись и графика. Техники и приемы рисования. Раскраски для взрослых</t>
  </si>
  <si>
    <t>114.15.3.1</t>
  </si>
  <si>
    <t>Новейший атлас России. (Крупнее обычного) Т</t>
  </si>
  <si>
    <t>Атлас универсальный</t>
  </si>
  <si>
    <t>978-5-17-175840-0</t>
  </si>
  <si>
    <t>АтласУниверсальный</t>
  </si>
  <si>
    <t>ASE000000000890354</t>
  </si>
  <si>
    <t>http://cdn.eksmo.ru/v2/ASE000000000890354/COVER/cover1.jpg</t>
  </si>
  <si>
    <t>АтласУниверсальный(тв)Новейший атлас России. (Крупнее обычного)</t>
  </si>
  <si>
    <t>В этом популярном атласе мира формата 21х28 см (твердая  обложка, страницы атласа прошиты) представлены административные карты всех субъектов Российской Федерации. Для каждого субъекта приведены флаг, площадь территории и численность населения.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Карты атласа представлены в масштабе, позволяющем дать надписи на карте более крупным шрифтом, чем обычно в атласах, что позволит лучше рассмотреть страну. Отмечены административные центры, крупные населенные пункты, основные железные и автомобильные дороги. Наш атлас - подробная информация всегда под рукой в регулярно обновляемом издании.</t>
  </si>
  <si>
    <t>Атлас снега</t>
  </si>
  <si>
    <t>Атлас чудес природы</t>
  </si>
  <si>
    <t>978-5-17-193019-6</t>
  </si>
  <si>
    <t>220х280</t>
  </si>
  <si>
    <t>60x90/8</t>
  </si>
  <si>
    <t>АтласЧудесПрироды</t>
  </si>
  <si>
    <t>ASE000000000900656</t>
  </si>
  <si>
    <t>http://cdn.eksmo.ru/v2/ASE000000000900656/COVER/cover1.jpg</t>
  </si>
  <si>
    <t>АтласЧудесПрироды Атлас снега</t>
  </si>
  <si>
    <t>Задумывались ли вы, о чём шепчет снегопад? Сколько тайн хранит одна-единственная 
снежинка, чья геометрия безупречна, а природа неповторима? Этот крошечный шестиугольник — не 
просто кристалл, а символ зимней стихии, говорящий с нами на языке чистоты и холодной красоты.
Если нивология объясняет механизмы рождения снега, его классификацию и природу, то 
поэзия, кино и музыка наделяют эти льдинки магией, превращая их в величественные полотна 
воображения. В свою очередь, архитектурные решения и полярные экспедиции открывают нам 
грани этого белоснежного феномена, о которых мы даже не догадывались.
Перелистывая эти страницы, вы ощутите хрупкое равновесие: воздушную легкость кристаллов 
соседствует с неистовой силой буранов, а стремительность метели — с той величественной 
неподвижностью, которую дарит земле снежный саван.
При участии Лавинного центра Арабба.
Для старшего школьного возраста</t>
  </si>
  <si>
    <t>Мать-и-мачеха</t>
  </si>
  <si>
    <t>Садовникова Людмила</t>
  </si>
  <si>
    <t>978-5-17-184843-9</t>
  </si>
  <si>
    <t>Бугайчук Анастасия Юрьевна</t>
  </si>
  <si>
    <t>ASE000000000897531</t>
  </si>
  <si>
    <t>http://cdn.eksmo.ru/v2/ASE000000000897531/COVER/cover1.jpg</t>
  </si>
  <si>
    <t>БолПроза Садовникова Мать-и-мачеха</t>
  </si>
  <si>
    <t>— «Мать-и-мачеха» — дебютный роман Людмилы Садовниковой, основанный на истории собственной семьи. В центре книги — несколько поколений женщин, чьи судьбы складываются на протяжении почти всего XX века, от начала 1920-х до 1960-х годов. Это история о том, как время меняет людей, но не отменяет того, что однажды произошло с их близкими.
— Всё начинается с Софьи, которая во время голода оказывается перед страшным выбором и совершает поступок, навсегда изменивший жизнь семьи. Тайна, которую невозможно рассказать, становится частью наследства её дочерей, внучек и правнучек. Каждому следующему поколению приходится жить не только с последствиями прошлого, но и с вопросами, на которые уже некому дать ответ.
— В центре романа — женщины, очень разные по характеру и судьбе. Матрёна не боится идти против чужого мнения, Вера пытается обрести семейное счастье в новой советской реальности, а Надя и Люба оказываются наследницами не только семейных черт, но и опыта нескольких поколений. Их истории складываются в один непрерывный разговор о любви, вине, выборе и способности жить дальше.
— Особое место в романе занимают семейные вещи, жесты, слова и приметы, которые переживают своих владельцев. Веснушки, цвет волос, старое платье, малахитовые бусы или случайно сохраненная история оказываются ниточками, связывающими людей через десятилетия. Память здесь существует не только в рассказах — она словно остается в самом пространстве семьи и проявляется там, где её меньше всего ждешь.
— Людмила Садовникова — филолог, исследовательница ранней советской поэзии и книговед, родившаяся и выросшая в Нижнем Тагиле. Её профессиональный интерес к культуре первых десятилетий СССР соединяется в романе с личной семейной историей. «Мать-и-мачеха» становится для автора способом восстановить голоса нескольких поколений и превратить частную память в литературную историю, понятную каждому, кому близко чувство связи с предками.</t>
  </si>
  <si>
    <t>Людмила Садовникова родилась и выросла в Нижнем Тагиле. Филолог, исследовательница поэзии первых лет СССР, коллекционер-любитель, начинающий книговед. Дебютный роман Садовниковой основан на истории ее семьи, коренных уральцев. Время — 1920–60-е. Книгу можно назвать и романом-притчей об эпохе, и семейной сагой с элементами магического реализма, и психологическим романом. 
Это не легкое чтение, и требуется быть эмоционально зрелым человеком, чтобы через густой, всеобъемлющий хоррор обыденности, показанный в романе, увидеть нежный свет этой милой, единственной у всех нас жизни. Кому-то может показаться, что роман мрачноват. Но люди так жили, люди так живут, люди проживают судьбу, похожую на судьбу Верки, — а то и похуже — и остаются относительно нормальными людьми. И в этом и состоит чудо человеческой души.
Алексей Сальников
Большая русская проза — сильная, страстная, земляная и кровяная, смелая и порой жестокая, но всегда человечная, очень народная, внимательная к деталям, дарящая наслаждение терпким и точным языком — эта проза жива, несмотря ни на что. 
Денис Драгунский
Людмила Садовникова написала роман удивительной силы о том, что каждый человек знает, но никак не может понять: что посеешь на своей земле, то и пожнешь. Эта книга лишена жалости, но наполнена состраданием, и мать-и-мачеха вылечит, потому что в корне ее — любовь.
Анна Лужбина</t>
  </si>
  <si>
    <t>Берегись этой чертовки. Том 6 (вебтун)</t>
  </si>
  <si>
    <t>Сода А., Блю К., Берри</t>
  </si>
  <si>
    <t>Вебтун. Берегись этой чертовки</t>
  </si>
  <si>
    <t>978-5-17-187096-6</t>
  </si>
  <si>
    <t>145х215</t>
  </si>
  <si>
    <t>62x92/16</t>
  </si>
  <si>
    <t>Чеченина Алиса Алексеевна</t>
  </si>
  <si>
    <t>ВебтунЧертовка</t>
  </si>
  <si>
    <t>그 악녀를 조심하세요! Beware the Villainess! Vol.6 (Manhwa)</t>
  </si>
  <si>
    <t>ASE000000000888408</t>
  </si>
  <si>
    <t>http://cdn.eksmo.ru/v2/ASE000000000888408/COVER/cover1.jpg</t>
  </si>
  <si>
    <t>ВебтунЧертовка Берегись этой чертовки. Том 6 (вебтун)</t>
  </si>
  <si>
    <t>Сюжет несётся к финалу, а хитрая попаданка Мелисса Фоддебрат уже подстелила соломки везде, где только можно. Каково же её удивление, когда вместо «финального босса» на сцену выходит сам разгневанный автор!
Как бороться с тем, чья мощь безгранична и кто этот мир создал? Похоже, Мелисса всё-таки капельку перестаралась с «улучшением» сюжета!..</t>
  </si>
  <si>
    <t>Берегись этой чертовки. Том 6 (вебтун) + лимитированный мерч</t>
  </si>
  <si>
    <t>978-5-17-192801-8</t>
  </si>
  <si>
    <t>ASE000000000904164</t>
  </si>
  <si>
    <t>http://cdn.eksmo.ru/v2/ASE000000000904164/COVER/cover1.jpg</t>
  </si>
  <si>
    <t>ВебтунЧертовка Берегись этой чертовки. Том 6 (вебтун)+ лимитированный мерч</t>
  </si>
  <si>
    <t>Армии и битвы, победы и поражения</t>
  </si>
  <si>
    <t>Дорошкевич О.В.</t>
  </si>
  <si>
    <t>Визуальная энциклопедия. Подарочное</t>
  </si>
  <si>
    <t>ВОЕННОЕ ДЕЛО. ВОЕННАЯ ИСТОРИЯ, ВООРУЖЕНИЕ. СПЕЦСЛУЖБЫ</t>
  </si>
  <si>
    <t>978-5-17-164029-3</t>
  </si>
  <si>
    <t>Нибирис Анна Юрьевна</t>
  </si>
  <si>
    <t>Визуальная энциклопедия</t>
  </si>
  <si>
    <t>ASE000000000881135</t>
  </si>
  <si>
    <t>http://cdn.eksmo.ru/v2/ASE000000000881135/COVER/cover1.jpg</t>
  </si>
  <si>
    <t>ВизуалЭнц(под)Армии и битвы, победы и поражения</t>
  </si>
  <si>
    <t>Данное издание — не просто хроника военных конфликтов, а глубокий анализ того, как армии, их вооружение и гений полководцев меняли границы государств, рушили империи и определяли судьбы цивилизаций. Автор подробно рассматривает организационный и численный состав войск разных эпох, раскрывая особенности их формирования, оснащения, снабжения и тактики ведения боя. Читатель узнает, как создавались и действовали величайшие армии мира — от римских легионов и средневековых рыцарских орденов до наполеоновской гвардии и вооруженных сил вермахта и Красной Армии. Особое внимание уделяется выдающимся полководцам, чьи стратегические решения и тактические новации нередко определяли исход войн и течение самой истории. 
В книге детально анализируется эволюция вооружения — от первых бронзовых мечей и луков до появления пороха, огнестрельного оружия, танков и авиации. Автор объясняет, как технические прорывы влияли на способы ведения войны, делая одни армии непобедимыми, а другие — устаревшими. Отдельные главы посвящены ключевым битвам, изменившим мировую историю. Читатель увидит расстановку сил, численность войск, сможет проанализировать ошибки командования и гениальные тактические решения, предопределившие победу или поражение.
Книга насыщена яркими иллюстрациями, среди которых полотна художников-баталистов, портреты и скульптуры величайших полководцев, схемы построения войск, изображения воинов в боевой амуниции и образцы оружия, имевшегося на вооружении каждой армии, что делает материал наглядным и увлекательным. 
Издание будет интересно как историкам и специалистам по военному делу, так и широкому кругу читателей, увлекающихся историей в целом и военным искусством в частности</t>
  </si>
  <si>
    <t>Военное дело. Оружие. Специальные службы</t>
  </si>
  <si>
    <t>История военного дела. Военная история</t>
  </si>
  <si>
    <t>114.18.1.1</t>
  </si>
  <si>
    <t>Здравствуй, груздь!</t>
  </si>
  <si>
    <t>Про жизнь и про любовь: Екатерина Вильмонт</t>
  </si>
  <si>
    <t>978-5-17-093898-8</t>
  </si>
  <si>
    <t>Вильмонт(лучшее/м)</t>
  </si>
  <si>
    <t>ASE000000000719717</t>
  </si>
  <si>
    <t>http://cdn.eksmo.ru/v2/ASE000000000719717/COVER/cover1.jpg</t>
  </si>
  <si>
    <t>Вильмонт(лучшее/м)Здравствуй, груздь!</t>
  </si>
  <si>
    <t>Ах, насмешница-судьба! Как любит она порой расставлять ловушки!..  Он — известный писатель, одинокий волк. Его жизнь — сплошная круговерть из рукописей и презентаций вышедших книг, поездок на книжные ярмарки и ставших со временем скучными встреч. Он тоскует о настоящем и искреннем — возможно, о любви. И услужливая фортуна подкидывает ему загадку — незатейливую сережку на гостиничной лестнице. А уж писательская фантазия создает ее хозяйку — ту единственную, которая непременно должна войти в его жизнь. И надо же такому случиться — придуманная мечта неожиданно становится явью...</t>
  </si>
  <si>
    <t>111.06.2.1</t>
  </si>
  <si>
    <t>Цусима. Не та война</t>
  </si>
  <si>
    <t>Романов Г.И.</t>
  </si>
  <si>
    <t>978-5-17-192708-0</t>
  </si>
  <si>
    <t>ASE000000000904039</t>
  </si>
  <si>
    <t>http://cdn.eksmo.ru/v2/ASE000000000904039/COVER/cover1.jpg</t>
  </si>
  <si>
    <t>ВоенФантастика Романов Цусима. Не та война(ИДЛенинград)</t>
  </si>
  <si>
    <t>Русско-японская война не закончилась сражением в 
Цусимском проливе — не случилось поражения 2-й Тихо
океанской эскадры. Наоборот, благодаря адмиралу Фель
керзаму, достигнут определенный успех, и русские корабли 
прорвались во Владивосток. Заключенное перемирие, вместо 
«позорного мира» в Портсмуте, оказалось коротким и по
зволило недоброжелателям России собраться с силами, за
ново вооружить Японию, привлечь дополнительную помощь. 
А как иначе — слишком большие деньги вложены в Страну 
восходящего солнца, капитал должен приносить Сити непло
хую прибыль, а не значительные убытки. А в такой ситуации 
война обязательно начнется снова. Во главе Тихоокеанского 
флота вице-адмирал Небогатов. И у него есть тетради, а в них 
записи о будущих временах — тут поневоле задумаешься, осо
бенно, когда «маленькая колониальная война» превращается 
в «большую», способную опалить своим пожаром весь мир…</t>
  </si>
  <si>
    <t>Пирамида</t>
  </si>
  <si>
    <t>Леонов Л.М.</t>
  </si>
  <si>
    <t>Все в одном томе</t>
  </si>
  <si>
    <t>978-5-17-177805-7</t>
  </si>
  <si>
    <t>ASE000000000891962</t>
  </si>
  <si>
    <t>http://cdn.eksmo.ru/v2/ASE000000000891962/COVER/cover1.jpg</t>
  </si>
  <si>
    <t>Все в одном томе Леонов Пирамида</t>
  </si>
  <si>
    <t>– «Пирамида» Леонида Леонова — роман, признанный последней великой книгой русской литературы XX века, над которым автор работал более полувека: от замысла 1940 года до публикации в год своей смерти (1994).
– Леонид Максимович Леонов (1899–1994) — русский писатель, прозаик и драматург, заслуженный деятель искусств РСФСР, Герой Социалистического Труда, лауреат Государственной премии СССР. Автор романов «Дорога на океан» и «Русский лес».
– В центре сюжета — мистическое событие осени 1940 года на Старо‑Федосеевском кладбище: ангел, изображенный на колонне храма, оживает. За этим чудом разворачивается масштабное философское повествование, исследующее природу человека, веру и судьбу России.
– Роман сочетает мистику, философские размышления и масштабное осмысление эпохи. Его многослойность и символика сделали книгу культовой для ценителей серьезной литературы.
– Книга входит в серию «Все в одном томе». Издание в твердом переплете с элегантным классическим оформлением станет достойным украшением книжной полки.</t>
  </si>
  <si>
    <t>Осенью 1940 года на Старо-Федосеевском кладбище происходит чудо — изображенный на одной из колонн храма ангел превращается в человека. Так начитается «Пирамида» — главное произведение в творчестве выдающегося русского писателя Леонида Леонова, над созданием которого он работал более полувека.
Вышедшая в 1994 году, «Пирамида» по праву завоевала славу последней великой книги русской литературы XX века, а скрытые за сюжетом философские рассуждения оказали огромное влияние на современников.</t>
  </si>
  <si>
    <t>Николай Рерих. Мистика живописи</t>
  </si>
  <si>
    <t>Баженов В.М.</t>
  </si>
  <si>
    <t>Галерея мировой живописи</t>
  </si>
  <si>
    <t>978-5-17-190084-7</t>
  </si>
  <si>
    <t>ГалереяМировойЖивописи</t>
  </si>
  <si>
    <t>ASE000000000901977</t>
  </si>
  <si>
    <t>http://cdn.eksmo.ru/v2/ASE000000000901977/COVER/cover1.jpg</t>
  </si>
  <si>
    <t>ГалереяМировойЖивописи Николай Рерих. Мистика живописи</t>
  </si>
  <si>
    <t>Откройте для себя многогранный мир Николая Рериха — художника, философа, путешественника и общественного деятеля!
Этот альбом — полноценное путешествие по жизни и творчеству мастера: от ранних работ, вдохновлённых древнерусской культурой, до величественных гималайских пейзажей, созданных в долине Кулу. В книге вы найдёте подробную биографию Рериха, где каждый этап — будь то экспедиции по древнерусским городам, Маньчжурская экспедиция или годы в Гималаях — раскрыт через призму его художественных поисков и мировоззрения.
Богатая иллюстративная часть включает репродукции знаковых полотен,  а также материалы о театральных и архитектурных проектах мастера. Вы увидите, как в его работах переплетаются история, философия и мистика, как Рерих стремился сохранить культурное наследие и выразить в красках свои духовные искания.
Альбом станет настоящей находкой для любителей искусства, коллекционеров и всех, кто хочет глубже понять феномен Рериха. Возьмите его в руки — и позвольте себе погрузиться в удивительный мир, где живопись становится посланием человечеству. Идеальный подарок и достойное украшение любой книжной коллекции!</t>
  </si>
  <si>
    <t>История изобразительного искусства</t>
  </si>
  <si>
    <t>114.15.3.3</t>
  </si>
  <si>
    <t>Лесси</t>
  </si>
  <si>
    <t>Найт Э.</t>
  </si>
  <si>
    <t>978-5-17-188686-8</t>
  </si>
  <si>
    <t>Терентьева Наталья Николаевна</t>
  </si>
  <si>
    <t>ASE000000000900796</t>
  </si>
  <si>
    <t>http://cdn.eksmo.ru/v2/ASE000000000900796/COVER/cover1.jpg</t>
  </si>
  <si>
    <t>ДетЧтение Найт Лесси</t>
  </si>
  <si>
    <t>Лесси — необыкновенно красивая
и породистая колли. Сам герцог уже
который год надеется купить ее у хозяина.
И вот наступает момент, когда хозяин вынужден Лесси продать. Такое могут понять люди,
но собакам неведомы товарно-денежные отношения, и Лесси постоянно убегает домой. Новый хозяин увозит Лесси за сотни километров от прежнего дома. Сможет ли собака теперь вернуться? Эта чудесная история — о невероятной преданности, которая помогает преодолеть любые расстояния.</t>
  </si>
  <si>
    <t>Роман Эрика Найта «Лесси» — это история о преданности и силе духа, полюбившаяся читателям разных поколений. Крепкая дружба мальчика Джо и его колли Лесси кажется нерушимой, пока тяжёлые жизненные обстоятельства не вынуждают родителей Джо продать собаку. Но ни расстояние, ни преграды, ни опасности не способны сломить верность Лесси: она преодолевает долгий и трудный путь, чтобы вернуться к любимому хозяину. На этом пути собака встречает разных людей — добрых и жестоких, — и каждая встреча раскрывает грани человеческой натуры и силу настоящей привязанности. Книга учит сопереживанию, стойкости и бережному отношению к тем, кто нам дорог.</t>
  </si>
  <si>
    <t>Тёплый хлеб. Сказки и рассказы</t>
  </si>
  <si>
    <t>Паустовский К.Г.</t>
  </si>
  <si>
    <t>978-5-17-147262-7</t>
  </si>
  <si>
    <t>ASE000000000863406</t>
  </si>
  <si>
    <t>http://cdn.eksmo.ru/v2/ASE000000000863406/COVER/cover1.jpg</t>
  </si>
  <si>
    <t>ДетЧтение Паустовский Тёплый хлеб. Сказки и рассказы</t>
  </si>
  <si>
    <t>Однажды в деревню Бережки пришла настоящая лютая зима — ветер завывал в печных трубах, носились снежные вихри, вода замёрзла в колодцах, остановилось мельничное колесо. Это сама природа наказывала Фильку по прозвищу Ну Тебя за то, что он сильно обидел старого раненого коня — пожалел куска хлеба. Сможет ли Филька исправить то, что он натворил, уйдут ли из деревни беспощадные морозы и голод, ребята прочитают в рассказе К. Паустовского «Тёплый хлеб».
Также в нашу книгу вошли рассказы и сказки знаменитого писателя, которые дети изучают на уроках литературы в школе, — «Стальное колечко», «Дремучий медведь», «Барсучий нос» и другие.
Произведения печатаются без сокращений.</t>
  </si>
  <si>
    <t>В книге собраны рассказы и сказки Константина Георгиевича Паустовского о людях и животных, живущих рядом с человеком. Нежные, лиричные истории о незаслуженно обиженном коне по кличке Мальчик, о самоотверженном растрёпанном воробье Пашке, о древесной лягушке, которая помогла пролиться долгожданному дождю, будут интересны и детям, и взрослым. 
Рассказы и сказки, входящие в сборник, включены в программу обязательного и дополнительного чтения в школе. Тексты произведений печатаются без сокращений.
Рисунки И. Цыганкова.
Для среднего школьного возраста.</t>
  </si>
  <si>
    <t>Годсгрейв (новая редакция)</t>
  </si>
  <si>
    <t>Кристофф Д.</t>
  </si>
  <si>
    <t>Миры Джея Кристоффа</t>
  </si>
  <si>
    <t>978-5-17-187284-7</t>
  </si>
  <si>
    <t>Джей Кристофф(Миры)</t>
  </si>
  <si>
    <t>ASE000000000899650</t>
  </si>
  <si>
    <t>http://cdn.eksmo.ru/v2/ASE000000000899650/COVER/cover1.jpg</t>
  </si>
  <si>
    <t>Джей Кристофф(Миры)Годсгрейв (новая редакция)</t>
  </si>
  <si>
    <t>– «Годсгрейв» — продолжение бестселлера Джея Кристоффа «Неночь», которое погружает читателя в новую, ещё более напряжённую главу истории Мии Корвере: став ассасином среди Клинков Матери Священного Убийства, героиня по‑прежнему далека от заветной цели — возмездия.
– Автор книги — Джей Кристофф, австралийский писатель, автор известного фэнтези-романа «Империя вампиров». Его произведения неоднократно попадали в списки бестселлеров «Нью-Йорк Таймс», номинировались на престижные литературные премии и возглавляли читательские рейтинги.
– Ради возможности добраться до своих смертельных врагов Мия решается на отчаянный шаг: она продаёт себя в коллегию гладиатов, чтобы принять участие в грандиозных играх в Годсгрейве. Теперь её ждут не только смертельные поединки, но и сложные моральные выборы, которые проверят на прочность её принципы и волю.
– Детально проработанный мир, напряжённый сюжет и морально неоднозначные решения героев создают атмосферу, от которой невозможно оторваться.
– Главная героиня — Мия Корвере — неоднозначный и сложный персонаж: её поступки порой жестоки, мотивы неоднозначны, а путь к цели полон компромиссов с совестью. Такая глубина проработки образа делает историю особенно захватывающей и заставляет задуматься о цене мести.
– Переиздание бестселлера в серии «Миры Джея Кристоффа»: книга в твердой обложке с оригинальным оформлением станет достойным экземпляром в коллекцию поклонника жанра.</t>
  </si>
  <si>
    <t>Мия Корвере стала ассасином и обрела свое место среди Клинков Матери Священного Убийства, однако ничуть не приблизилась к желанной цели – возмездию. Когда по стране расходится весть о том, что ее смертельные враги появятся в финале грандиозных игр в Годсгрейве, Мия продает себя в коллегию гладиатов – ради возможности прикончить злодеев.</t>
  </si>
  <si>
    <t>ЕГЭ-2027. Биология. 10 тренировочных вариантов экзаменационных работ для подготовки к ЕГЭ</t>
  </si>
  <si>
    <t>978-5-17-190830-0</t>
  </si>
  <si>
    <t>ASE000000000902547</t>
  </si>
  <si>
    <t>http://cdn.eksmo.ru/v2/ASE000000000902547/COVER/cover1.jpg</t>
  </si>
  <si>
    <t>ЕГЭ-27!ФИПИ(школьникам)Биология. 10 экзаменационных вариантов для подготовки</t>
  </si>
  <si>
    <t>Вниманию школьников и абитуриентов предлагается поcобие для подготовки к ЕГЭ по биологии, которое содержит 10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Пособие предназначено для отработки учащимися умений и навыков выполнения типовых экзаменационных работ. Каждый вариант составлен в соответствии с требованиями единого государственного экзамена по биологии, включает задания разных типов и уровней сложности.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внеурочной деятельности.</t>
  </si>
  <si>
    <t>Обучение Таро с Мастером: от новичка до профессионала. Полная система и подробное толкование карт</t>
  </si>
  <si>
    <t>Законы мироздания</t>
  </si>
  <si>
    <t>978-5-17-180754-2</t>
  </si>
  <si>
    <t>ЗаконыМироздания</t>
  </si>
  <si>
    <t>ASE000000000894254</t>
  </si>
  <si>
    <t>http://cdn.eksmo.ru/v2/ASE000000000894254/COVER/cover1.jpg</t>
  </si>
  <si>
    <t>ЗаконыМироздания Прибылова Обучение Таро с Мастером: от новичка до профессионала. Полная система и подробное толкование карт</t>
  </si>
  <si>
    <t>Карты Таро — это система, в которой есть логика, структура и ответы. И освоить ее может каждый, если обучение выстроено правильно.
Елена Прибылова, практикующий таролог-консультант с высшим психологическим образованием, с 20-летним опытом работы, автор хита «Матрица судьбы. Полная система», живет этим искусством и обучает ему так, что сложное становится понятным. Она не просто делится теорией — в этой книге собран ее личный практический опыт, который уже помог сотням учеников начать читать карты и уверенно работать с Таро.
Перед вами не набор разрозненных знаний, а цельная система обучения. Здесь вы найдете все, что обычно приходится искать годами: подробные значения карт, рекомендации по выбору колоды, подготовка к работе, расклады от простых до сложных, вопросы этики и, главное, принципы чтения, благодаря которым карты начинают «говорить».
Книга выстроена так, чтобы вы двигались шаг за шагом — от первых попыток до уверенных предсказаний. Без перегруженной теории, без путаницы и догадок — только ясная, логичная и проверенная практика, сопровождаемая историями из жизни автора в ее увлекательной подаче.
Это профессиональный самоучитель, который подойдет как новичкам, так и тем, кто хочет систематизировать знания и углубить понимание Таро. Уже в процессе обучения вы начнете видеть в раскладах ответы и чувствовать уверенность в своих интерпретациях.
Таро станет для вас не просто инструментом, а способом лучше понимать себя, других людей и происходящее вокруг.</t>
  </si>
  <si>
    <t>Гадания. Карты Таро. Хиромантия</t>
  </si>
  <si>
    <t>Гадание по картам. Карты Таро</t>
  </si>
  <si>
    <t>114.01.4.2</t>
  </si>
  <si>
    <t>Путеводитель по оркестру и его задворкам</t>
  </si>
  <si>
    <t>Зисман В.А.</t>
  </si>
  <si>
    <t>Записки музыканта</t>
  </si>
  <si>
    <t>978-5-17-090591-1</t>
  </si>
  <si>
    <t>ЗапискиМузыканта</t>
  </si>
  <si>
    <t>ASE000000000710723</t>
  </si>
  <si>
    <t>http://cdn.eksmo.ru/v2/ASE000000000710723/COVER/cover1.jpg</t>
  </si>
  <si>
    <t>ЗапискиМузыканта Путеводитель по оркестру и его задворкам</t>
  </si>
  <si>
    <t>Эта книга рассказывает про симфонический оркестр и про то, как он устроен, про музыкальные инструменты и людей, которые на них играют. И про тех, кто на них не играет, тоже.
Кстати, пусть вас не обманывает внешне добродушное название книги. Это настоящий триллер. Здесь  рассказывается о том, как вытягивают жилы, дергают за хвост, натягивают шкуру на котел и мучают детей. Да и взрослых тоже. Поэтому книга под завязку забита сценами насилия. Что никоим образом не исключает бесед о духовном. А это страшно уже само по себе.
Но самое ужасное —  книга абсолютно правдива. Весь жизненный опыт однозначно и бескомпромиссно говорит о том, что чем точнее в книге изображена жизнь, тем эта книга смешнее.
Правду жизни я вам обещаю.</t>
  </si>
  <si>
    <t>Музыка. Нотные издания</t>
  </si>
  <si>
    <t>114.16.3.2</t>
  </si>
  <si>
    <t>Академия 505. Крах Ремали</t>
  </si>
  <si>
    <t>Эссес Д.</t>
  </si>
  <si>
    <t>Игры на выживание. Фантастика</t>
  </si>
  <si>
    <t>978-5-17-186247-3</t>
  </si>
  <si>
    <t>ИгрыНаВыживание</t>
  </si>
  <si>
    <t>ASE000000000895134</t>
  </si>
  <si>
    <t>http://cdn.eksmo.ru/v2/ASE000000000895134/COVER/cover1.jpg</t>
  </si>
  <si>
    <t>ИгрыНаВыживание Эссес Академия 505-2. Крах Ремали (цветной обрез)</t>
  </si>
  <si>
    <t>– Долгожданный финал популярной дилогии Дарии Эссес: завершающая часть истории, начатой в «Циклах Ремали», раскроет все тайны и поставит точку в судьбе героев.
– Книга выпущена в лимитированном подарочном оформлении: печать по обрезу, досье героев на форзацах и невероятные внутренние иллюстрации от Kristinami Art. Издание станет украшением любой книжной коллекции.
– Дария Эссес — перспективная российская писательница с суммарным тиражом книг более 15 000 экземпляров, автор трилогии «Крылья свободы».
– История о мире на грани краха: в пятьдесят пятом кластере вспыхивает революция, а герои сталкиваются с шокирующей правдой о прародительнице Ремали. Им предстоит решить, что важнее — выжить или бороться до конца.
– Для поклонников антиутопий, темной академии и историй с эмоциональными поворотами. Драматические отношения героев, отчаянная борьба за место под солнцем в разгар революции и шокирующие открытия о вселенной Ремали — всё это ждет читателя на страницах книги.</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</si>
  <si>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 чувства. Кай бесследно пропал, Ксивер держит на него обиду, а я не могу смотреть на девушку, которую еще пару недель назад считал своей. Но все это мелочи по сравнению с тем, что мы вскоре узнаем о прародительнице Ремали.
Говорят, человеку подвластно все, но я с этим не согласен. Когда мир превращается в ад, остается лишь один выбор — бежать.</t>
  </si>
  <si>
    <t>Жуткие сказки с иллюстрациями Анны Ёрм</t>
  </si>
  <si>
    <t>Афанасьев А.Н.</t>
  </si>
  <si>
    <t>Иллюстрированные мифы народов России</t>
  </si>
  <si>
    <t>978-5-17-193101-8</t>
  </si>
  <si>
    <t>ИллюстрМифыНародовРоссии</t>
  </si>
  <si>
    <t>ASE000000000899320</t>
  </si>
  <si>
    <t>http://cdn.eksmo.ru/v2/ASE000000000899320/COVER/cover1.jpg</t>
  </si>
  <si>
    <t>ИллюстрМифыНародовРоссии Жуткие сказки (илл. Анны Ёрм )</t>
  </si>
  <si>
    <t>Когда-то страшные сказки рассказывали не ради забавы — ими предостерегали от того, что скрывается за границей привычного мира.
В этой книге собраны жуткие истории из знаменитого собрания Александра Афанасьева. Здесь древние поверья оживают в образах нечистой силы, колдовства и таинственных созданий, а знакомый мир русских деревень оборачивается чем-то тревожным и необъяснимым.
А иллюстрации художницы Анны Ёрм вновь погрузят читателя в атмосферу мрачной, завораживающей старины.
Переверните страницу — и присмотритесь.
Возможно, самое страшное уже совсем близко...</t>
  </si>
  <si>
    <t>Хорошая моя, здравствуй. 75 писем поддержки для женщин</t>
  </si>
  <si>
    <t>Гаврилов О.</t>
  </si>
  <si>
    <t>Институт православной книги. Батюшка-блогер</t>
  </si>
  <si>
    <t>978-5-17-184602-2</t>
  </si>
  <si>
    <t>ИПК.БатюшкаБлогер</t>
  </si>
  <si>
    <t>ASE000000000897331</t>
  </si>
  <si>
    <t>http://cdn.eksmo.ru/v2/ASE000000000897331/COVER/cover1.jpg</t>
  </si>
  <si>
    <t>ИПК.БатюшкаБлогер Гаврилов Хорошая моя, здравствуй. 75 писем поддержки для женщин</t>
  </si>
  <si>
    <t>Женщины часто привыкают заботиться обо всех, всё держать на себе и откладывать себя на потом. Эта книга — для них.
Автор — отец Александр Гаврилов, настоятель храма Воскресения Христова у Варшавского вокзала в Санкт-Петербурге, автор программ о вере, эксперт телеканалов «Союз», «СПАС» и «Фома», муж и отец четверых сыновей.
Он написал женщинам 75 писем. Это не наставления и не готовые ответы, а бережная поддержка. Слова, которые помогают освободиться от чужих ожиданий, принять свои слабости и доверить Богу свои страхи.</t>
  </si>
  <si>
    <t>Православное христианство</t>
  </si>
  <si>
    <t>114.11.3.1</t>
  </si>
  <si>
    <t>Гении загадывают загадки</t>
  </si>
  <si>
    <t>Казиник М.С.</t>
  </si>
  <si>
    <t>Михаил Казиник. Лучшее</t>
  </si>
  <si>
    <t>978-5-17-193308-1</t>
  </si>
  <si>
    <t>Кечайкина Дарья Дмитриевна</t>
  </si>
  <si>
    <t>Казиник(лучшее)</t>
  </si>
  <si>
    <t>ASE000000000904419</t>
  </si>
  <si>
    <t>http://cdn.eksmo.ru/v2/ASE000000000904419/COVER/cover1.jpg</t>
  </si>
  <si>
    <t>Казиник(лучшее)Гении загадывают загадки</t>
  </si>
  <si>
    <t>Михаил Казиник — музыкант, писатель, философ, режиссер, просветитель и один из самых эрудированных людей нашего времени. Встреча с ним, без преувеличений, буквально переворачивает и внешний и внутренний мир человека.
Новая книга М. Казиника рассказывает, как научиться понимать и любить музыку, как суметь расшифровать скрытые смыслы в произведениях Баха, Моцарта, Бетховена, Мусоргского и многих других композиторов. Почему за игривой мелодией скрывается серьезность и напряжение, а в полифонии замаскирована математическая точность и космическая глубина, как из тишины рождается музыкальная мысль, можно ли преодолеть глухоту громким и масштабным звуком? Автор дает ответы на вопросы, почему одна музыка  повышает вдохновение и мотивацию, другая избавляет от стресса и страха, третья навевает печаль и поэтическое настроение. Впервые М. Казиник так подробно и увлекательно раскрывает читателю свою методику, благодаря которой люди влюбляются в классическую музыку.
Но загадки нам оставили также и писатели. М. Казиник заглядывает в подтексты произведений Пушкина, Чехова, Шекспира, отчего чтение сразу вызывает больший интерес и рождает свежесть восприятия.</t>
  </si>
  <si>
    <t>Шелдон представляет: Занимательные флаги</t>
  </si>
  <si>
    <t>Киноартефакты</t>
  </si>
  <si>
    <t>ИСТОРИЧЕСКАЯ ПУБЛИЦИСТИКА</t>
  </si>
  <si>
    <t>978-5-17-189074-2</t>
  </si>
  <si>
    <t>ASE000000000898086</t>
  </si>
  <si>
    <t>http://cdn.eksmo.ru/v2/ASE000000000898086/COVER/cover1.jpg</t>
  </si>
  <si>
    <t>Киноартефакты Шелдон представляет: Занимательные флаги</t>
  </si>
  <si>
    <t>После закрытия моего популярного интернет-шоу «Занимательные флаги» мне не давала покоя мысль о том, какое количество людей по-прежнему пребывает в полном флаговом невежестве. Поэтому я решил написать эту книгу, чтобы поделиться с вами своими знаниями о вексиллологии в том же легком, познавательном и развлекательном формате, которым славилось мое шоу. Из нее вы узнаете, какой флаг является самым старым в мире, какое животное чаще всего встречается на государственных флагах, что значат три ноги на флаге острова Мэн, есть ли флаг у планеты Земля, почему пиратский флаг называют «Веселым Роджером» — и множество других интересных флагтов. Мы вместе совершим увлекательное путешествие во времени от древнего Шехдада до будущей колонизации Марса. Вы готовы позволить свету знаний проникнуть во тьму вашего разума? Тогда за мной, мои отважные флагшкетеры!</t>
  </si>
  <si>
    <t>Популярные справочники для досуга</t>
  </si>
  <si>
    <t>114.05.6.1</t>
  </si>
  <si>
    <t>О сознании</t>
  </si>
  <si>
    <t>Манасеина М.М.</t>
  </si>
  <si>
    <t>Классика психологической литературы</t>
  </si>
  <si>
    <t>978-5-17-190689-4</t>
  </si>
  <si>
    <t>Классика псих. литературы</t>
  </si>
  <si>
    <t>ASE000000000902437</t>
  </si>
  <si>
    <t>http://cdn.eksmo.ru/v2/ASE000000000902437/COVER/cover1.jpg</t>
  </si>
  <si>
    <t>КласПсихЛит Манасеина О сознании</t>
  </si>
  <si>
    <t>Что такое сознание и как рождаются наши мысли? Как связаны мозг, нервная система, мышление, память и восприятие? Эти вопросы волнуют ученых до сих пор — но Мария Михайловна Манасеина исследовала их еще в XIX веке!
В книге 1896 года «О сознании» выдающаяся отечественная исследовательница обращается к одной из главных загадок психологии — природе человеческого сознания.
Из книги вы узнаете:
•   как устроена психика человека;
•   какую роль играет нервная система;
•   как связаны ощущения, восприятие, память и мышление;
•   где проходит граница между физическим и психическим.
Наука шагнула далеко вперед, но вопросы, которыми задавался автор, актуальны и сегодня. «О сознании» — возможность открыть забытую классику психологии и увидеть, как более века назад ученые пытались разгадать механизмы нашей психики.</t>
  </si>
  <si>
    <t>Основы психологии</t>
  </si>
  <si>
    <t>114.13.1.1</t>
  </si>
  <si>
    <t>Преступление в Орсивале</t>
  </si>
  <si>
    <t>Габорио Э.</t>
  </si>
  <si>
    <t>Классический детектив</t>
  </si>
  <si>
    <t>978-5-17-162722-5</t>
  </si>
  <si>
    <t>КлассичДетектив</t>
  </si>
  <si>
    <t>Le Crime d'Orcival</t>
  </si>
  <si>
    <t>ASE000000000879451</t>
  </si>
  <si>
    <t>http://cdn.eksmo.ru/v2/ASE000000000879451/COVER/cover1.jpg</t>
  </si>
  <si>
    <t>КлассичДетектив Габорио Преступление в Орсивале</t>
  </si>
  <si>
    <t>На берегу Сены в деревушке Орсиваль найден труп графини де Треморель. Поначалу подозрение падает на браконьеров, нашедших тело, и садовника Гепена с темным прошлым. Но вскоре следствие заходит в тупик, и тогда из Парижа прибывает знаменитый сыщик Лекок, мастер перевоплощений, в котором парадоксально сочетаются артистизм и холодный аналитический ум.  Там, где другие видят очевидные улики, Лекок замечает идеальную инсценировку. Он понимает: изощренный преступник намеренно водит следствие за нос. Чтобы сорвать с убийцы маску, сыщику придется раскопать самые грязные и пугающие тайны аристократического семейства, где у каждого — от слуги до близкого друга — есть свой скелет в шкафу...</t>
  </si>
  <si>
    <t>Джером Дэвид Сэлинджер: трудно быть богом</t>
  </si>
  <si>
    <t>Ливергант А.Я.</t>
  </si>
  <si>
    <t>Литературные биографии</t>
  </si>
  <si>
    <t>978-5-17-190193-6</t>
  </si>
  <si>
    <t>ЛитБиографии</t>
  </si>
  <si>
    <t>ASE000000000893281</t>
  </si>
  <si>
    <t>http://cdn.eksmo.ru/v2/ASE000000000893281/COVER/cover1.jpg</t>
  </si>
  <si>
    <t>ЛитБиографии Ливергант Джером Дэвид Сэлинджер: трудно быть богом</t>
  </si>
  <si>
    <t>– «Джером Дэвид Сэлинджер: трудно быть богом» — первая на русском языке биография культового американского писателя.
– Биография Сэлинджера, которого мы не знали: солдат Второй мировой, нашедший убежище от военных кошмаров в дзен-буддизме и Веданте, легендарный затворник, чье молчание оказалось громче любых слов.
– Александр Ливергант — литературовед, критик, переводчик, главный редактор журнала «Иностранная литература». Автор биографий Редьярда Киплинга, Сомерсета Моэма, Оскара Уайльда, Скотта Фицджеральда, Вирджинии Вулф, Агаты Кристи и многих других.</t>
  </si>
  <si>
    <t>Александр Ливергант — литературовед, критик, переводчик, главный редактор журнала «Иностранная литература», профессор РГГУ. Автор биографий Редьярда Киплинга, Сомерсета Моэма, Оскара Уайльда, Скотта Фицджеральда, Генри Миллера, Грэма Грима, Вирджинии Вулф, Агаты Кристи, Пэлема Гренвилла Вудхауса, Даниеля Дефо.
«Джером Дэвид Сэлинджер: трудно быть богом» — первая на русском языке биография самого загадочного писателя XX века, легендарного затворника Джерома Дэвида Сэлинджера.  
«Избалованным юнцом с Парк-авеню» Сэлинджер отправляется на войну, участвует в высадке в Нормандии, освобождении Парижа, Арденнской операции, и возвращается — раздражительным, подозрительным, нелюдимым. Роман «Над пропастью во ржи» писался десять лет. Выход книги — сенсация, момент величайшего триумфа и начало конца Сэлинджера как публичного человека. С 1965 года он не напечатает ни строчки, что не помешает ему остаться культовым автором. И не только в Америке. 
«С заезжими газетчиками, да и с соседями тоже, автор “Над пропастью во ржи” не церемонился, вел себя порой крайне агрессивно, непримиримо. Уходил, наотрез отказывался вступать в разговор, даже если журналист являлся к нему не по заданию редакции, а, так сказать, по зову сердца, были ведь и такие. Сэлинджер создал — хотел сам того или нет — образ вечного молчальника, пустынника, человека-невидимки».
Александр Ливергант</t>
  </si>
  <si>
    <t>Биографии и мемуары других известных людей</t>
  </si>
  <si>
    <t>111.07.8.1</t>
  </si>
  <si>
    <t>Сказки под подушку</t>
  </si>
  <si>
    <t>Иванов А.А., Коваль Ю.И., Остер Г.Б, Чуковский К.И и др.</t>
  </si>
  <si>
    <t>Лучшая детская книга</t>
  </si>
  <si>
    <t>978-5-17-176221-6</t>
  </si>
  <si>
    <t>ЛучшДетКнига</t>
  </si>
  <si>
    <t>ASE000000000890740</t>
  </si>
  <si>
    <t>http://cdn.eksmo.ru/v2/ASE000000000890740/COVER/cover1.jpg</t>
  </si>
  <si>
    <t>ЛучшДетКнига Иванов Сказки под подушку</t>
  </si>
  <si>
    <t>В этом сборнике вы найдёте сказки классиков и современных авторов, которые можно читать ребёнку на ночь: коротенькие и добрые сказки Елены Григорьевой, сказки Корнея Чуковского «Топтыгин и Луна», «Краденое солнце», «Сказку про тигрёнка на подсолнухе» Юрия Коваля, «Он попался» Григория Остера, истории про знаменитых Хому и Суслика, придуманных Альбертом Ивановым, и про забавных подружек Машу и Ойку — о них расскажет Софья Прокофьева. А ещё русскую народную сказку  «Сивка-бурка» в обработке Константина Ушинского. 
Сборник проиллюстрирован С. Бордюгом и Н. Трепенок, Е. Гершуни, Л. Ерёминой-Ношин и другими известными художниками. 
Для дошкольного возраста.</t>
  </si>
  <si>
    <t>Читаем малышу. Сказки о храбрых героях</t>
  </si>
  <si>
    <t>Чуковский К.И., Энтин Ю.С., Остер Г.Б.</t>
  </si>
  <si>
    <t>978-5-17-176237-7</t>
  </si>
  <si>
    <t>ASE000000000890751</t>
  </si>
  <si>
    <t>http://cdn.eksmo.ru/v2/ASE000000000890751/COVER/cover1.jpg</t>
  </si>
  <si>
    <t>ЛюбКнМалыша Чуковский/Энтин Читаем малышу. Сказки о храбрых героях</t>
  </si>
  <si>
    <t>Каждый родитель хочет вырастить сына смелым, но при этом — чутким, надёжным и умеющим дружить. Как объяснить малышу, что настоящий герой тот, кто умеет жалеть, договариваться и не бросать друзей в беде? Этот сборник — именно про таких героев. 
Подарите своему маленькому мужчине правильные ориентиры: пусть его кумирами станут добрые и храбрые персонажи самых известных сказок!</t>
  </si>
  <si>
    <t>Этот сборник со сказками не про то, как быть непобедимым воином. Он про то, как быть надёжным другом, человеком мудрым и с чутким сердцем. А также тем, кто умеет признавать свои слабости. Ведь настоящий герой — не тот, кто ничего не боится, а тот, кто действует вопреки страхам на благо себе и другим.
Для дошкольного возраста.</t>
  </si>
  <si>
    <t>Узница ледяного озера</t>
  </si>
  <si>
    <t>Блейк А.</t>
  </si>
  <si>
    <t>978-5-17-189854-0</t>
  </si>
  <si>
    <t>ASE000000000901743</t>
  </si>
  <si>
    <t>http://cdn.eksmo.ru/v2/ASE000000000901743/COVER/cover1.jpg</t>
  </si>
  <si>
    <t>ЛюбовьПодПрикрытием Блейк Узница ледяного озера</t>
  </si>
  <si>
    <t>Жаклин Бальмон знает о смерти не понаслышке. Ее мать была убита, а она сама чудом спаслась от психопата, которому удалось скрыться. Теперь она учится на профайлера, чтобы разобраться в собственных демонах и поймать убийцу. Отношения – это последнее, о чем она стала бы думать именно сейчас.
Антуан Клей — блестящий молодой адвокат, который переехал в Треверберг ради работы с лучшими. Случайная встреча с Жаклин путает все планы и будит внутри чувства, которые не укладываются в намеченный план.</t>
  </si>
  <si>
    <t>Сто лет одиночества</t>
  </si>
  <si>
    <t>Габриэль Гарсиа Маркес: лучшее</t>
  </si>
  <si>
    <t>978-5-17-121666-5</t>
  </si>
  <si>
    <t>Маркес(лучшее)</t>
  </si>
  <si>
    <t>ASE000000000850149</t>
  </si>
  <si>
    <t>http://cdn.eksmo.ru/v2/ASE000000000850149/COVER/cover1.jpg</t>
  </si>
  <si>
    <t>Маркес(лучшее)Сто лет одиночества</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</si>
  <si>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</si>
  <si>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Никто, кроме тебя</t>
  </si>
  <si>
    <t>978-5-17-183230-8</t>
  </si>
  <si>
    <t>ASE000000000896414</t>
  </si>
  <si>
    <t>http://cdn.eksmo.ru/v2/ASE000000000896414/COVER/cover1.jpg</t>
  </si>
  <si>
    <t>МафияЛюбовь Дин Никто, кроме тебя</t>
  </si>
  <si>
    <t>– Новинка серии «Мафия. Любовь на краю пропасти». Старт нового цикла.
– Остросюжетная темная романтика для поклонников книг Коры Рейли, фильмов и книг о мафии, а также тропа «Ромео и Джульетта». 
– История из тех, что читаются на одном дыхании: войны криминальных кланов, постоянная опасность и чувство, вспыхнувшее там, где любить — непозволительная роскошь. Идеально для тех, кому мало лишь интриги и хочется, чтобы ставкой была сама жизнь.
– Яркие, живые герои и сюжет с неожиданными поворотами, где за каждым обещанием защиты прячется новая угроза.</t>
  </si>
  <si>
    <t>Между кланами Конселло и Де Лазар — многовековая кровная вражда, где предательство стало традицией, а смерть — способом сохранить имя. Когда моя жизнь становится их мишенью, появляется он. Мой телохранитель. Его задача проста: защищать меня и не переходить черту. Но в мире, где власть покупается кровью, границы стираются слишком легко. Он стал моей защитой и самым большим искушением. Человеком, рядом с которым я чувствую себя в безопасности и в смертельной опасности одновременно.Попав в плен к врагам, смогу ли я довериться ему — или любовь станет моим приговором?
История запретной любви в мире мафии, где долг сталкивается с желанием, предательство с верностью, а каждое решение может стоить жизни.</t>
  </si>
  <si>
    <t>Тот, кто ловит мотыльков</t>
  </si>
  <si>
    <t>Михалкова Е.И.</t>
  </si>
  <si>
    <t>Безупречный детектив (м)</t>
  </si>
  <si>
    <t>978-5-17-167584-4</t>
  </si>
  <si>
    <t>Захарова Татьяна Николаевна</t>
  </si>
  <si>
    <t>БезупречныйДетектив(м)</t>
  </si>
  <si>
    <t>ASE000000000884063</t>
  </si>
  <si>
    <t>http://cdn.eksmo.ru/v2/ASE000000000884063/COVER/cover1.jpg</t>
  </si>
  <si>
    <t>Михалкова(БезупречныйДетектив/м)Тот, кто ловит мотыльков</t>
  </si>
  <si>
    <t>•   Новое дело неподражаемого тандема частных сыщиков Макара Илюшина и Сергея Бабкина — в разных уголках страны бесследно пропали две женщины. Все думают, что одна просто ушла от мужа, а другая — заблудилась. Но почему их следы обрываются так неожиданно? И как связаны два этих исчезновения?
•   Переиздание истории в новой авторской серии «Безупречный детектив» в удобном покет-формате.
•   От мастера остросюжетного детектива в ярких российских реалиях и одной из самых экранизируемых писательниц. Тираж книг Елены Михалковой превысил 1 000 000 экземпляров.
•   Следствие ведут эксцентричные, но проницательные сыщики. Рекомендуем книгу всем, кто очарован историями о Пуаро, Ниро Вульфе и Коломбо и одновременно с интересом смотрит документалки о российском криминале.</t>
  </si>
  <si>
    <t>Богатая женщина уходит ненадолго из своего дома в подмосковном поселке — и исчезает бесследно.
Другая, живущая в глухой деревне, идет в лес — и не возвращается.
О первой говорят, что она сбежала от нелюбимого мужа.
О второй — что она заблудилась.
Частным детективам предстоит выяснить, правда ли это.
Что скрывают дома пропавших? Почему следы обеих обрываются так странно?
Об очередном расследовании Макара Илюшина и Сергея Бабкина читайте в детективе Елены Михалковой!</t>
  </si>
  <si>
    <t>111.04.2.1</t>
  </si>
  <si>
    <t>Что такое хорошо и что такое плохо?</t>
  </si>
  <si>
    <t>Маяковский В.В.</t>
  </si>
  <si>
    <t>978-5-17-187095-9</t>
  </si>
  <si>
    <t>ASE000000000899524</t>
  </si>
  <si>
    <t>http://cdn.eksmo.ru/v2/ASE000000000899524/COVER/cover1.jpg</t>
  </si>
  <si>
    <t>МояПервКлассика Маяковский Что такое хорошо и что такое плохо? (илл. А. Сазонова)</t>
  </si>
  <si>
    <t>МОЯ ПЕРВАЯ КЛАССИКА:
Произведения, вошедшие в историю детской литературы;
Иллюстрации, проверенные временем;
Книги, связывающие поколения.
«Крошка сын к отцу пришёл…» — строки, которые
знает каждый. Благодаря уникальной ритмике и ярким
образам стихотворение Владимира Маяковского «Что
такое хорошо и что такое плохо?» дети и их родители
цитируют вот уже целый век. В данном издании это
произведение, давно ставшее классикой детской
поэзии, выходит с иллюстрациями замечательного
художника и мультипликатора Анатолия
Сазонова.</t>
  </si>
  <si>
    <t>В книге представлено знаменитое стихотворение Владимира Маяковского «Что такое хорошо и что такое плохо?», которое родители читают своим детям на протяжении уже ста лет. Поучительную историю в стихах сопровождают рисунки известного мультипликатора и иллюстратора Анатолия Пантелеймоновича Сазонова.
Для детей до 3-х лет.</t>
  </si>
  <si>
    <t>Дражайший плут</t>
  </si>
  <si>
    <t>Шарм(мини)</t>
  </si>
  <si>
    <t>978-5-17-190638-2</t>
  </si>
  <si>
    <t>МШ.</t>
  </si>
  <si>
    <t>Dearest Rogue</t>
  </si>
  <si>
    <t>ASE000000000902365</t>
  </si>
  <si>
    <t>http://cdn.eksmo.ru/v2/ASE000000000902365/COVER/cover1.jpg</t>
  </si>
  <si>
    <t>МШ.Хойт Дражайший плут</t>
  </si>
  <si>
    <t>Леди Феба Баттен красива, остроумна, обладает живым и бойким характером... но, к сожалению, слепа. Опасаясь за нее, старший брат нанимает телохранителя, – закаленного в боях капитана Джеймса Тревельона, вынужденного распрощаться из-за последствий ранения с военной службой.
Поначалу это кажется очень плохой идеей: суровый солдат и дерзкая девушка буквально не выносят друг друга. Но постепенно их пикировки становятся все более дружелюбными, а дружба с каждым днем превращается в куда более нежное чувство.
Чувство, ради которого Джеймс рискнет собственной жизнью, когда Фебу похитит таинственный и опасный негодяй...</t>
  </si>
  <si>
    <t>111.06.1.1</t>
  </si>
  <si>
    <t>Последние Девушки</t>
  </si>
  <si>
    <t>Сейгер Р.</t>
  </si>
  <si>
    <t>Новый мировой триллер(м)</t>
  </si>
  <si>
    <t>978-5-17-137315-3</t>
  </si>
  <si>
    <t>Неволина Екатерина Александровна</t>
  </si>
  <si>
    <t>НовМирТриллер(м)</t>
  </si>
  <si>
    <t>FINAL GIRLS</t>
  </si>
  <si>
    <t>ASE000000000858188</t>
  </si>
  <si>
    <t>http://cdn.eksmo.ru/v2/ASE000000000858188/COVER/cover1.jpg</t>
  </si>
  <si>
    <t>НовМирТриллер(м)Сейгер Последние Девушки</t>
  </si>
  <si>
    <t>Десять лет назад Куинси Карпентер поехала отдыхать в "Сосновый коттедж" с пятью однокурсниками, а вернулась одна. Ее друзья погибли под ножом жестокого маньяка. Журналисты тут же окрестили ее Последней Девушкой и записали третьей к двум выжившим в похожих бойнях: Лайзе и Саманте. Вот только, в отличие от них, Куинси не помнит, что произошло в том коттедже. Ее мозг будто бы спрятал от нее воспоминания обо всех кровавых ужасах. Куинси изо всех сил старается стать обычным человеком, и ей это почти удается. Она живет с внимательным и заботливым бойфрендом, ведет популярный кондитерский блог и благодаря лекарствам почти не вспоминает о давней трагедии.
Но вот Лайзу находят дома, в ванне, с перерезанными венами, а Саманта врывается в жизнь Куинси с явным намерением переворошить ее страшное прошлое и заставить вспомнить все. Какие цели она преследует? Постепенно Куинси понимает, что только вспомнив прошлое, она сможет разобраться с настоящим. Но не окажется ли цена слишком велика?</t>
  </si>
  <si>
    <t>ОГЭ-2027. Математика. 50 тренировочных вариантов экзаменационных работ для подготовки к основному государственному экзамену</t>
  </si>
  <si>
    <t>Ким Н.А.</t>
  </si>
  <si>
    <t>978-5-17-188031-6</t>
  </si>
  <si>
    <t>ASE000000000900359</t>
  </si>
  <si>
    <t>http://cdn.eksmo.ru/v2/ASE000000000900359/COVER/cover1.jpg</t>
  </si>
  <si>
    <t>ОГЭ-27!Математика (60х84/8)50 вариантов</t>
  </si>
  <si>
    <t>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Пособие содержит 50 тренировочных вариантов. Варианты составлены в полном соответствии с требованиями ЕГЭ,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</si>
  <si>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Данное пособие предназначено для учащихся 9 классов. Оно позволяет в кратчайшие сроки успешно подготовиться к сдаче основного государственного экзамена по математике.
Пособие содержит 50 тренировочных вариантов. Варианты составлены в полном соответствии с требованиями ОГЭ, включают задания разных типов и уровней сложности. В конце каждого варианта представлены образцы экзаменационных бланков для записи ответов.
Ответы на все задания, размещенные в пособии, помогут в осуществлении контроля и оценки своих знаний.</t>
  </si>
  <si>
    <t>113.03.2.1</t>
  </si>
  <si>
    <t>Соблазнительный шелк</t>
  </si>
  <si>
    <t>Чейз Л.</t>
  </si>
  <si>
    <t>Очарование</t>
  </si>
  <si>
    <t>978-5-17-188268-6</t>
  </si>
  <si>
    <t>Очар.</t>
  </si>
  <si>
    <t>Silk Is For Seduction</t>
  </si>
  <si>
    <t>ASE000000000900664</t>
  </si>
  <si>
    <t>http://cdn.eksmo.ru/v2/ASE000000000900664/COVER/cover1.jpg</t>
  </si>
  <si>
    <t>Очар.Чейз Соблазнительный шелк</t>
  </si>
  <si>
    <t>– Первая книга цикла «Портнихи» (“The Dressmakers”) от Лоретты Чейз, в который вошли исторические любовные романы о мире лондонской моды и интригах Англии XIX века.
– В центре истории — Марселина Нуаро, талантливая модистка, для которой создание свадебного платья герцогини — шанс доказать свой талант.
– Мода здесь становится инструментом власти: в мире, где фасон платья демонстрирует социальный статус, а портниха знает все секреты высшего света, каждое решение Марселины становится частью большой игры.
– Лоретта Чейз — современная американская писательница, автор множества любовных романов. Ее произведения отличаются фирменным юмором, живыми диалогами и харизматичными героям.
– Издание в серии «Очарование» в твердой обложке с продуманным атмосферным оформлением.</t>
  </si>
  <si>
    <t>Марселина Нуаро — восходящая звезда лондонской моды. Она знает все о секретах женских платьев. И чтобы добиться заслуженного успеха, ей нужно лишь одно: создать свадебное платье для невесты герцога Кливдона… 
Но на пути к ее триумфу возникает непредвиденная преграда — сам герцог, заказчик платья, за блеском титула и безупречными манерами которого скрывается расчетливый охотник.
Теперь в этой игре на кону не только репутация модистки, но и ее сердце. Марселина готова бороться за успех, но сможет ли она устоять, когда мимолетная искра превратится в пожар неистовой страсти?</t>
  </si>
  <si>
    <t>АРТ-маяк. Ориентир в мире искусства</t>
  </si>
  <si>
    <t>Катаева Виктория К.</t>
  </si>
  <si>
    <t>пАРТер. Лекции</t>
  </si>
  <si>
    <t>978-5-17-172721-5</t>
  </si>
  <si>
    <t>Гаевская Юлия Сергеевна</t>
  </si>
  <si>
    <t>пАРТер(Лекции)</t>
  </si>
  <si>
    <t>ASE000000000887968</t>
  </si>
  <si>
    <t>http://cdn.eksmo.ru/v2/ASE000000000887968/COVER/cover1.jpg</t>
  </si>
  <si>
    <t>пАРТер(Лекции)Катаева Виктория АРТ-маяк. Ориентир в мире искусства</t>
  </si>
  <si>
    <t>«Арт-Маяк» - это проводник для тех, кто хочет не просто смотреть, а понимать искусство. 
Если «Черный квадрат» Малевича по-прежнему остается для вас загадкой, а  в музеях вы ловите себя на мысли "почему это считается гениальным?" -  вы найдете в этой книге ключи к пониманию разных стилей и течений искусства. 
Для заинтересованных новичков этот текст станет плавным и увлекательным введением в базовые знания об истории искусства: вы узнаете базовые понятия, познакомитесь с ключевыми фигурами и систематизируете разрозненные знания.
Тем, кто уже обладает базой будет интересна аналитическая часть, посвященная кризисам в искусстве. Вы поймете, почему искусство вечно находится в кризисе и как исторические потрясения рождают новые течения и шедевры
Об авторах:
Виктория Катаева –просветитель и создатель популярного Телеграм-канала «Париж не стоит мессы», а также проекта «elitarnoe» посвященного философии и культуре. 
Софья Кузьменко – выпускница программы «История искусств» НИУ ВШЭ, автор статей по истории искусства.</t>
  </si>
  <si>
    <t>В погоне за светлячками</t>
  </si>
  <si>
    <t>Морган А.</t>
  </si>
  <si>
    <t>Потусторонние расследования</t>
  </si>
  <si>
    <t>978-5-17-169748-8</t>
  </si>
  <si>
    <t>ПотусторонРасследование</t>
  </si>
  <si>
    <t>ASE000000000884770</t>
  </si>
  <si>
    <t>http://cdn.eksmo.ru/v2/ASE000000000884770/COVER/cover1.jpg</t>
  </si>
  <si>
    <t>ПотусторонРасследование Морган В погоне за светлячками</t>
  </si>
  <si>
    <t>Его будущее могло стать идеальным. Но настоящее превратилось в поиск забытых троп и древних секретов.
Ещё утром Аарон был уверен: его ждёт роскошная жизнь. Элитный пентхаус в центре Лондона, учёба в лучшем художественном университете, прекрасная невеста и правильные друзья. Да, он не счастлив, но кого это волнует? Всё меняется, когда его секрет оказывается под угрозой, а жизнь превращается в череду странных и удивительных событий. Теперь Аарону предстоит решить, готов ли он стать частью нового мира и выяснить правду, о которой не принято говорить вслух. 
Старые сказки оживают, забытые воспоминания всплывают на поверхность, а врата, запертые много веков назад, угрожают распахнуться вновь…</t>
  </si>
  <si>
    <t>Кроссворды для детей</t>
  </si>
  <si>
    <t>Почемучкины головоломки</t>
  </si>
  <si>
    <t>ИГРЫ И ГОЛОВОЛОМКИ</t>
  </si>
  <si>
    <t>978-5-17-191669-5</t>
  </si>
  <si>
    <t>Кондакова Мария Андреевна</t>
  </si>
  <si>
    <t>Почемучкины гол</t>
  </si>
  <si>
    <t>ASE000000000902893</t>
  </si>
  <si>
    <t>http://cdn.eksmo.ru/v2/ASE000000000902893/COVER/cover1.jpg</t>
  </si>
  <si>
    <t>ПочемучГоловоломки Кроссворды для детей</t>
  </si>
  <si>
    <t>С этой книжкой ты убедишься, что кроссворды — это не скучное занятие, а весьма увлекательные головоломки и настоящий вызов для разума! Внутри тебя ждут кроссворды на самые разные темы: животные, растения, космос, спорт, искусство, древние государства — и по одному интересному факту на каждой странице. Отличный способ весело провести досуг и расширить кругозор!</t>
  </si>
  <si>
    <t>Досуг для детей</t>
  </si>
  <si>
    <t>Головоломки. Кроссворды. Загадки. Ребусы</t>
  </si>
  <si>
    <t>112.05.3.1</t>
  </si>
  <si>
    <t>Ребусы для детей</t>
  </si>
  <si>
    <t>978-5-17-191670-1</t>
  </si>
  <si>
    <t>ASE000000000902892</t>
  </si>
  <si>
    <t>http://cdn.eksmo.ru/v2/ASE000000000902892/COVER/cover1.jpg</t>
  </si>
  <si>
    <t>ПочемучГоловоломки Ребусы для детей</t>
  </si>
  <si>
    <t>Эта книжка станет идеальным подарком для любознательного ребёнка. В ней собрано более 300 ребусов на самые разные темы: животные, растения, космос, явления природы, имена, профессии, транспорт, тело человека, сказки, путешествия. Ребёнка ждут не только занимательные головоломки, но и научные факты по каждой из тем. Отличный способ провести досуг, развить мышление и расширить кругозор!</t>
  </si>
  <si>
    <t>Самая волшебная ночь. Новогодние истории</t>
  </si>
  <si>
    <t>Андерсен Х., Гофман Э., Гоголь Н.В.</t>
  </si>
  <si>
    <t>978-5-17-191680-0</t>
  </si>
  <si>
    <t>Den lille Pige med Svovlstikkerne</t>
  </si>
  <si>
    <t>ASE000000000903216</t>
  </si>
  <si>
    <t>http://cdn.eksmo.ru/v2/ASE000000000903216/COVER/cover1.jpg</t>
  </si>
  <si>
    <t>ПраздникПраздник(детям)Андерсен/Гофман Самая волшебная ночь. Новогодние истории</t>
  </si>
  <si>
    <t>Причины купить книгу «Самая волшебная ночь. Новогодие истории»
— Классические рождественские истории от классиков жанра.
— Большинство произведений сборника входит в список школьной программы по литературе.
— Прекрасный подарок для всей семьи к Новому году и Рождеству.
— Полноценный сборник для семейной традиции святочных чтений.</t>
  </si>
  <si>
    <t>Любимые рассказы и повести о чудесах и ожидании чуда в самую волшебную ночь.
Эта книга — прекрасный подарок для всей семьи к Новому году и Рождеству, сборник лучших произведений русской и зарубежной классики в жанре святочного рассказа: «Ночь перед Рождеством» Н. В. Гоголя, рассказы Николая Лескова, А. П. Чехова, Александра Куприна, Лидии Чарской и, конечно же, «Щелкунчик» Э. Т. А. Гофмана.
Большинство произведений сборника входит в список школьной программы по литературе.
Состав:
ЗАРУБЕЖНАЯ КЛАССИКА
Эрнст Теодор Амадей Гофман «Щелкунчик и Мышиный король»
Ганс Христиан Андерсен «Девочка со спичками»
РУССКАЯ КЛАССИКА
Николай Гоголь «Ночь перед Рождеством»
Николай Лесков «Неразменный рубль»
Антон Чехов «Мальчики»
Александр Куприн «Тапёр»
Лидия Чарская «Ёлка через сто лет»
Леонид Андреев «Ангелочек»
Аркадий Аверченко «Рождественский день у Киндяковых»</t>
  </si>
  <si>
    <t>Сказки. А. С. Пушкин</t>
  </si>
  <si>
    <t>978-5-17-192647-2</t>
  </si>
  <si>
    <t>ASE000000000903973</t>
  </si>
  <si>
    <t>http://cdn.eksmo.ru/v2/ASE000000000903973/COVER/cover1.jpg</t>
  </si>
  <si>
    <t>РазноцветСтранички Пушкин Сказки.  (илл.И.Цыганков)</t>
  </si>
  <si>
    <t>В этот сборник вошли бессмертные сказки Александра Сергеевича Пушкина – жемчужины русской литературы: «Сказка о рыбаке и рыбке», «Сказка о золотом петушке», «Сказка о мёртвой царевне и семи богатырях», «Сказка о царе Салтане…». Наполненные народной мудростью и красотой, они учат добру, смелости и благородству.</t>
  </si>
  <si>
    <t>Судоку</t>
  </si>
  <si>
    <t>978-5-17-188858-9</t>
  </si>
  <si>
    <t>ASE000000000900942</t>
  </si>
  <si>
    <t>http://cdn.eksmo.ru/v2/ASE000000000900942/COVER/cover1.jpg</t>
  </si>
  <si>
    <t>РазогрейМозги Судоку</t>
  </si>
  <si>
    <t>Погрузитесь в мир спокойствия и тишины!
Этот сборник создан, чтобы помочь вам расслабиться, отпустить тревоги и сосредоточиться на простом и приятном занятии!
- Одна головоломка на разворот 
- Крупные поля 
- Мягкий переплет 
Все ответы — в конце.</t>
  </si>
  <si>
    <t>Рисуем за 30 секунд. Для девочек</t>
  </si>
  <si>
    <t>Рисуем за 30 секунд</t>
  </si>
  <si>
    <t>978-5-17-152285-8</t>
  </si>
  <si>
    <t>Рисуем(за 30 секунд)</t>
  </si>
  <si>
    <t>ASE000000000868624</t>
  </si>
  <si>
    <t>http://cdn.eksmo.ru/v2/ASE000000000868624/COVER/cover1.jpg</t>
  </si>
  <si>
    <t>Рисуем(за 30 секунд)Для девочек</t>
  </si>
  <si>
    <t>Дочь постоянно просит нарисовать что-то, но вы не умеете? Или малышка делает первые шаги в мире рисования, а вы не знаете, как ей помочь? Решение есть! Воспользуйтесь книгой «Рисуем за 30 секунд для девочек». Вы увидите, что вовсе необязательно оканчивать художественную школу, чтобы красиво рисовать! Достаточно провести несколько чёрточек и пару кружков и квадратиков и готово — на альбомном листе уже красуются симпатичные рисунки!
 В книге собраны подробные пошаговые инструкции по рисованию ягод, цветов, животных и различных предметов. Занимаясь с такой книгой, любая девочка легко и быстро научится рисовать, разовьёт мелкую моторику, внимание и воображение, подготовит руку к письму. Но самое главное — малышка проведёт время с удовольствием!</t>
  </si>
  <si>
    <t>В книге «Рисуем за 30 секунд. Для девочек» собраны подробные пошаговые инструкции по рисованию для девочек и родителей. Малышка научится рисовать ягоды, цветы, зверей, птиц, насекомых, сказочных героев и различные предметы, разовьёт мелкую моторику и воображение, подготовит руку к письму. А родители смогут помочь дочери в творческом начинании, даже если совсем не умеют рисовать.
Для дошкольного возраста.</t>
  </si>
  <si>
    <t>Детское художественное творчество</t>
  </si>
  <si>
    <t>112.05.1.1</t>
  </si>
  <si>
    <t>Охота на искры</t>
  </si>
  <si>
    <t>Воронцова О.С.</t>
  </si>
  <si>
    <t>Романы рунета</t>
  </si>
  <si>
    <t>978-5-17-187977-8</t>
  </si>
  <si>
    <t>РоманыРунета</t>
  </si>
  <si>
    <t>ASE000000000900303</t>
  </si>
  <si>
    <t>http://cdn.eksmo.ru/v2/ASE000000000900303/COVER/cover1.jpg</t>
  </si>
  <si>
    <t>РоманыРунета Воронцова Охота на искры</t>
  </si>
  <si>
    <t>В приморском городе одна за другой гибнут женщины. На месте каждого убийства — древняя руна.
У следователя Майи Вединской есть особый дар: прикоснувшись к следу жертвы, она проживает ее последние минуты. Ее посылают в провинцию — распутать серию убийств, в которых нет ни логики, ни улик. Только магические символы, которые находит лишь она.
Напарник Майи — суровый майор Артем Волков. Единственный человек, рядом с которым ее дар молчит. Но к которому ее безоговорочно тянет. А еще он скрывает, что по ночам перестает быть человеком…
Чем ближе Майя к разгадке, тем яснее: убийца знал о ней еще до того, как она сошла с трапа самолета, а руны на местах убийств — совсем не подпись, а приглашение… на ее казнь.</t>
  </si>
  <si>
    <t>111.05.2.3</t>
  </si>
  <si>
    <t>Мгновения любви. Романтические истории русских классиков</t>
  </si>
  <si>
    <t>978-5-17-193761-4</t>
  </si>
  <si>
    <t>ASE000000000904004</t>
  </si>
  <si>
    <t>http://cdn.eksmo.ru/v2/ASE000000000904004/COVER/cover1.jpg</t>
  </si>
  <si>
    <t>Русский фандом(классика)Мгновения любви. Романтические истории русских классиков (цветной обрез)</t>
  </si>
  <si>
    <t>Любовь в русской литературе — чувство, которое  не знает покоя: оно вспыхивает среди метелей и балов,  проверяется разлукой, ревностью,  сословными преградами и самой судьбой. В этот сборник вошли рассказы о любви русских классиков :А. С. Пушкина,  А. Н. Толстого, И. А. Бунина и др. Разные эпохи, голоса и судьбы, но одна тема — любовь как счастье и мука, как миг и как вечность. Для тех, кто ценит русскую прозу и хочет услышать,как бьётся сердце от первой встречи до последнего прощания.</t>
  </si>
  <si>
    <t>Русский язык. Все правила для школьников в схемах и таблицах</t>
  </si>
  <si>
    <t>Словарь школьный новый</t>
  </si>
  <si>
    <t>978-5-17-161046-3</t>
  </si>
  <si>
    <t>СловШкНов.</t>
  </si>
  <si>
    <t>ASE000000000877636</t>
  </si>
  <si>
    <t>http://cdn.eksmo.ru/v2/ASE000000000877636/COVER/cover1.jpg</t>
  </si>
  <si>
    <t>СловШкНов.Рус.яз.Все правила для школьников в схемах и таблицах</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</si>
  <si>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приложениями, а также упражнениями с ключами.
Пособие поможет учащимся средней и старшей школы выполнять домашние задания, облегчит подготовку к экзаменам, станет подспорьем для формирования грамотной устной и письменной речи.</t>
  </si>
  <si>
    <t>Сам читаю по слогам. Короткие тексты от 30 до 55 слов. 2 уровень</t>
  </si>
  <si>
    <t>978-5-17-189624-9</t>
  </si>
  <si>
    <t>ASE000000000901494</t>
  </si>
  <si>
    <t>http://cdn.eksmo.ru/v2/ASE000000000901494/COVER/cover1.jpg</t>
  </si>
  <si>
    <t>СлогЗаСлогом Короткие тексты от 30 до 55 слов. Сам читаю по слогам.2 уровень</t>
  </si>
  <si>
    <t>Баннер 1
Первое чтение
5+
51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</si>
  <si>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Короткие тексты от 30 до 55 слов. 2 уровень» — удобная книга для формирования и закрепления навыка уверенного чтения. Крупный шрифт, забавные истории, красивые картинки — малыш будет учиться читать с удовольствием.
Для дошкольного возраста.</t>
  </si>
  <si>
    <t>Сам читаю по слогам. Простые тексты до 30 слов. 1 уровень</t>
  </si>
  <si>
    <t>978-5-17-189725-3</t>
  </si>
  <si>
    <t>ASE000000000901598</t>
  </si>
  <si>
    <t>http://cdn.eksmo.ru/v2/ASE000000000901598/COVER/cover1.jpg</t>
  </si>
  <si>
    <t>СлогЗаСлогом Простые тексты до 30 слов.. Сам читаю по слогам.1 уровень</t>
  </si>
  <si>
    <t>Баннер 1
Первое чтение
5+
62 рассказа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</si>
  <si>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«Сам читаю по слогам. Простые тексты до 30 слов. 1 уровень» — удобная книга для первого чтения. Крупный шрифт, забавные истории, красивые картинки — благодаря продуманной методике ребёнок быстро приобретёт навык уверенного чтения.
Для дошкольного возраста.</t>
  </si>
  <si>
    <t>О психотерапии и психоанализе</t>
  </si>
  <si>
    <t>Ганнушкин П.Б.</t>
  </si>
  <si>
    <t>Советский нон-фикшн</t>
  </si>
  <si>
    <t>978-5-17-192929-9</t>
  </si>
  <si>
    <t>Каламина Виолетта Евгеньевна</t>
  </si>
  <si>
    <t>СоветскийНонФикшн</t>
  </si>
  <si>
    <t>ASE000000000904228</t>
  </si>
  <si>
    <t>http://cdn.eksmo.ru/v2/ASE000000000904228/COVER/cover1.jpg</t>
  </si>
  <si>
    <t>СоветскийНонФикшн Ганнушкин О психотерапии и психоанализе</t>
  </si>
  <si>
    <t>В этот сборник трудов выдающегося отечественного психиатра П. Б. Ганнушкина вошли ключевые статьи и лекции, заложившие основы современной психиатрии и учения о пограничных состояниях. Автор исследует фундаментальный вопрос о границах душевного здоровья, анализирует шизофреническую и пилептоидную конституции, а также дает глубокую, клиническую оценку психоаналитическому методу и возможностям психотерапии. Особую ценность представляют лекции о психических расстройствах военного времени, опередившие современные представления о психотравме.
Книга демонстрирует образцовую школу клинического наблюдения, гуманизм и преемственность традиций С. С. Корсакова и В. П. Сербского. Издание предназначено для врачей-психиатров, психотерапевтов, психологов и людей, желающих расширить свое понимание этой темы.</t>
  </si>
  <si>
    <t>Английская грамматика в схемах и таблицах</t>
  </si>
  <si>
    <t>Суперпупертренажер</t>
  </si>
  <si>
    <t>978-5-17-116893-3</t>
  </si>
  <si>
    <t>Пуляшкина Анна Валерьевна</t>
  </si>
  <si>
    <t>ASE000000000845278</t>
  </si>
  <si>
    <t>http://cdn.eksmo.ru/v2/ASE000000000845278/COVER/cover1.jpg</t>
  </si>
  <si>
    <t>Супертренажёр Англ.Яз. Грамматика в схемах и таблицах</t>
  </si>
  <si>
    <t>В серию "Суперпупертренажер" входят пособия по английскому и русскому языкам.
Книги серии отличают красивый цветной макет, удобный формат, необходимые при изучении английского и русского языков темы, обилие упражнений.
Пособие "Английская грамматика в схемах и таблицах" содержит базовый курс английской грамматики. Материал дается в четких и наглядных таблицах, что способствует эффективному восприятию информации.
Пособие является незаменимым помощником в процессе изучения английского языка и предназначено для всех, кто учит английский язык.</t>
  </si>
  <si>
    <t>Пособие содержит базовый курс английской грамматики. Рассматриваются такие темы, как артикль, степени сравнения прилагательных и наречий, времена, употребление инфинитива, перевод прямой речи в косвенную и др.
Материал представлен в четких и наглядных схемах и таблицах, что способствует быстрому и качественному усвоению. По пособию можно и учить, и повторять.
Незаменимый помощник при изучении английского языка.
Издание предназначено для всех, кто учит английский язык.</t>
  </si>
  <si>
    <t>Английский язык. Речевой тренажер</t>
  </si>
  <si>
    <t>978-5-17-122055-6</t>
  </si>
  <si>
    <t>Манухина Анна Андреевна</t>
  </si>
  <si>
    <t>ASE000000000850539</t>
  </si>
  <si>
    <t>http://cdn.eksmo.ru/v2/ASE000000000850539/COVER/cover1.jpg</t>
  </si>
  <si>
    <t>Супертренажёр Англ.Яз. Речевой тренажер</t>
  </si>
  <si>
    <t>В серию "Суперпупертренажер" входят тренировочные пособия по английскому языку.
Отличительные особенности серии - красивый цветной макет, обилие упражнений, советы и рекомендации автора.
Серия известная на рынке и пользуется популярностью.
Пособие "Английский язык. Речевой тренажер" посвящено отработке самых употребительных речевых конструкций.
Издание предназначено для всех, кто учит английский язык.</t>
  </si>
  <si>
    <t>В пособии даются самые распространенные речевые конструкции. К речевым конструкциям предлагаются мини-диалоги на разнообразные ситуации, которые рекомендуется заучивать.
Огромное количество упражнений позволяет выработать устойчивые навыки употребления этих конструкций, использовать готовые предложения в своей речи или строить по образцу собственные высказывания.
Пособие предназначено для всех изучающих английский язык.</t>
  </si>
  <si>
    <t>Итальянский язык. Тренажер по запоминанию всех слов для начинающих</t>
  </si>
  <si>
    <t>Ушакова А.Б.</t>
  </si>
  <si>
    <t>978-5-17-175092-3</t>
  </si>
  <si>
    <t>ASE000000000889940</t>
  </si>
  <si>
    <t>http://cdn.eksmo.ru/v2/ASE000000000889940/COVER/cover1.jpg</t>
  </si>
  <si>
    <t>Супертренажёр Итальянский язык. Тренажер по запоминанию всех слов для начинающих</t>
  </si>
  <si>
    <t>Алена Борисовна Ушакова — опытный преподаватель итальянского языка, который работает в коммуникативном подходе и делает акцент на разговорной практике.
В этом пособии есть все основные слова для начинающих изучать итальянский язык. Слова сгруппированы по актуальным темам и сопровождаются разнообразными упражнениями, поэтому учатся в контексте и лучше запоминаются. Ключи к упражнениям представлены в конце пособия.
Удобный формат позволяет брать тренажер с собой куда угодно, а небольшие упражнения вы сможете выполнять даже в дороге.
Тренажер подходит для всех, кто только начинает изучать итальянский язык и хочет как можно быстрее запомнить слова, необходимые для уровней А1–А2.</t>
  </si>
  <si>
    <t>Немецкий язык. Тренажер по запоминанию всех слов для начинающих</t>
  </si>
  <si>
    <t>978-5-17-161116-3</t>
  </si>
  <si>
    <t>ASE000000000877709</t>
  </si>
  <si>
    <t>http://cdn.eksmo.ru/v2/ASE000000000877709/COVER/cover1.jpg</t>
  </si>
  <si>
    <t>Супертренажёр Немецкий язык. Тренажер по запоминанию всех слов для начинающих</t>
  </si>
  <si>
    <t>Путаете bitten и anbieten, mitnehmen и mitmachen, Opa и Oma?
Теперь вы запомните все слова, необходимые на начальном этапе изучения немецкого языка! С помощью этого тренажера вы расширите лексический запас, пополнив его словами, часто встречающимися в повседневной жизни. В тренажере представлены сгруппированные по распространенным темам слова, поэтому материал учится в контексте и лучше запоминается. Благодаря множеству разнообразных упражнений вы выучите полезную лексику, а также начнете употреблять ее в речи.
Удобный формат позволяет брать тренажер с собой куда угодно, а объем упражнений дает возможность выполнять их даже в дороге. Тренажер подходит для всех, кто находится на уровнях А1-В1.</t>
  </si>
  <si>
    <t>Немецкий язык</t>
  </si>
  <si>
    <t>114.14.4.1</t>
  </si>
  <si>
    <t>Люби сильнее</t>
  </si>
  <si>
    <t>Тодорова Е.Л.</t>
  </si>
  <si>
    <t>Твоя любовь</t>
  </si>
  <si>
    <t>978-5-17-173906-5</t>
  </si>
  <si>
    <t>ТвояЛюбовь</t>
  </si>
  <si>
    <t>ASE000000000888914</t>
  </si>
  <si>
    <t>http://cdn.eksmo.ru/v2/ASE000000000888914/COVER/cover1.jpg</t>
  </si>
  <si>
    <t>ТвояЛюбовь Тодорова Люби сильнее</t>
  </si>
  <si>
    <t>Она ждала его три года. Он вернулся, но совсем другим. Ему больше не нужна ее дружба. Детство закончилось, теперь он не умеет любить наполовину. И пусть эта любовь больная… Если она хочет быть с ним, то будет принадлежать полностью. Душой и телом. До гробовой доски. На меньшее он не согласен.
Сжигая мосты. Причиняя друг другу боль. Требуя и отдавая максимум.
Сильные. Жадные. Влюбленные.
Он. Она. И одно бессонное лето.
Хватит ли этого, чтобы получить целую жизнь «вместе»?</t>
  </si>
  <si>
    <t>Падение Нуменора (с илл. Алана Ли)</t>
  </si>
  <si>
    <t>Толкин - творец Средиземья</t>
  </si>
  <si>
    <t>978-5-17-168703-8</t>
  </si>
  <si>
    <t>ТолкинТворецСредиземья</t>
  </si>
  <si>
    <t>The Fall of Numenor (with illustrations by Alan Lee)</t>
  </si>
  <si>
    <t>ASE000000000885127</t>
  </si>
  <si>
    <t>http://cdn.eksmo.ru/v2/ASE000000000885127/COVER/cover1.jpg</t>
  </si>
  <si>
    <t>ТолкинТворецСредиземья Падение Нуменора (с илл. Алана Ли)</t>
  </si>
  <si>
    <t>— От создателя знаменитых книг «Хоббит» и «Властелин колец».
— Впервые на русском языке — и впервые под одной обложке — полная, понятная и последовательная история основных событий Второй эпохи — расцвета и падения гордого острова Нуменор, создания Колец Власти и образования Последнего союза людей и эльфов, который и положил конец правлению Саурона.
— Вошедшие в данное издание материалы отобраны и прокомментированы Брайаном Сибли, исследователем творчества Толкина, на основе различных текстов Профессора.
— С иллюстрациями известного художника Алана Ли.</t>
  </si>
  <si>
    <t>Дж. Р. Р. Толкин, как известно, описал Вторую эпоху Средиземья как годы, о которых «сохранилось не так уж много сведений». Поэтому читателям до поры приходилось довольствоваться захватывающими отрывками, найденными на страницах «Властелина Колец» и приложений к нему, включая создание Колец Власти, строительство Барад-дура и возвышение Саурона.
Более полную историю удалось рассказать только после публикации Кристофером Толкином «Сильмариллиона». Хотя большая часть книги касалась Первой эпохи Средиземья, в конце ее были две истории, раскрывающие бурные события, связанные с расцветом и падением острова Нуменор. Поднятое из Великого Моря и подаренное людям Средиземья в награду за помощь валар и эльфам в победе над Темным Властелином Морготом и его пленении, королевство стало влиятельным и богатым центром Средиземья; но по мере того, как росла мощь нуменорцев, неизбежно было посеяно семя их падения, кульминацией которого стал Последний союз эльфов и людей.
«Неоконченные сказания Нуменора и Средиземья» и двенадцатитомная «История» подарили читателям новые сведения, а редактор Брайан Сибли собрал в этот том новую хронику Второй эпохи, изложенную на основе различных текстов Дж. Р.Р. Толкина.</t>
  </si>
  <si>
    <t>Хоббит</t>
  </si>
  <si>
    <t>978-5-17-106123-4</t>
  </si>
  <si>
    <t>THE HOBBIT</t>
  </si>
  <si>
    <t>ASE000000000833967</t>
  </si>
  <si>
    <t>http://cdn.eksmo.ru/v2/ASE000000000833967/COVER/cover1.jpg</t>
  </si>
  <si>
    <t>ТолкинТворецСредиземья Хоббит (с илл. Алана Ли)</t>
  </si>
  <si>
    <t>Джон Рональд Руэл Толкин (3.01.1892 – 2.09.1973) – писатель, поэт, филолог, профессор Оксфордского университета, родоначальник 
 современной фэнтези. В 1937 году был написан «Хоббит», а в середине 1950-х годов увидели свет три книги «Властелина колец», повествующие 
 о Средиземье – мире, населенном представителями волшебных рас со сложной культурой, историей и мифологией.
 В последующие годы эти романы были переведены на все мировые языки, адаптированы для кино, мультипликации, аудиопьес, театра, 
 компьютерных игр, комиксов и породили массу подражаний и пародий.
Алан Ли (р. 20.08.1947) – художник-иллюстратор десятков книг в жанре фэнтези. Наибольшую известность приобрели его обложки и 
 иллюстрации к произведениям Джона Р.Р. Толкина: «Хоббит», «Властелин Колец», «Дети Хурина». Также иллюстрировал трилогию «Горменгаст» 
 Мервина Пика, цикл средневековых валлийских повестей «Мабиногион» и многое другое</t>
  </si>
  <si>
    <t>Откуда есть пошла Россия</t>
  </si>
  <si>
    <t>Шамбаров В.Е.</t>
  </si>
  <si>
    <t>Увлекательная история в иллюстрациях</t>
  </si>
  <si>
    <t>978-5-17-187645-6</t>
  </si>
  <si>
    <t>Увистви</t>
  </si>
  <si>
    <t>ASE000000000889855</t>
  </si>
  <si>
    <t>http://cdn.eksmo.ru/v2/ASE000000000889855/COVER/cover1.jpg</t>
  </si>
  <si>
    <t>УвлекатИсторИллюстр Шамбаров Откуда есть пошла Россия</t>
  </si>
  <si>
    <t>Откуда есть пошла Россия? – таким вопросим задавались люди на протяжении многих веков. И действительно, откуда же? Где кроется момент зарождения могущественной державы? С чего начинается история Родины? Ответы на эти вопросы дает Валерий Шамбаров. Автор ведет читателя сквозь первые века существования северо-западной Руси: знакомит с князьями, рассказывает про междоусобицы и войны, показывает быт и нравы того далекого времени. Вам предстоит увлекательное путешествие по древности нашей страны. Не отказывайте себе в этой возможности! Повествование дополняют уникальные иллюстрации Елены Шилиной, созданные специально для книги «Откуда есть пошла Россия»!</t>
  </si>
  <si>
    <t>Российская история</t>
  </si>
  <si>
    <t>Общие работы по истории России</t>
  </si>
  <si>
    <t>114.19.2.6</t>
  </si>
  <si>
    <t>Химические элементы</t>
  </si>
  <si>
    <t>Леенсон И.А.</t>
  </si>
  <si>
    <t>Узнай за 1 минуту</t>
  </si>
  <si>
    <t>ХИМИЯ. ХИМИЧЕСКИЕ НАУКИ</t>
  </si>
  <si>
    <t>978-5-17-190713-6</t>
  </si>
  <si>
    <t>ASE000000000902474</t>
  </si>
  <si>
    <t>http://cdn.eksmo.ru/v2/ASE000000000902474/COVER/cover1.jpg</t>
  </si>
  <si>
    <t>УзнайЗаМинуту Леенсон Химические элементы</t>
  </si>
  <si>
    <t>Илья Абрамович Леенсон (1945--2019) --- автор научных и научно-популярных книг и статей; преподавал на химическом факультете МГУ и в Высшем химическом колледже РАН. Ставший классическим путеводитель по химическим элементам представлен здесь в новой форме — насыщенного текста, который легко прочитывается всего за одну минуту, и коллажа, иллюстрирующего изложенные факты.</t>
  </si>
  <si>
    <t>Химические науки</t>
  </si>
  <si>
    <t>114.10.2.1</t>
  </si>
  <si>
    <t>2500 задач по математике с зачетами и ответами. 5 класс</t>
  </si>
  <si>
    <t>978-5-17-187356-1</t>
  </si>
  <si>
    <t>ASE000000000899814</t>
  </si>
  <si>
    <t>http://cdn.eksmo.ru/v2/ASE000000000899814/COVER/cover1.jpg</t>
  </si>
  <si>
    <t>Узорова(основная школа)2500 задач по математике с зачетами и ответами. 5 класс</t>
  </si>
  <si>
    <t>1) Задания на все темы по курсу математики для 5 класса.
2) Проверенная методика О.В. Узоровой: решай задачи на время, чтобы довести навык счёта до автоматизма.
3) Ответы на все задания и зачёты в конце книги.
4) Подходит для самостоятельных занятий.</t>
  </si>
  <si>
    <t>В пособие входят задания на все темы по курсу математики для 5 класса. С помощью этой книги ученики смогут лучше отработать изучаемый материал и довести навыки решения задач и примеров до автоматизма. 
Степень усвоения полученных знаний можно оценить по скорости выполнения зачётов, которые даны ко всем темам.
Книга подходит для самостоятельных занятий и содержит ответы ко всем заданиям и зачётам.</t>
  </si>
  <si>
    <t>Математика</t>
  </si>
  <si>
    <t>113.01.1.1</t>
  </si>
  <si>
    <t>Офицер разведки</t>
  </si>
  <si>
    <t>Поселягин В.Г.</t>
  </si>
  <si>
    <t>Фантастический боевик. Новая эра</t>
  </si>
  <si>
    <t>978-5-17-192721-9</t>
  </si>
  <si>
    <t>ФанБоевикНовЭра</t>
  </si>
  <si>
    <t>ASE000000000904060</t>
  </si>
  <si>
    <t>http://cdn.eksmo.ru/v2/ASE000000000904060/COVER/cover1.jpg</t>
  </si>
  <si>
    <t>ФанБоевикНовЭра Поселягин Офицер разведки</t>
  </si>
  <si>
    <t>Снова повезло, и Герман Одинцов выжил, убежав в очеред
ной раз из плена. 1943 год, идут бои, наши армии наступают, ос
вобождая Украину и Белоруссию, и офицер разведки как никогда 
востребован. Но на него началась охота.</t>
  </si>
  <si>
    <t>978-5-17-091924-6</t>
  </si>
  <si>
    <t>ASE000000000714646</t>
  </si>
  <si>
    <t>http://cdn.eksmo.ru/v2/ASE000000000714646/COVER/cover1.jpg</t>
  </si>
  <si>
    <t>Хейли(best/м)Сильнодействующее лекарство</t>
  </si>
  <si>
    <t>Они — врачи. Хорошие врачи. Слишком хорошие... 
Слишком хорошие, чтобы не быть абсолютно честными... 
Чтобы не потерять большую любовь... 
Чтобы не избежать вечных неприятностей... 
Чтобы не страдать и не мучиться из-за чужой боли... 
...И врачи становятся героями. Людьми, находящими выход из безвыходных ситуаций. Потому что мужество врача — это самое сильнодействующее лекарство.</t>
  </si>
  <si>
    <t>Триллер-парк. Thriller Paradise. Книга 2</t>
  </si>
  <si>
    <t>Саньтянь Лянцзюэ</t>
  </si>
  <si>
    <t>Хиты Китая. Триллер-парк. Thriller Paradise</t>
  </si>
  <si>
    <t>978-5-17-183928-4</t>
  </si>
  <si>
    <t>Рязанцева Елизавета Игоревна</t>
  </si>
  <si>
    <t>ХитыКитаяParadise</t>
  </si>
  <si>
    <t>Thriller Paradise 2  / 惊悚乐园 2</t>
  </si>
  <si>
    <t>ASE000000000879716</t>
  </si>
  <si>
    <t>http://cdn.eksmo.ru/v2/ASE000000000879716/COVER/cover1.jpg</t>
  </si>
  <si>
    <t>ХитыКитаяParadise Триллер-парк. Thriller Paradise. Книга 2</t>
  </si>
  <si>
    <t>– Вторая часть китайского хоррор‑бестселлера от Саньтянь Лянцзюэ, завоевавшего поклонников по всему миру. 
– Новелла занимает топовые позиции на книжном рынке: более 4 миллионов рекомендаций, место в постоянной коллекции Национальной библиотеки Китая и в списке шедевров онлайн-литературы.
– Саньтянь Лянцзюэ — член China Literature Group, а также популярный видеоблогер. В 2020 году вошёл в список влиятельных мужчин‑писателей китайской онлайн‑литературы.
– Продолжение истории о виртуальной хоррор-игре с полным погружением: Фэн Буцзюэ уже не новичок, а создатель собственной команды, и каждое новое испытание не похоже на предыдущее — детективные сюжетные линии сменяются жестокими боями с монстрами.
– Вас ждут насыщенные локации, пугающая атмосфера, запутанные загадки, красочные сражения, харизматичные герои и разнообразные монстры.
– Качественное и яркое издание в переплете с суперобложкой. Иллюстрация на суперобложке от mimmirii, переводчики — Наталья Березина и Елена Корчёмкина.</t>
  </si>
  <si>
    <t>Триллер-парк затягивает Фэн Буцзюэ в свои хитроумные сети квестов и загадок. Отсутствие страха, смекалка и широкий кругозор помогают ему быстро набрать большое количество баллов и повысить свой уровень. Теперь он не просто новичок, но и создатель игровой команды!
Каждое испытание в игре не похоже на предыдущее — детективные сюжетные линии сменяются жестокими боями с монстрами. Нужно быть начеку, так как игра, кажется, знает о Фэн Буцзюэ больше, чем указано в его профиле… Писатель и его сокомандники умело пользуются своими
навыками и проходят самые разные задания, совершенно не подозревая о том, что за ними наблюдают странные модераторы. Проявят ли они себя как-то и смогут ли помешать Фэн Буцзюэ? И что за «порожденные», что неожиданно появляются на пути?..
Насыщенные сюжеты, неожиданные препятствия, загадочное реалити-шоу и даже боги — что еще ждет игроков в самой страшной игре?</t>
  </si>
  <si>
    <t>Волшебник Изумрудного города. Рис. Л. Владимирского</t>
  </si>
  <si>
    <t>Волков А.М.</t>
  </si>
  <si>
    <t>978-5-17-185122-4</t>
  </si>
  <si>
    <t>ASE000000000897860</t>
  </si>
  <si>
    <t>http://cdn.eksmo.ru/v2/ASE000000000897860/COVER/cover1.jpg</t>
  </si>
  <si>
    <t>ШедеврыДетКлас Волков Волшебник Изумрудного города (илл. Л. Владимирского)</t>
  </si>
  <si>
    <t>«Волшебник Изумрудного города» — увлекательная добрая повесть-сказка о приключениях девочки Элли и её собачки Тотошки, попавших в Волшебную страну. Вместе с новыми друзьями — Страшилой, Железным Дровосеком, Трусливым Львом — девочке удаётся справиться со злыми колдуньями и разоблачить Великого Обманщика Гудвина.
Повесть проиллюстрирована замечательными рисунками Леонида Владимирского. Автор книги Александр Волков считал его иллюстрации лучшими.
Для младшего школьного возраста.</t>
  </si>
  <si>
    <t>Сердце повелителя тьмы</t>
  </si>
  <si>
    <t>Хармон Х.</t>
  </si>
  <si>
    <t>Необыкновенная магия. Шедевры Рунета</t>
  </si>
  <si>
    <t>978-5-17-189262-3</t>
  </si>
  <si>
    <t>ШедеврыРунета</t>
  </si>
  <si>
    <t>ASE000000000901399</t>
  </si>
  <si>
    <t>http://cdn.eksmo.ru/v2/ASE000000000901399/COVER/cover1.jpg</t>
  </si>
  <si>
    <t>ШедеврыРунета Хармон Сердце повелителя тьмы</t>
  </si>
  <si>
    <t>Мои наставники – белые маги – приговорили меня к смерти! Единственный шанс выжить – соблазнить генерала чёрных магов – монстра-завоевателя, от которого в венах закипает кровь. Если генерал сочтет меня шпионкой, я поплачусь жизнью. Но я намерена сделать всё, чтобы выжить!..</t>
  </si>
  <si>
    <t>Пески времени</t>
  </si>
  <si>
    <t>Шелдон С.</t>
  </si>
  <si>
    <t>Шелдон-exclusive</t>
  </si>
  <si>
    <t>978-5-17-182113-5</t>
  </si>
  <si>
    <t>Тарасова Валерия Витальевна</t>
  </si>
  <si>
    <t>Шелдон(best/м)</t>
  </si>
  <si>
    <t>The Sands of Time</t>
  </si>
  <si>
    <t>ASE000000000895472</t>
  </si>
  <si>
    <t>http://cdn.eksmo.ru/v2/ASE000000000895472/COVER/cover1.jpg</t>
  </si>
  <si>
    <t>Шелдон(best/м)Пески времени (новый перевод)</t>
  </si>
  <si>
    <t>– Сидни Шелдон — лауреат «Оскара» и премии Эдгара По, его романы переведены на 51 язык и изданы тиражом свыше 300 миллионов экземпляров более чем в 180 странах, по его сценариям снято 25 фильмов.
– Фирменный стиль автора: быстрое развитие событий, высокие ставки, жанровый микс триллера, детектива и драматичной эмоциональной линии.
– Несколько сильных женских характеров, которым придется работать вместе ради своей свободы.</t>
  </si>
  <si>
    <t>Дочь итальянского мафиозо, скрывающаяся от врагов убитого отца…
Красавица с загадочным прошлым…
Озорная девчонка с повадками сорванца…
Нервная женщина, балансирующая на грани безумия…
Они оказались не в том месте и не в то время. Теперь им угрожает гибель.
Они бегут – бегут, спасая свои жизни…
Но путь к свободе так тернист!</t>
  </si>
  <si>
    <t>Шьём по ГОСТу: юбки</t>
  </si>
  <si>
    <t>Высоцкая З.В.</t>
  </si>
  <si>
    <t>Шить может каждый</t>
  </si>
  <si>
    <t>978-5-17-184297-0</t>
  </si>
  <si>
    <t>ШитьМожетКаждый</t>
  </si>
  <si>
    <t>ASE000000000897304</t>
  </si>
  <si>
    <t>http://cdn.eksmo.ru/v2/ASE000000000897304/COVER/cover1.jpg</t>
  </si>
  <si>
    <t>ШитьМожетКаждый(м)Высоцкая Шьём по ГОСТу: юбки</t>
  </si>
  <si>
    <t>В эпоху массмаркета и изобилия брендов индивидуальный пошив одежды не теряет своей актуальности. Более того, иметь в своем гардеробе вещи, выполненные по индивидуальным меркам, модно и престижно. Самый экономичный способ обзавестись эксклюзивным изделием — сшить его самостоятельно.
В книге «Шьём по ГОСТу. Юбки» собраны теоретические материалы, подробные сведения о моделях юбок, их кройке и шитье. Издание помогает последовательно разобраться в устройстве изделий, особенностях их конструкции и принципах построения.</t>
  </si>
  <si>
    <t>Рукоделие</t>
  </si>
  <si>
    <t>Крой и шитье</t>
  </si>
  <si>
    <t>114.03.1.1</t>
  </si>
  <si>
    <t>Арабско-русский русско-арабский словарь с произношением</t>
  </si>
  <si>
    <t>Азар М.</t>
  </si>
  <si>
    <t>Школа арабского языка</t>
  </si>
  <si>
    <t>978-5-17-188267-9</t>
  </si>
  <si>
    <t>ШколаАрабскогоЯзыка</t>
  </si>
  <si>
    <t>ASE000000000900663</t>
  </si>
  <si>
    <t>http://cdn.eksmo.ru/v2/ASE000000000900663/COVER/cover1.jpg</t>
  </si>
  <si>
    <t>ШколаАрабскогоЯзыка Арабско-русский русско-арабский словарь с произношением</t>
  </si>
  <si>
    <t>Махмуд Азар – автор множества справочных и учебных пособий по арабскому языку. Его книги позволяют овладеть языком с нуля и постепенно перейти к чтению Священного Корана в оригинале.
«Арабско-русский русско-арабский словарь с произношением» содержит более 6000 слов и словосочетаний с произношением, правила чтения и полезные приложения. Издание станет незаменимым помощником для чтения и перевода текстов различной сложности, а также для пополнения словарного запаса.
Словарь предназначен для всех, кто начинает изучать арабский язык.</t>
  </si>
  <si>
    <t>Фол последней надежды</t>
  </si>
  <si>
    <t>Артеева Ю.</t>
  </si>
  <si>
    <t>Школьное стекло</t>
  </si>
  <si>
    <t>978-5-17-179759-1</t>
  </si>
  <si>
    <t>ШкольноеСтекло</t>
  </si>
  <si>
    <t>ASE000000000893549</t>
  </si>
  <si>
    <t>http://cdn.eksmo.ru/v2/ASE000000000893549/COVER/cover1.jpg</t>
  </si>
  <si>
    <t>ШкольноеСтекло Артеева Фол последней надежды</t>
  </si>
  <si>
    <t>– По многочисленным просьбам читателей! Переиздание любимого романа с бонусной главой о брате главной героини.
– Young adult о первой любви, дружбе и взрослении в российских реалиях.
– «Милая и захватывающая история первой любви. Хитрые планы и злобные бывшие. Яркая клякса жизни футболиста и влюбленной девчонки. Милая Энж, примеряющая роль ледышки, и яркий Ваня Гром, нагло своровавший ее спокойный сон. Все это оставит неизгладимое впечатление и затянет вас в сюжет с головой!» — Эшли Хэшброу, автор бестселлеров, @ashleyhashbrow.
– Каждая книга серии «Школьное стекло» оформлена как личный дневник с клапаном-«замочком», внутри — задания и тайные послания.
– Юля Артеева — автор хитов «Физика любви», «Бей первая», «Правило 24 секунд». Ее истории полны искренности, тепла и легкой иронии.</t>
  </si>
  <si>
    <t>Когда ты подросток, учиться приходится не только основным предметам в школе, но и тому, как понимать и проявлять себя. И иногда признаться в своих чувствах сложнее, чем разобраться с геометрией.
ВАНЯ ГРОМОВ мечтает о карьере в профессиональном футболе и делает всё для этого. Спорт для него важнее учебы, красивых девушек и того, что сестра друга тайно влюблена в Ваню с детства.
АНГЕЛИНА СУББОТИНА - дочь футбольного тренера. Она разбирается в спорте лучше, чем в любви, поэтому долгие годы скрывает свои чувства, изображая равнодушие.
Когда Ваня получает травму, только Геля может помочь ему с тренировками, которые запретили и врач, и тренер. Теперь они вместе против целого мира. Но поможет ли это в борьбе за любовь?
В аудиокниге вас ждёт бонусная глава!</t>
  </si>
  <si>
    <t>Рассуждение о методе</t>
  </si>
  <si>
    <t>Декарт Р.</t>
  </si>
  <si>
    <t>978-5-17-119354-6</t>
  </si>
  <si>
    <t>Discours de la méthode pour bien conduire sa raison, et chercher la verité dans les sciences</t>
  </si>
  <si>
    <t>ASE000000000847727</t>
  </si>
  <si>
    <t>http://cdn.eksmo.ru/v2/ASE000000000847727/COVER/cover1.jpg</t>
  </si>
  <si>
    <t>ЭксклюзивКлассика Декарт Рассуждения о методе</t>
  </si>
  <si>
    <t>«Рассуждение о методе, чтобы верно направлять свой разум и отыскивать истину в науках» — самая известная работа Рене Декарта, в которой он формулирует рациональный метод научного познания. Декарт предлагает читателю познакомиться с тем способом рассуждений, который позволил ему проникать в суть вещей и явлений и приходить к достоверным выводам.
В сборник вошли также: 
«Разыскание истины посредством естественного света»
«Размышления о первой философии, в коих доказывается существование бога и различие между человеческой душой и телом»
«Первоначала философии»</t>
  </si>
  <si>
    <t>Комната кошмаров</t>
  </si>
  <si>
    <t>Дойл А. К.</t>
  </si>
  <si>
    <t>978-5-17-175772-4</t>
  </si>
  <si>
    <t>ASE000000000890282</t>
  </si>
  <si>
    <t>http://cdn.eksmo.ru/v2/ASE000000000890282/COVER/cover1.jpg</t>
  </si>
  <si>
    <t>ЭксклюзивКлассика Дойл Комната кошмаров</t>
  </si>
  <si>
    <t>– «Комната кошмаров» Артура Конан Дойла — это сборник мистических и интригующих рассказов, раскрывающий новую грань таланта автора: здесь он проявляет себя как мастер таинственных сюжетов с неожиданными поворотами.
– В книгу вошли 18 произведений, среди которых: «Роковой выстрел», «Пастор ущелья Джекмана», «Хозяин Черного замка», «Новые катакомбы», «Литературная мозаика», «Сквозь завесу», «Подъемник» и другие. Каждый рассказ погружает читателя в атмосферу загадки, где реальность граничит с мистикой.
– Автор исследует темы сверхъестественного: общение с умершими, тайны старинных предметов, вещие сны, скрытые силы прошлого. При этом Дойл сохраняет фирменный стиль с четкой композицией, динамичным сюжетом и психологической достоверностью.
– Издание серии «Эксклюзивная классика» в удобном формате компактного покета с узнаваемым оформлением.</t>
  </si>
  <si>
    <t>Артур Конан Дойл использовал элементы загадочности и интриги не только в «Шерлоке Холмсе». В рассказах, включенных в этот сборник, он также умело вводит читателя в таинственную — а порой даже в мистическую — атмосферу и добавляет неожиданные повороты, что делает чтение захватывающим и оставляет пространство для размышлений.
Как побеседовать с давно умершими писателями? Что происходит в музее на Белмор-стрит под покровом ночи? Можно ли заглянуть в прошлое через старинное зеркало? Стоит ли верить вещим снам?..
В сборник вошли рассказы «Роковой выстрел», «Пастор ущелья Джекмана», «Хозяин Черного замка», «Новые катакомбы», «Литературная мозаика», «Сквозь завесу», «Подъемник» и другие истории.</t>
  </si>
  <si>
    <t>Некрономикон. Книга запретных тайн</t>
  </si>
  <si>
    <t>978-5-17-119689-9</t>
  </si>
  <si>
    <t>ASE000000000848094</t>
  </si>
  <si>
    <t>http://cdn.eksmo.ru/v2/ASE000000000848094/COVER/cover1.jpg</t>
  </si>
  <si>
    <t>ЭксклюзивКлассика Лавкрафт Некрономикон. Книга запретных тайн</t>
  </si>
  <si>
    <t>Причудливые, полные ужаса истории, вошедшие в этот сборник, расскажут о тех, кто вкусил из ядовитой чаши запретных знаний - "Некрономикона" - и в полной мере ощутил последствия этого шага. Но Лавкрафт, как ни странно, создавал и другие рассказы - уютные, насмешливо-пародийные, полные дружеского тепла по отношению к своим собратьям по перу: Кларку Э. Смиту, Августу Дерлету, Роберту Говарду и другим, хотя со многими из них он никогда в жизни не встречался...</t>
  </si>
  <si>
    <t>111.05.1.4</t>
  </si>
  <si>
    <t>Гептамерон</t>
  </si>
  <si>
    <t>Наваррская М.</t>
  </si>
  <si>
    <t>978-5-17-191047-1</t>
  </si>
  <si>
    <t>EIN FASTENPREDIGER</t>
  </si>
  <si>
    <t>ASE000000000901555</t>
  </si>
  <si>
    <t>http://cdn.eksmo.ru/v2/ASE000000000901555/COVER/cover1.jpg</t>
  </si>
  <si>
    <t>ЭксклюзивКлассика Наваррская Гептамерон</t>
  </si>
  <si>
    <t>«Гептамерон» Маргариты Наваррской написан под явным влиянием «Декамерона» Боккаччо. Он состоит из коротких новелл — назидательных и смешных, трогательных и жестоких, откровенных и возвышенных — и, по утверждениям автора, исключительно подлинных. Это истории о любви и предательстве, верности и обмане, которыми развлекает друг друга группа аристократов разного возраста, характера и взглядов, временно оказавшихся в изоляции.
«Гептамерон» — это захватывающее путешествие в мир страстей, тайн и человеческих слабостей эпохи Ренессанса и блестящее исследование природы любви, интересное даже спустя пять веков.</t>
  </si>
  <si>
    <t>Паук-оборотень</t>
  </si>
  <si>
    <t>Хирн Л.</t>
  </si>
  <si>
    <t>978-5-17-168174-6</t>
  </si>
  <si>
    <t>In Ghostly Japan</t>
  </si>
  <si>
    <t>ASE000000000884689</t>
  </si>
  <si>
    <t>http://cdn.eksmo.ru/v2/ASE000000000884689/COVER/cover1.jpg</t>
  </si>
  <si>
    <t>ЭксклюзивКлассика Хирн Паук-оборотень</t>
  </si>
  <si>
    <t>Известный американский журналист Лафкадио Хирн увлекся мистикой еще в юном возрасте, впервые познакомившись с кельтскими легендами. После переезда в Японию интерес к сверхъестественному только увеличился. Погрузившись в изучение мифов, легенд и верований Страны восходящего солнца, Хирн с большим удовольствием писал о духах и привидениях, о святых и проклятых местах, о связи мистики и повседневности и хрупкой границе между зримым и незримым.
В данное издание вошли избранные произведения из авторских сборников «Призрачные тени», «Карма и другие истории», «В призрачной Японии», «Китайские привидения» и «Кайданы: истории и очерки о странных вещах».</t>
  </si>
  <si>
    <t>978-5-17-155921-2</t>
  </si>
  <si>
    <t>ASE000000000872330</t>
  </si>
  <si>
    <t>http://cdn.eksmo.ru/v2/ASE000000000872330/COVER/cover1.jpg</t>
  </si>
  <si>
    <t>ЭксклюзивКлассика(тв/ляссе)Хаксли О дивный новый мир (2-ое издание)</t>
  </si>
  <si>
    <t>– Олдос Хаксли — автор романов «Остров», «Гений и богиня» и «Двери восприятия».
– Автор — один из самых известных авторов XX века, семь раз номинировался на Нобелевскую премию по литературе.
– Для поклонников антиутопий «Город за рекой» Германа Казака, «Мы» Евгения Замятина и «1984» Джорджа Оруэлла.
– Остроумная антиутопия о генетически программируемом «обществе потребления»
– Колкая сатира на тоталитарное общество.</t>
  </si>
  <si>
    <t>«О дивный новый мир» — культовая антиутопия Олдоса Хаксли, изданная миллионными тиражами по всем умиру. Роман о генетически программируемом «обществе потребления», обществе «всеобщего счастья», в котором разворачивается трагическая история человека, ставшего чужаком в этом мире...</t>
  </si>
  <si>
    <t>Эротические рассказы древнего Китая</t>
  </si>
  <si>
    <t>Пу С., &lt;не указано&gt;</t>
  </si>
  <si>
    <t>Эротическая литература</t>
  </si>
  <si>
    <t>978-5-17-191791-3</t>
  </si>
  <si>
    <t>Селезнева Александра Андреевна</t>
  </si>
  <si>
    <t>ЭротичЛитература</t>
  </si>
  <si>
    <t>ASE000000000902851</t>
  </si>
  <si>
    <t>http://cdn.eksmo.ru/v2/ASE000000000902851/COVER/cover1.jpg</t>
  </si>
  <si>
    <t>ЭротичЛитература Пу Эротические рассказы древнего Китая</t>
  </si>
  <si>
    <t>За ширмами из резного дерева в густом аромате дымящегося сандала и под шорох тяжелого шелка в Древнем Китае зародилось особое искусство — искусство «облаков и дождей». Этот сборник открывает читателю мир классической китайской эротической новеллистики, где плотская любовь неразрывно связана с философией, поэзией и поиском гармонии.
На его страницах оживают истории, которые веками передавались из уст в уста, скрытые от глаз строгих конфуцианских цензоров. Вы прочтете о пылких ночах в покоях императорских наложниц и тайных свиданиях ученых мужей с искусными куртизанками; о мистических союзах смертных с духами- лисичками, принимающими облик неземных красавиц, и о даосских практиках, превращающих страсть в путь к долголетию.
В отличие от западной традиции, древнекитайские авторы избегали вульгарной откровенности. Их эротика — это изящная игра метафор: распускающийся лотос, дрожащий на ветру пион, танец теней от свечи. Это литература для вдумчивого читателя, ценящего красоту слога и глубину восточной мысли. 
Откройте для себя нежную и чувственную душу Поднебесной, где каждое прикосновение — это священнодействие, а каждая ночь — маленькая вселенная.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</si>
</sst>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3"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
      <sz val="9"/>
      <name val="Arial"/>
      <family val="2"/>
      <charset val="204"/>
    </font>
    <font>
      <b/>
      <sz val="10"/>
      <color theme="1"/>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32">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9" fontId="3" fillId="0" borderId="19" xfId="0" applyNumberFormat="1" applyFont="1" applyBorder="1" applyProtection="1"/>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3" fontId="2" fillId="0" borderId="19" xfId="0" applyNumberFormat="1" applyFont="1" applyFill="1" applyBorder="1" applyAlignment="1" applyProtection="1">
      <alignment horizontal="right" vertical="center"/>
    </xf>
    <xf numFmtId="0" fontId="3" fillId="0" borderId="0" xfId="0" applyFont="1" applyFill="1" applyAlignment="1" applyProtection="1">
      <alignment horizontal="left" vertical="top" wrapText="1"/>
      <protection hidden="1"/>
    </xf>
    <xf numFmtId="0" fontId="2" fillId="0" borderId="0" xfId="0" applyFont="1" applyFill="1" applyAlignment="1" applyProtection="1">
      <alignment horizontal="left" vertical="top" wrapText="1"/>
      <protection hidden="1"/>
    </xf>
    <xf numFmtId="49" fontId="3" fillId="0" borderId="0" xfId="0" applyNumberFormat="1" applyFont="1" applyFill="1" applyBorder="1" applyAlignment="1" applyProtection="1">
      <alignment horizontal="left" vertical="top" wrapText="1"/>
      <protection hidden="1"/>
    </xf>
    <xf numFmtId="49" fontId="3" fillId="0" borderId="4" xfId="0" applyNumberFormat="1" applyFont="1" applyFill="1" applyBorder="1" applyAlignment="1" applyProtection="1">
      <alignment horizontal="left" vertical="top" wrapText="1"/>
    </xf>
    <xf numFmtId="3" fontId="3" fillId="0" borderId="19" xfId="0" applyNumberFormat="1" applyFont="1" applyFill="1" applyBorder="1" applyAlignment="1" applyProtection="1">
      <alignment horizontal="left" vertical="center"/>
    </xf>
    <xf numFmtId="0" fontId="41" fillId="0" borderId="4"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top" wrapText="1"/>
      <protection hidden="1"/>
    </xf>
    <xf numFmtId="49" fontId="3" fillId="0" borderId="4" xfId="0" applyNumberFormat="1" applyFont="1" applyBorder="1" applyProtection="1"/>
    <xf numFmtId="0" fontId="41" fillId="0" borderId="19" xfId="0" applyNumberFormat="1" applyFont="1" applyFill="1" applyBorder="1" applyAlignment="1" applyProtection="1">
      <alignment horizontal="center" vertical="center" wrapText="1"/>
    </xf>
    <xf numFmtId="3" fontId="42" fillId="0" borderId="19" xfId="0" applyNumberFormat="1" applyFont="1" applyFill="1" applyBorder="1" applyAlignment="1" applyProtection="1">
      <alignment horizontal="center" vertical="center" wrapText="1"/>
    </xf>
    <xf numFmtId="49" fontId="36" fillId="0" borderId="2" xfId="0" applyNumberFormat="1" applyFont="1" applyFill="1" applyBorder="1" applyAlignment="1" applyProtection="1">
      <alignment horizontal="center" vertical="top" wrapText="1"/>
      <protection hidden="1"/>
    </xf>
    <xf numFmtId="3" fontId="30" fillId="0" borderId="19" xfId="0" applyNumberFormat="1" applyFont="1" applyFill="1" applyBorder="1" applyAlignment="1" applyProtection="1">
      <alignment horizontal="left" vertical="top" wrapText="1"/>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6" xfId="3"/>
    <cellStyle name="Хороший" xfId="4" builtinId="2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416" Type="http://schemas.openxmlformats.org/officeDocument/2006/relationships/image" Target="../media/image416.png"/><Relationship Id="rId220" Type="http://schemas.openxmlformats.org/officeDocument/2006/relationships/image" Target="../media/image220.png"/><Relationship Id="rId241" Type="http://schemas.openxmlformats.org/officeDocument/2006/relationships/image" Target="../media/image241.png"/><Relationship Id="rId437" Type="http://schemas.openxmlformats.org/officeDocument/2006/relationships/image" Target="../media/image437.png"/><Relationship Id="rId458" Type="http://schemas.openxmlformats.org/officeDocument/2006/relationships/image" Target="../media/image458.png"/><Relationship Id="rId479" Type="http://schemas.openxmlformats.org/officeDocument/2006/relationships/image" Target="../media/image4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25" Type="http://schemas.openxmlformats.org/officeDocument/2006/relationships/image" Target="../media/image525.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80" Type="http://schemas.openxmlformats.org/officeDocument/2006/relationships/image" Target="../media/image480.png"/><Relationship Id="rId515" Type="http://schemas.openxmlformats.org/officeDocument/2006/relationships/image" Target="../media/image515.png"/><Relationship Id="rId536" Type="http://schemas.openxmlformats.org/officeDocument/2006/relationships/image" Target="../media/image53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491" Type="http://schemas.openxmlformats.org/officeDocument/2006/relationships/image" Target="../media/image491.png"/><Relationship Id="rId505" Type="http://schemas.openxmlformats.org/officeDocument/2006/relationships/image" Target="../media/image505.png"/><Relationship Id="rId526" Type="http://schemas.openxmlformats.org/officeDocument/2006/relationships/image" Target="../media/image52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481" Type="http://schemas.openxmlformats.org/officeDocument/2006/relationships/image" Target="../media/image481.png"/><Relationship Id="rId516" Type="http://schemas.openxmlformats.org/officeDocument/2006/relationships/image" Target="../media/image51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537" Type="http://schemas.openxmlformats.org/officeDocument/2006/relationships/image" Target="../media/image537.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471" Type="http://schemas.openxmlformats.org/officeDocument/2006/relationships/image" Target="../media/image471.png"/><Relationship Id="rId506" Type="http://schemas.openxmlformats.org/officeDocument/2006/relationships/image" Target="../media/image50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527" Type="http://schemas.openxmlformats.org/officeDocument/2006/relationships/image" Target="../media/image527.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jpe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550.png"/><Relationship Id="rId3" Type="http://schemas.openxmlformats.org/officeDocument/2006/relationships/image" Target="../media/image545.png"/><Relationship Id="rId7" Type="http://schemas.openxmlformats.org/officeDocument/2006/relationships/image" Target="../media/image549.png"/><Relationship Id="rId2" Type="http://schemas.openxmlformats.org/officeDocument/2006/relationships/image" Target="../media/image544.png"/><Relationship Id="rId1" Type="http://schemas.openxmlformats.org/officeDocument/2006/relationships/image" Target="../media/image543.png"/><Relationship Id="rId6" Type="http://schemas.openxmlformats.org/officeDocument/2006/relationships/image" Target="../media/image548.png"/><Relationship Id="rId5" Type="http://schemas.openxmlformats.org/officeDocument/2006/relationships/image" Target="../media/image547.png"/><Relationship Id="rId4" Type="http://schemas.openxmlformats.org/officeDocument/2006/relationships/image" Target="../media/image546.png"/><Relationship Id="rId9" Type="http://schemas.openxmlformats.org/officeDocument/2006/relationships/image" Target="../media/image551.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114300</xdr:colOff>
      <xdr:row>23</xdr:row>
      <xdr:rowOff>66675</xdr:rowOff>
    </xdr:from>
    <xdr:to>
      <xdr:col>8</xdr:col>
      <xdr:colOff>1446300</xdr:colOff>
      <xdr:row>23</xdr:row>
      <xdr:rowOff>1398675</xdr:rowOff>
    </xdr:to>
    <xdr:pic>
      <xdr:nvPicPr>
        <xdr:cNvPr id="793" name="Имя " descr="Descr "/>
        <xdr:cNvPicPr>
          <a:picLocks noChangeAspect="1"/>
        </xdr:cNvPicPr>
      </xdr:nvPicPr>
      <xdr:blipFill>
        <a:blip xmlns:r="http://schemas.openxmlformats.org/officeDocument/2006/relationships" r:embed="rId2"/>
        <a:stretch>
          <a:fillRect/>
        </a:stretch>
      </xdr:blipFill>
      <xdr:spPr>
        <a:xfrm>
          <a:off x="5229225" y="657225"/>
          <a:ext cx="1332000" cy="1332000"/>
        </a:xfrm>
        <a:prstGeom prst="rect">
          <a:avLst/>
        </a:prstGeom>
        <a:ln w="9525">
          <a:solidFill>
            <a:srgbClr val="000000"/>
          </a:solidFill>
          <a:prstDash val="solid"/>
        </a:ln>
      </xdr:spPr>
    </xdr:pic>
    <xdr:clientData/>
  </xdr:twoCellAnchor>
  <xdr:twoCellAnchor>
    <xdr:from>
      <xdr:col>8</xdr:col>
      <xdr:colOff>114300</xdr:colOff>
      <xdr:row>32</xdr:row>
      <xdr:rowOff>66675</xdr:rowOff>
    </xdr:from>
    <xdr:to>
      <xdr:col>8</xdr:col>
      <xdr:colOff>1446300</xdr:colOff>
      <xdr:row>32</xdr:row>
      <xdr:rowOff>1398675</xdr:rowOff>
    </xdr:to>
    <xdr:pic>
      <xdr:nvPicPr>
        <xdr:cNvPr id="794" name="Имя " descr="Descr "/>
        <xdr:cNvPicPr>
          <a:picLocks noChangeAspect="1"/>
        </xdr:cNvPicPr>
      </xdr:nvPicPr>
      <xdr:blipFill>
        <a:blip xmlns:r="http://schemas.openxmlformats.org/officeDocument/2006/relationships" r:embed="rId3"/>
        <a:stretch>
          <a:fillRect/>
        </a:stretch>
      </xdr:blipFill>
      <xdr:spPr>
        <a:xfrm>
          <a:off x="5229225" y="2181225"/>
          <a:ext cx="1332000" cy="1332000"/>
        </a:xfrm>
        <a:prstGeom prst="rect">
          <a:avLst/>
        </a:prstGeom>
        <a:ln w="9525">
          <a:solidFill>
            <a:srgbClr val="000000"/>
          </a:solidFill>
          <a:prstDash val="solid"/>
        </a:ln>
      </xdr:spPr>
    </xdr:pic>
    <xdr:clientData/>
  </xdr:twoCellAnchor>
  <xdr:twoCellAnchor>
    <xdr:from>
      <xdr:col>8</xdr:col>
      <xdr:colOff>114300</xdr:colOff>
      <xdr:row>34</xdr:row>
      <xdr:rowOff>66675</xdr:rowOff>
    </xdr:from>
    <xdr:to>
      <xdr:col>8</xdr:col>
      <xdr:colOff>1446300</xdr:colOff>
      <xdr:row>34</xdr:row>
      <xdr:rowOff>1398675</xdr:rowOff>
    </xdr:to>
    <xdr:pic>
      <xdr:nvPicPr>
        <xdr:cNvPr id="795" name="Имя " descr="Descr "/>
        <xdr:cNvPicPr>
          <a:picLocks noChangeAspect="1"/>
        </xdr:cNvPicPr>
      </xdr:nvPicPr>
      <xdr:blipFill>
        <a:blip xmlns:r="http://schemas.openxmlformats.org/officeDocument/2006/relationships" r:embed="rId4"/>
        <a:stretch>
          <a:fillRect/>
        </a:stretch>
      </xdr:blipFill>
      <xdr:spPr>
        <a:xfrm>
          <a:off x="5229225" y="3705225"/>
          <a:ext cx="1332000" cy="1332000"/>
        </a:xfrm>
        <a:prstGeom prst="rect">
          <a:avLst/>
        </a:prstGeom>
        <a:ln w="9525">
          <a:solidFill>
            <a:srgbClr val="000000"/>
          </a:solidFill>
          <a:prstDash val="solid"/>
        </a:ln>
      </xdr:spPr>
    </xdr:pic>
    <xdr:clientData/>
  </xdr:twoCellAnchor>
  <xdr:twoCellAnchor>
    <xdr:from>
      <xdr:col>8</xdr:col>
      <xdr:colOff>114300</xdr:colOff>
      <xdr:row>48</xdr:row>
      <xdr:rowOff>66675</xdr:rowOff>
    </xdr:from>
    <xdr:to>
      <xdr:col>8</xdr:col>
      <xdr:colOff>1446300</xdr:colOff>
      <xdr:row>48</xdr:row>
      <xdr:rowOff>1398675</xdr:rowOff>
    </xdr:to>
    <xdr:pic>
      <xdr:nvPicPr>
        <xdr:cNvPr id="796" name="Имя " descr="Descr "/>
        <xdr:cNvPicPr>
          <a:picLocks noChangeAspect="1"/>
        </xdr:cNvPicPr>
      </xdr:nvPicPr>
      <xdr:blipFill>
        <a:blip xmlns:r="http://schemas.openxmlformats.org/officeDocument/2006/relationships" r:embed="rId5"/>
        <a:stretch>
          <a:fillRect/>
        </a:stretch>
      </xdr:blipFill>
      <xdr:spPr>
        <a:xfrm>
          <a:off x="5229225" y="5229225"/>
          <a:ext cx="1332000" cy="1332000"/>
        </a:xfrm>
        <a:prstGeom prst="rect">
          <a:avLst/>
        </a:prstGeom>
        <a:ln w="9525">
          <a:solidFill>
            <a:srgbClr val="000000"/>
          </a:solidFill>
          <a:prstDash val="solid"/>
        </a:ln>
      </xdr:spPr>
    </xdr:pic>
    <xdr:clientData/>
  </xdr:twoCellAnchor>
  <xdr:twoCellAnchor>
    <xdr:from>
      <xdr:col>8</xdr:col>
      <xdr:colOff>114300</xdr:colOff>
      <xdr:row>74</xdr:row>
      <xdr:rowOff>66675</xdr:rowOff>
    </xdr:from>
    <xdr:to>
      <xdr:col>8</xdr:col>
      <xdr:colOff>1446300</xdr:colOff>
      <xdr:row>74</xdr:row>
      <xdr:rowOff>1398675</xdr:rowOff>
    </xdr:to>
    <xdr:pic>
      <xdr:nvPicPr>
        <xdr:cNvPr id="797" name="Имя " descr="Descr "/>
        <xdr:cNvPicPr>
          <a:picLocks noChangeAspect="1"/>
        </xdr:cNvPicPr>
      </xdr:nvPicPr>
      <xdr:blipFill>
        <a:blip xmlns:r="http://schemas.openxmlformats.org/officeDocument/2006/relationships" r:embed="rId6"/>
        <a:stretch>
          <a:fillRect/>
        </a:stretch>
      </xdr:blipFill>
      <xdr:spPr>
        <a:xfrm>
          <a:off x="5229225" y="6753225"/>
          <a:ext cx="1332000" cy="1332000"/>
        </a:xfrm>
        <a:prstGeom prst="rect">
          <a:avLst/>
        </a:prstGeom>
        <a:ln w="9525">
          <a:solidFill>
            <a:srgbClr val="000000"/>
          </a:solidFill>
          <a:prstDash val="solid"/>
        </a:ln>
      </xdr:spPr>
    </xdr:pic>
    <xdr:clientData/>
  </xdr:twoCellAnchor>
  <xdr:twoCellAnchor>
    <xdr:from>
      <xdr:col>8</xdr:col>
      <xdr:colOff>114300</xdr:colOff>
      <xdr:row>77</xdr:row>
      <xdr:rowOff>66675</xdr:rowOff>
    </xdr:from>
    <xdr:to>
      <xdr:col>8</xdr:col>
      <xdr:colOff>1446300</xdr:colOff>
      <xdr:row>77</xdr:row>
      <xdr:rowOff>1398675</xdr:rowOff>
    </xdr:to>
    <xdr:pic>
      <xdr:nvPicPr>
        <xdr:cNvPr id="798" name="Имя " descr="Descr "/>
        <xdr:cNvPicPr>
          <a:picLocks noChangeAspect="1"/>
        </xdr:cNvPicPr>
      </xdr:nvPicPr>
      <xdr:blipFill>
        <a:blip xmlns:r="http://schemas.openxmlformats.org/officeDocument/2006/relationships" r:embed="rId7"/>
        <a:stretch>
          <a:fillRect/>
        </a:stretch>
      </xdr:blipFill>
      <xdr:spPr>
        <a:xfrm>
          <a:off x="5229225" y="8277225"/>
          <a:ext cx="1332000" cy="1332000"/>
        </a:xfrm>
        <a:prstGeom prst="rect">
          <a:avLst/>
        </a:prstGeom>
        <a:ln w="9525">
          <a:solidFill>
            <a:srgbClr val="000000"/>
          </a:solidFill>
          <a:prstDash val="solid"/>
        </a:ln>
      </xdr:spPr>
    </xdr:pic>
    <xdr:clientData/>
  </xdr:twoCellAnchor>
  <xdr:twoCellAnchor>
    <xdr:from>
      <xdr:col>8</xdr:col>
      <xdr:colOff>114300</xdr:colOff>
      <xdr:row>79</xdr:row>
      <xdr:rowOff>66675</xdr:rowOff>
    </xdr:from>
    <xdr:to>
      <xdr:col>8</xdr:col>
      <xdr:colOff>1446300</xdr:colOff>
      <xdr:row>79</xdr:row>
      <xdr:rowOff>1398675</xdr:rowOff>
    </xdr:to>
    <xdr:pic>
      <xdr:nvPicPr>
        <xdr:cNvPr id="799" name="Имя " descr="Descr "/>
        <xdr:cNvPicPr>
          <a:picLocks noChangeAspect="1"/>
        </xdr:cNvPicPr>
      </xdr:nvPicPr>
      <xdr:blipFill>
        <a:blip xmlns:r="http://schemas.openxmlformats.org/officeDocument/2006/relationships" r:embed="rId8"/>
        <a:stretch>
          <a:fillRect/>
        </a:stretch>
      </xdr:blipFill>
      <xdr:spPr>
        <a:xfrm>
          <a:off x="5229225" y="9801225"/>
          <a:ext cx="1332000" cy="1332000"/>
        </a:xfrm>
        <a:prstGeom prst="rect">
          <a:avLst/>
        </a:prstGeom>
        <a:ln w="9525">
          <a:solidFill>
            <a:srgbClr val="000000"/>
          </a:solidFill>
          <a:prstDash val="solid"/>
        </a:ln>
      </xdr:spPr>
    </xdr:pic>
    <xdr:clientData/>
  </xdr:twoCellAnchor>
  <xdr:twoCellAnchor>
    <xdr:from>
      <xdr:col>8</xdr:col>
      <xdr:colOff>114300</xdr:colOff>
      <xdr:row>82</xdr:row>
      <xdr:rowOff>66675</xdr:rowOff>
    </xdr:from>
    <xdr:to>
      <xdr:col>8</xdr:col>
      <xdr:colOff>1446300</xdr:colOff>
      <xdr:row>82</xdr:row>
      <xdr:rowOff>1398675</xdr:rowOff>
    </xdr:to>
    <xdr:pic>
      <xdr:nvPicPr>
        <xdr:cNvPr id="800" name="Имя " descr="Descr "/>
        <xdr:cNvPicPr>
          <a:picLocks noChangeAspect="1"/>
        </xdr:cNvPicPr>
      </xdr:nvPicPr>
      <xdr:blipFill>
        <a:blip xmlns:r="http://schemas.openxmlformats.org/officeDocument/2006/relationships" r:embed="rId9"/>
        <a:stretch>
          <a:fillRect/>
        </a:stretch>
      </xdr:blipFill>
      <xdr:spPr>
        <a:xfrm>
          <a:off x="5229225" y="11325225"/>
          <a:ext cx="1332000" cy="1332000"/>
        </a:xfrm>
        <a:prstGeom prst="rect">
          <a:avLst/>
        </a:prstGeom>
        <a:ln w="9525">
          <a:solidFill>
            <a:srgbClr val="000000"/>
          </a:solidFill>
          <a:prstDash val="solid"/>
        </a:ln>
      </xdr:spPr>
    </xdr:pic>
    <xdr:clientData/>
  </xdr:twoCellAnchor>
  <xdr:twoCellAnchor>
    <xdr:from>
      <xdr:col>8</xdr:col>
      <xdr:colOff>114300</xdr:colOff>
      <xdr:row>96</xdr:row>
      <xdr:rowOff>66675</xdr:rowOff>
    </xdr:from>
    <xdr:to>
      <xdr:col>8</xdr:col>
      <xdr:colOff>1446300</xdr:colOff>
      <xdr:row>96</xdr:row>
      <xdr:rowOff>1398675</xdr:rowOff>
    </xdr:to>
    <xdr:pic>
      <xdr:nvPicPr>
        <xdr:cNvPr id="801" name="Имя " descr="Descr "/>
        <xdr:cNvPicPr>
          <a:picLocks noChangeAspect="1"/>
        </xdr:cNvPicPr>
      </xdr:nvPicPr>
      <xdr:blipFill>
        <a:blip xmlns:r="http://schemas.openxmlformats.org/officeDocument/2006/relationships" r:embed="rId10"/>
        <a:stretch>
          <a:fillRect/>
        </a:stretch>
      </xdr:blipFill>
      <xdr:spPr>
        <a:xfrm>
          <a:off x="5229225" y="12849225"/>
          <a:ext cx="1332000" cy="1332000"/>
        </a:xfrm>
        <a:prstGeom prst="rect">
          <a:avLst/>
        </a:prstGeom>
        <a:ln w="9525">
          <a:solidFill>
            <a:srgbClr val="000000"/>
          </a:solidFill>
          <a:prstDash val="solid"/>
        </a:ln>
      </xdr:spPr>
    </xdr:pic>
    <xdr:clientData/>
  </xdr:twoCellAnchor>
  <xdr:twoCellAnchor>
    <xdr:from>
      <xdr:col>8</xdr:col>
      <xdr:colOff>114300</xdr:colOff>
      <xdr:row>136</xdr:row>
      <xdr:rowOff>66675</xdr:rowOff>
    </xdr:from>
    <xdr:to>
      <xdr:col>8</xdr:col>
      <xdr:colOff>1446300</xdr:colOff>
      <xdr:row>136</xdr:row>
      <xdr:rowOff>1398675</xdr:rowOff>
    </xdr:to>
    <xdr:pic>
      <xdr:nvPicPr>
        <xdr:cNvPr id="802" name="Имя " descr="Descr "/>
        <xdr:cNvPicPr>
          <a:picLocks noChangeAspect="1"/>
        </xdr:cNvPicPr>
      </xdr:nvPicPr>
      <xdr:blipFill>
        <a:blip xmlns:r="http://schemas.openxmlformats.org/officeDocument/2006/relationships" r:embed="rId11"/>
        <a:stretch>
          <a:fillRect/>
        </a:stretch>
      </xdr:blipFill>
      <xdr:spPr>
        <a:xfrm>
          <a:off x="5229225" y="14373225"/>
          <a:ext cx="1332000" cy="1332000"/>
        </a:xfrm>
        <a:prstGeom prst="rect">
          <a:avLst/>
        </a:prstGeom>
        <a:ln w="9525">
          <a:solidFill>
            <a:srgbClr val="000000"/>
          </a:solidFill>
          <a:prstDash val="solid"/>
        </a:ln>
      </xdr:spPr>
    </xdr:pic>
    <xdr:clientData/>
  </xdr:twoCellAnchor>
  <xdr:twoCellAnchor>
    <xdr:from>
      <xdr:col>8</xdr:col>
      <xdr:colOff>114300</xdr:colOff>
      <xdr:row>137</xdr:row>
      <xdr:rowOff>66675</xdr:rowOff>
    </xdr:from>
    <xdr:to>
      <xdr:col>8</xdr:col>
      <xdr:colOff>1446300</xdr:colOff>
      <xdr:row>137</xdr:row>
      <xdr:rowOff>1398675</xdr:rowOff>
    </xdr:to>
    <xdr:pic>
      <xdr:nvPicPr>
        <xdr:cNvPr id="803" name="Имя " descr="Descr "/>
        <xdr:cNvPicPr>
          <a:picLocks noChangeAspect="1"/>
        </xdr:cNvPicPr>
      </xdr:nvPicPr>
      <xdr:blipFill>
        <a:blip xmlns:r="http://schemas.openxmlformats.org/officeDocument/2006/relationships" r:embed="rId12"/>
        <a:stretch>
          <a:fillRect/>
        </a:stretch>
      </xdr:blipFill>
      <xdr:spPr>
        <a:xfrm>
          <a:off x="5229225" y="15897225"/>
          <a:ext cx="1332000" cy="1332000"/>
        </a:xfrm>
        <a:prstGeom prst="rect">
          <a:avLst/>
        </a:prstGeom>
        <a:ln w="9525">
          <a:solidFill>
            <a:srgbClr val="000000"/>
          </a:solidFill>
          <a:prstDash val="solid"/>
        </a:ln>
      </xdr:spPr>
    </xdr:pic>
    <xdr:clientData/>
  </xdr:twoCellAnchor>
  <xdr:twoCellAnchor>
    <xdr:from>
      <xdr:col>8</xdr:col>
      <xdr:colOff>114300</xdr:colOff>
      <xdr:row>150</xdr:row>
      <xdr:rowOff>66675</xdr:rowOff>
    </xdr:from>
    <xdr:to>
      <xdr:col>8</xdr:col>
      <xdr:colOff>1446300</xdr:colOff>
      <xdr:row>150</xdr:row>
      <xdr:rowOff>1398675</xdr:rowOff>
    </xdr:to>
    <xdr:pic>
      <xdr:nvPicPr>
        <xdr:cNvPr id="804" name="Имя " descr="Descr "/>
        <xdr:cNvPicPr>
          <a:picLocks noChangeAspect="1"/>
        </xdr:cNvPicPr>
      </xdr:nvPicPr>
      <xdr:blipFill>
        <a:blip xmlns:r="http://schemas.openxmlformats.org/officeDocument/2006/relationships" r:embed="rId13"/>
        <a:stretch>
          <a:fillRect/>
        </a:stretch>
      </xdr:blipFill>
      <xdr:spPr>
        <a:xfrm>
          <a:off x="5229225" y="17421225"/>
          <a:ext cx="1332000" cy="1332000"/>
        </a:xfrm>
        <a:prstGeom prst="rect">
          <a:avLst/>
        </a:prstGeom>
        <a:ln w="9525">
          <a:solidFill>
            <a:srgbClr val="000000"/>
          </a:solidFill>
          <a:prstDash val="solid"/>
        </a:ln>
      </xdr:spPr>
    </xdr:pic>
    <xdr:clientData/>
  </xdr:twoCellAnchor>
  <xdr:twoCellAnchor>
    <xdr:from>
      <xdr:col>8</xdr:col>
      <xdr:colOff>114300</xdr:colOff>
      <xdr:row>154</xdr:row>
      <xdr:rowOff>66675</xdr:rowOff>
    </xdr:from>
    <xdr:to>
      <xdr:col>8</xdr:col>
      <xdr:colOff>1446300</xdr:colOff>
      <xdr:row>154</xdr:row>
      <xdr:rowOff>1398675</xdr:rowOff>
    </xdr:to>
    <xdr:pic>
      <xdr:nvPicPr>
        <xdr:cNvPr id="805" name="Имя " descr="Descr "/>
        <xdr:cNvPicPr>
          <a:picLocks noChangeAspect="1"/>
        </xdr:cNvPicPr>
      </xdr:nvPicPr>
      <xdr:blipFill>
        <a:blip xmlns:r="http://schemas.openxmlformats.org/officeDocument/2006/relationships" r:embed="rId14"/>
        <a:stretch>
          <a:fillRect/>
        </a:stretch>
      </xdr:blipFill>
      <xdr:spPr>
        <a:xfrm>
          <a:off x="5229225" y="18945225"/>
          <a:ext cx="1332000" cy="1332000"/>
        </a:xfrm>
        <a:prstGeom prst="rect">
          <a:avLst/>
        </a:prstGeom>
        <a:ln w="9525">
          <a:solidFill>
            <a:srgbClr val="000000"/>
          </a:solidFill>
          <a:prstDash val="solid"/>
        </a:ln>
      </xdr:spPr>
    </xdr:pic>
    <xdr:clientData/>
  </xdr:twoCellAnchor>
  <xdr:twoCellAnchor>
    <xdr:from>
      <xdr:col>8</xdr:col>
      <xdr:colOff>114300</xdr:colOff>
      <xdr:row>160</xdr:row>
      <xdr:rowOff>66675</xdr:rowOff>
    </xdr:from>
    <xdr:to>
      <xdr:col>8</xdr:col>
      <xdr:colOff>1446300</xdr:colOff>
      <xdr:row>160</xdr:row>
      <xdr:rowOff>1398675</xdr:rowOff>
    </xdr:to>
    <xdr:pic>
      <xdr:nvPicPr>
        <xdr:cNvPr id="806" name="Имя " descr="Descr "/>
        <xdr:cNvPicPr>
          <a:picLocks noChangeAspect="1"/>
        </xdr:cNvPicPr>
      </xdr:nvPicPr>
      <xdr:blipFill>
        <a:blip xmlns:r="http://schemas.openxmlformats.org/officeDocument/2006/relationships" r:embed="rId15"/>
        <a:stretch>
          <a:fillRect/>
        </a:stretch>
      </xdr:blipFill>
      <xdr:spPr>
        <a:xfrm>
          <a:off x="5229225" y="20469225"/>
          <a:ext cx="1332000" cy="1332000"/>
        </a:xfrm>
        <a:prstGeom prst="rect">
          <a:avLst/>
        </a:prstGeom>
        <a:ln w="9525">
          <a:solidFill>
            <a:srgbClr val="000000"/>
          </a:solidFill>
          <a:prstDash val="solid"/>
        </a:ln>
      </xdr:spPr>
    </xdr:pic>
    <xdr:clientData/>
  </xdr:twoCellAnchor>
  <xdr:twoCellAnchor>
    <xdr:from>
      <xdr:col>8</xdr:col>
      <xdr:colOff>114300</xdr:colOff>
      <xdr:row>166</xdr:row>
      <xdr:rowOff>66675</xdr:rowOff>
    </xdr:from>
    <xdr:to>
      <xdr:col>8</xdr:col>
      <xdr:colOff>1446300</xdr:colOff>
      <xdr:row>166</xdr:row>
      <xdr:rowOff>1398675</xdr:rowOff>
    </xdr:to>
    <xdr:pic>
      <xdr:nvPicPr>
        <xdr:cNvPr id="807" name="Имя " descr="Descr "/>
        <xdr:cNvPicPr>
          <a:picLocks noChangeAspect="1"/>
        </xdr:cNvPicPr>
      </xdr:nvPicPr>
      <xdr:blipFill>
        <a:blip xmlns:r="http://schemas.openxmlformats.org/officeDocument/2006/relationships" r:embed="rId16"/>
        <a:stretch>
          <a:fillRect/>
        </a:stretch>
      </xdr:blipFill>
      <xdr:spPr>
        <a:xfrm>
          <a:off x="5229225" y="21993225"/>
          <a:ext cx="1332000" cy="1332000"/>
        </a:xfrm>
        <a:prstGeom prst="rect">
          <a:avLst/>
        </a:prstGeom>
        <a:ln w="9525">
          <a:solidFill>
            <a:srgbClr val="000000"/>
          </a:solidFill>
          <a:prstDash val="solid"/>
        </a:ln>
      </xdr:spPr>
    </xdr:pic>
    <xdr:clientData/>
  </xdr:twoCellAnchor>
  <xdr:twoCellAnchor>
    <xdr:from>
      <xdr:col>8</xdr:col>
      <xdr:colOff>114300</xdr:colOff>
      <xdr:row>164</xdr:row>
      <xdr:rowOff>66675</xdr:rowOff>
    </xdr:from>
    <xdr:to>
      <xdr:col>8</xdr:col>
      <xdr:colOff>1446300</xdr:colOff>
      <xdr:row>164</xdr:row>
      <xdr:rowOff>1398675</xdr:rowOff>
    </xdr:to>
    <xdr:pic>
      <xdr:nvPicPr>
        <xdr:cNvPr id="808" name="Имя " descr="Descr "/>
        <xdr:cNvPicPr>
          <a:picLocks noChangeAspect="1"/>
        </xdr:cNvPicPr>
      </xdr:nvPicPr>
      <xdr:blipFill>
        <a:blip xmlns:r="http://schemas.openxmlformats.org/officeDocument/2006/relationships" r:embed="rId17"/>
        <a:stretch>
          <a:fillRect/>
        </a:stretch>
      </xdr:blipFill>
      <xdr:spPr>
        <a:xfrm>
          <a:off x="5229225" y="23517225"/>
          <a:ext cx="1332000" cy="1332000"/>
        </a:xfrm>
        <a:prstGeom prst="rect">
          <a:avLst/>
        </a:prstGeom>
        <a:ln w="9525">
          <a:solidFill>
            <a:srgbClr val="000000"/>
          </a:solidFill>
          <a:prstDash val="solid"/>
        </a:ln>
      </xdr:spPr>
    </xdr:pic>
    <xdr:clientData/>
  </xdr:twoCellAnchor>
  <xdr:twoCellAnchor>
    <xdr:from>
      <xdr:col>8</xdr:col>
      <xdr:colOff>114300</xdr:colOff>
      <xdr:row>171</xdr:row>
      <xdr:rowOff>66675</xdr:rowOff>
    </xdr:from>
    <xdr:to>
      <xdr:col>8</xdr:col>
      <xdr:colOff>1446300</xdr:colOff>
      <xdr:row>171</xdr:row>
      <xdr:rowOff>1398675</xdr:rowOff>
    </xdr:to>
    <xdr:pic>
      <xdr:nvPicPr>
        <xdr:cNvPr id="809" name="Имя " descr="Descr "/>
        <xdr:cNvPicPr>
          <a:picLocks noChangeAspect="1"/>
        </xdr:cNvPicPr>
      </xdr:nvPicPr>
      <xdr:blipFill>
        <a:blip xmlns:r="http://schemas.openxmlformats.org/officeDocument/2006/relationships" r:embed="rId18"/>
        <a:stretch>
          <a:fillRect/>
        </a:stretch>
      </xdr:blipFill>
      <xdr:spPr>
        <a:xfrm>
          <a:off x="5229225" y="25041225"/>
          <a:ext cx="1332000" cy="1332000"/>
        </a:xfrm>
        <a:prstGeom prst="rect">
          <a:avLst/>
        </a:prstGeom>
        <a:ln w="9525">
          <a:solidFill>
            <a:srgbClr val="000000"/>
          </a:solidFill>
          <a:prstDash val="solid"/>
        </a:ln>
      </xdr:spPr>
    </xdr:pic>
    <xdr:clientData/>
  </xdr:twoCellAnchor>
  <xdr:twoCellAnchor>
    <xdr:from>
      <xdr:col>8</xdr:col>
      <xdr:colOff>114300</xdr:colOff>
      <xdr:row>190</xdr:row>
      <xdr:rowOff>66675</xdr:rowOff>
    </xdr:from>
    <xdr:to>
      <xdr:col>8</xdr:col>
      <xdr:colOff>1446300</xdr:colOff>
      <xdr:row>190</xdr:row>
      <xdr:rowOff>1398675</xdr:rowOff>
    </xdr:to>
    <xdr:pic>
      <xdr:nvPicPr>
        <xdr:cNvPr id="810" name="Имя " descr="Descr "/>
        <xdr:cNvPicPr>
          <a:picLocks noChangeAspect="1"/>
        </xdr:cNvPicPr>
      </xdr:nvPicPr>
      <xdr:blipFill>
        <a:blip xmlns:r="http://schemas.openxmlformats.org/officeDocument/2006/relationships" r:embed="rId19"/>
        <a:stretch>
          <a:fillRect/>
        </a:stretch>
      </xdr:blipFill>
      <xdr:spPr>
        <a:xfrm>
          <a:off x="5229225" y="26565225"/>
          <a:ext cx="1332000" cy="1332000"/>
        </a:xfrm>
        <a:prstGeom prst="rect">
          <a:avLst/>
        </a:prstGeom>
        <a:ln w="9525">
          <a:solidFill>
            <a:srgbClr val="000000"/>
          </a:solidFill>
          <a:prstDash val="solid"/>
        </a:ln>
      </xdr:spPr>
    </xdr:pic>
    <xdr:clientData/>
  </xdr:twoCellAnchor>
  <xdr:twoCellAnchor>
    <xdr:from>
      <xdr:col>8</xdr:col>
      <xdr:colOff>114300</xdr:colOff>
      <xdr:row>220</xdr:row>
      <xdr:rowOff>66675</xdr:rowOff>
    </xdr:from>
    <xdr:to>
      <xdr:col>8</xdr:col>
      <xdr:colOff>1446300</xdr:colOff>
      <xdr:row>220</xdr:row>
      <xdr:rowOff>1398675</xdr:rowOff>
    </xdr:to>
    <xdr:pic>
      <xdr:nvPicPr>
        <xdr:cNvPr id="811" name="Имя " descr="Descr "/>
        <xdr:cNvPicPr>
          <a:picLocks noChangeAspect="1"/>
        </xdr:cNvPicPr>
      </xdr:nvPicPr>
      <xdr:blipFill>
        <a:blip xmlns:r="http://schemas.openxmlformats.org/officeDocument/2006/relationships" r:embed="rId20"/>
        <a:stretch>
          <a:fillRect/>
        </a:stretch>
      </xdr:blipFill>
      <xdr:spPr>
        <a:xfrm>
          <a:off x="5229225" y="28089225"/>
          <a:ext cx="1332000" cy="1332000"/>
        </a:xfrm>
        <a:prstGeom prst="rect">
          <a:avLst/>
        </a:prstGeom>
        <a:ln w="9525">
          <a:solidFill>
            <a:srgbClr val="000000"/>
          </a:solidFill>
          <a:prstDash val="solid"/>
        </a:ln>
      </xdr:spPr>
    </xdr:pic>
    <xdr:clientData/>
  </xdr:twoCellAnchor>
  <xdr:twoCellAnchor>
    <xdr:from>
      <xdr:col>8</xdr:col>
      <xdr:colOff>114300</xdr:colOff>
      <xdr:row>221</xdr:row>
      <xdr:rowOff>66675</xdr:rowOff>
    </xdr:from>
    <xdr:to>
      <xdr:col>8</xdr:col>
      <xdr:colOff>1446300</xdr:colOff>
      <xdr:row>221</xdr:row>
      <xdr:rowOff>1398675</xdr:rowOff>
    </xdr:to>
    <xdr:pic>
      <xdr:nvPicPr>
        <xdr:cNvPr id="812" name="Имя " descr="Descr "/>
        <xdr:cNvPicPr>
          <a:picLocks noChangeAspect="1"/>
        </xdr:cNvPicPr>
      </xdr:nvPicPr>
      <xdr:blipFill>
        <a:blip xmlns:r="http://schemas.openxmlformats.org/officeDocument/2006/relationships" r:embed="rId21"/>
        <a:stretch>
          <a:fillRect/>
        </a:stretch>
      </xdr:blipFill>
      <xdr:spPr>
        <a:xfrm>
          <a:off x="5229225" y="29613225"/>
          <a:ext cx="1332000" cy="1332000"/>
        </a:xfrm>
        <a:prstGeom prst="rect">
          <a:avLst/>
        </a:prstGeom>
        <a:ln w="9525">
          <a:solidFill>
            <a:srgbClr val="000000"/>
          </a:solidFill>
          <a:prstDash val="solid"/>
        </a:ln>
      </xdr:spPr>
    </xdr:pic>
    <xdr:clientData/>
  </xdr:twoCellAnchor>
  <xdr:twoCellAnchor>
    <xdr:from>
      <xdr:col>8</xdr:col>
      <xdr:colOff>114300</xdr:colOff>
      <xdr:row>225</xdr:row>
      <xdr:rowOff>66675</xdr:rowOff>
    </xdr:from>
    <xdr:to>
      <xdr:col>8</xdr:col>
      <xdr:colOff>1446300</xdr:colOff>
      <xdr:row>225</xdr:row>
      <xdr:rowOff>1398675</xdr:rowOff>
    </xdr:to>
    <xdr:pic>
      <xdr:nvPicPr>
        <xdr:cNvPr id="813" name="Имя " descr="Descr "/>
        <xdr:cNvPicPr>
          <a:picLocks noChangeAspect="1"/>
        </xdr:cNvPicPr>
      </xdr:nvPicPr>
      <xdr:blipFill>
        <a:blip xmlns:r="http://schemas.openxmlformats.org/officeDocument/2006/relationships" r:embed="rId22"/>
        <a:stretch>
          <a:fillRect/>
        </a:stretch>
      </xdr:blipFill>
      <xdr:spPr>
        <a:xfrm>
          <a:off x="5229225" y="31137225"/>
          <a:ext cx="1332000" cy="1332000"/>
        </a:xfrm>
        <a:prstGeom prst="rect">
          <a:avLst/>
        </a:prstGeom>
        <a:ln w="9525">
          <a:solidFill>
            <a:srgbClr val="000000"/>
          </a:solidFill>
          <a:prstDash val="solid"/>
        </a:ln>
      </xdr:spPr>
    </xdr:pic>
    <xdr:clientData/>
  </xdr:twoCellAnchor>
  <xdr:twoCellAnchor>
    <xdr:from>
      <xdr:col>8</xdr:col>
      <xdr:colOff>114300</xdr:colOff>
      <xdr:row>280</xdr:row>
      <xdr:rowOff>66675</xdr:rowOff>
    </xdr:from>
    <xdr:to>
      <xdr:col>8</xdr:col>
      <xdr:colOff>1446300</xdr:colOff>
      <xdr:row>280</xdr:row>
      <xdr:rowOff>1398675</xdr:rowOff>
    </xdr:to>
    <xdr:pic>
      <xdr:nvPicPr>
        <xdr:cNvPr id="814" name="Имя " descr="Descr "/>
        <xdr:cNvPicPr>
          <a:picLocks noChangeAspect="1"/>
        </xdr:cNvPicPr>
      </xdr:nvPicPr>
      <xdr:blipFill>
        <a:blip xmlns:r="http://schemas.openxmlformats.org/officeDocument/2006/relationships" r:embed="rId23"/>
        <a:stretch>
          <a:fillRect/>
        </a:stretch>
      </xdr:blipFill>
      <xdr:spPr>
        <a:xfrm>
          <a:off x="5229225" y="32661225"/>
          <a:ext cx="1332000" cy="1332000"/>
        </a:xfrm>
        <a:prstGeom prst="rect">
          <a:avLst/>
        </a:prstGeom>
        <a:ln w="9525">
          <a:solidFill>
            <a:srgbClr val="000000"/>
          </a:solidFill>
          <a:prstDash val="solid"/>
        </a:ln>
      </xdr:spPr>
    </xdr:pic>
    <xdr:clientData/>
  </xdr:twoCellAnchor>
  <xdr:twoCellAnchor>
    <xdr:from>
      <xdr:col>8</xdr:col>
      <xdr:colOff>114300</xdr:colOff>
      <xdr:row>281</xdr:row>
      <xdr:rowOff>66675</xdr:rowOff>
    </xdr:from>
    <xdr:to>
      <xdr:col>8</xdr:col>
      <xdr:colOff>1446300</xdr:colOff>
      <xdr:row>281</xdr:row>
      <xdr:rowOff>1398675</xdr:rowOff>
    </xdr:to>
    <xdr:pic>
      <xdr:nvPicPr>
        <xdr:cNvPr id="815" name="Имя " descr="Descr "/>
        <xdr:cNvPicPr>
          <a:picLocks noChangeAspect="1"/>
        </xdr:cNvPicPr>
      </xdr:nvPicPr>
      <xdr:blipFill>
        <a:blip xmlns:r="http://schemas.openxmlformats.org/officeDocument/2006/relationships" r:embed="rId24"/>
        <a:stretch>
          <a:fillRect/>
        </a:stretch>
      </xdr:blipFill>
      <xdr:spPr>
        <a:xfrm>
          <a:off x="5229225" y="34185225"/>
          <a:ext cx="1332000" cy="1332000"/>
        </a:xfrm>
        <a:prstGeom prst="rect">
          <a:avLst/>
        </a:prstGeom>
        <a:ln w="9525">
          <a:solidFill>
            <a:srgbClr val="000000"/>
          </a:solidFill>
          <a:prstDash val="solid"/>
        </a:ln>
      </xdr:spPr>
    </xdr:pic>
    <xdr:clientData/>
  </xdr:twoCellAnchor>
  <xdr:twoCellAnchor>
    <xdr:from>
      <xdr:col>8</xdr:col>
      <xdr:colOff>114300</xdr:colOff>
      <xdr:row>284</xdr:row>
      <xdr:rowOff>66675</xdr:rowOff>
    </xdr:from>
    <xdr:to>
      <xdr:col>8</xdr:col>
      <xdr:colOff>1446300</xdr:colOff>
      <xdr:row>284</xdr:row>
      <xdr:rowOff>1398675</xdr:rowOff>
    </xdr:to>
    <xdr:pic>
      <xdr:nvPicPr>
        <xdr:cNvPr id="816" name="Имя " descr="Descr "/>
        <xdr:cNvPicPr>
          <a:picLocks noChangeAspect="1"/>
        </xdr:cNvPicPr>
      </xdr:nvPicPr>
      <xdr:blipFill>
        <a:blip xmlns:r="http://schemas.openxmlformats.org/officeDocument/2006/relationships" r:embed="rId25"/>
        <a:stretch>
          <a:fillRect/>
        </a:stretch>
      </xdr:blipFill>
      <xdr:spPr>
        <a:xfrm>
          <a:off x="5229225" y="35709225"/>
          <a:ext cx="1332000" cy="1332000"/>
        </a:xfrm>
        <a:prstGeom prst="rect">
          <a:avLst/>
        </a:prstGeom>
        <a:ln w="9525">
          <a:solidFill>
            <a:srgbClr val="000000"/>
          </a:solidFill>
          <a:prstDash val="solid"/>
        </a:ln>
      </xdr:spPr>
    </xdr:pic>
    <xdr:clientData/>
  </xdr:twoCellAnchor>
  <xdr:twoCellAnchor>
    <xdr:from>
      <xdr:col>8</xdr:col>
      <xdr:colOff>114300</xdr:colOff>
      <xdr:row>288</xdr:row>
      <xdr:rowOff>66675</xdr:rowOff>
    </xdr:from>
    <xdr:to>
      <xdr:col>8</xdr:col>
      <xdr:colOff>1446300</xdr:colOff>
      <xdr:row>288</xdr:row>
      <xdr:rowOff>1398675</xdr:rowOff>
    </xdr:to>
    <xdr:pic>
      <xdr:nvPicPr>
        <xdr:cNvPr id="817" name="Имя " descr="Descr "/>
        <xdr:cNvPicPr>
          <a:picLocks noChangeAspect="1"/>
        </xdr:cNvPicPr>
      </xdr:nvPicPr>
      <xdr:blipFill>
        <a:blip xmlns:r="http://schemas.openxmlformats.org/officeDocument/2006/relationships" r:embed="rId26"/>
        <a:stretch>
          <a:fillRect/>
        </a:stretch>
      </xdr:blipFill>
      <xdr:spPr>
        <a:xfrm>
          <a:off x="5229225" y="37233225"/>
          <a:ext cx="1332000" cy="1332000"/>
        </a:xfrm>
        <a:prstGeom prst="rect">
          <a:avLst/>
        </a:prstGeom>
        <a:ln w="9525">
          <a:solidFill>
            <a:srgbClr val="000000"/>
          </a:solidFill>
          <a:prstDash val="solid"/>
        </a:ln>
      </xdr:spPr>
    </xdr:pic>
    <xdr:clientData/>
  </xdr:twoCellAnchor>
  <xdr:twoCellAnchor>
    <xdr:from>
      <xdr:col>8</xdr:col>
      <xdr:colOff>114300</xdr:colOff>
      <xdr:row>297</xdr:row>
      <xdr:rowOff>66675</xdr:rowOff>
    </xdr:from>
    <xdr:to>
      <xdr:col>8</xdr:col>
      <xdr:colOff>1446300</xdr:colOff>
      <xdr:row>297</xdr:row>
      <xdr:rowOff>1398675</xdr:rowOff>
    </xdr:to>
    <xdr:pic>
      <xdr:nvPicPr>
        <xdr:cNvPr id="818" name="Имя " descr="Descr "/>
        <xdr:cNvPicPr>
          <a:picLocks noChangeAspect="1"/>
        </xdr:cNvPicPr>
      </xdr:nvPicPr>
      <xdr:blipFill>
        <a:blip xmlns:r="http://schemas.openxmlformats.org/officeDocument/2006/relationships" r:embed="rId27"/>
        <a:stretch>
          <a:fillRect/>
        </a:stretch>
      </xdr:blipFill>
      <xdr:spPr>
        <a:xfrm>
          <a:off x="5229225" y="38757225"/>
          <a:ext cx="1332000" cy="1332000"/>
        </a:xfrm>
        <a:prstGeom prst="rect">
          <a:avLst/>
        </a:prstGeom>
        <a:ln w="9525">
          <a:solidFill>
            <a:srgbClr val="000000"/>
          </a:solidFill>
          <a:prstDash val="solid"/>
        </a:ln>
      </xdr:spPr>
    </xdr:pic>
    <xdr:clientData/>
  </xdr:twoCellAnchor>
  <xdr:twoCellAnchor>
    <xdr:from>
      <xdr:col>8</xdr:col>
      <xdr:colOff>114300</xdr:colOff>
      <xdr:row>310</xdr:row>
      <xdr:rowOff>66675</xdr:rowOff>
    </xdr:from>
    <xdr:to>
      <xdr:col>8</xdr:col>
      <xdr:colOff>1446300</xdr:colOff>
      <xdr:row>310</xdr:row>
      <xdr:rowOff>1398675</xdr:rowOff>
    </xdr:to>
    <xdr:pic>
      <xdr:nvPicPr>
        <xdr:cNvPr id="819" name="Имя " descr="Descr "/>
        <xdr:cNvPicPr>
          <a:picLocks noChangeAspect="1"/>
        </xdr:cNvPicPr>
      </xdr:nvPicPr>
      <xdr:blipFill>
        <a:blip xmlns:r="http://schemas.openxmlformats.org/officeDocument/2006/relationships" r:embed="rId28"/>
        <a:stretch>
          <a:fillRect/>
        </a:stretch>
      </xdr:blipFill>
      <xdr:spPr>
        <a:xfrm>
          <a:off x="5229225" y="40281225"/>
          <a:ext cx="1332000" cy="1332000"/>
        </a:xfrm>
        <a:prstGeom prst="rect">
          <a:avLst/>
        </a:prstGeom>
        <a:ln w="9525">
          <a:solidFill>
            <a:srgbClr val="000000"/>
          </a:solidFill>
          <a:prstDash val="solid"/>
        </a:ln>
      </xdr:spPr>
    </xdr:pic>
    <xdr:clientData/>
  </xdr:twoCellAnchor>
  <xdr:twoCellAnchor>
    <xdr:from>
      <xdr:col>8</xdr:col>
      <xdr:colOff>114300</xdr:colOff>
      <xdr:row>324</xdr:row>
      <xdr:rowOff>66675</xdr:rowOff>
    </xdr:from>
    <xdr:to>
      <xdr:col>8</xdr:col>
      <xdr:colOff>1446300</xdr:colOff>
      <xdr:row>324</xdr:row>
      <xdr:rowOff>1398675</xdr:rowOff>
    </xdr:to>
    <xdr:pic>
      <xdr:nvPicPr>
        <xdr:cNvPr id="820" name="Имя " descr="Descr "/>
        <xdr:cNvPicPr>
          <a:picLocks noChangeAspect="1"/>
        </xdr:cNvPicPr>
      </xdr:nvPicPr>
      <xdr:blipFill>
        <a:blip xmlns:r="http://schemas.openxmlformats.org/officeDocument/2006/relationships" r:embed="rId29"/>
        <a:stretch>
          <a:fillRect/>
        </a:stretch>
      </xdr:blipFill>
      <xdr:spPr>
        <a:xfrm>
          <a:off x="5229225" y="41805225"/>
          <a:ext cx="1332000" cy="1332000"/>
        </a:xfrm>
        <a:prstGeom prst="rect">
          <a:avLst/>
        </a:prstGeom>
        <a:ln w="9525">
          <a:solidFill>
            <a:srgbClr val="000000"/>
          </a:solidFill>
          <a:prstDash val="solid"/>
        </a:ln>
      </xdr:spPr>
    </xdr:pic>
    <xdr:clientData/>
  </xdr:twoCellAnchor>
  <xdr:twoCellAnchor>
    <xdr:from>
      <xdr:col>8</xdr:col>
      <xdr:colOff>114300</xdr:colOff>
      <xdr:row>332</xdr:row>
      <xdr:rowOff>66675</xdr:rowOff>
    </xdr:from>
    <xdr:to>
      <xdr:col>8</xdr:col>
      <xdr:colOff>1446300</xdr:colOff>
      <xdr:row>332</xdr:row>
      <xdr:rowOff>1398675</xdr:rowOff>
    </xdr:to>
    <xdr:pic>
      <xdr:nvPicPr>
        <xdr:cNvPr id="821" name="Имя " descr="Descr "/>
        <xdr:cNvPicPr>
          <a:picLocks noChangeAspect="1"/>
        </xdr:cNvPicPr>
      </xdr:nvPicPr>
      <xdr:blipFill>
        <a:blip xmlns:r="http://schemas.openxmlformats.org/officeDocument/2006/relationships" r:embed="rId30"/>
        <a:stretch>
          <a:fillRect/>
        </a:stretch>
      </xdr:blipFill>
      <xdr:spPr>
        <a:xfrm>
          <a:off x="5229225" y="43329225"/>
          <a:ext cx="1332000" cy="1332000"/>
        </a:xfrm>
        <a:prstGeom prst="rect">
          <a:avLst/>
        </a:prstGeom>
        <a:ln w="9525">
          <a:solidFill>
            <a:srgbClr val="000000"/>
          </a:solidFill>
          <a:prstDash val="solid"/>
        </a:ln>
      </xdr:spPr>
    </xdr:pic>
    <xdr:clientData/>
  </xdr:twoCellAnchor>
  <xdr:twoCellAnchor>
    <xdr:from>
      <xdr:col>8</xdr:col>
      <xdr:colOff>114300</xdr:colOff>
      <xdr:row>338</xdr:row>
      <xdr:rowOff>66675</xdr:rowOff>
    </xdr:from>
    <xdr:to>
      <xdr:col>8</xdr:col>
      <xdr:colOff>1446300</xdr:colOff>
      <xdr:row>338</xdr:row>
      <xdr:rowOff>1398675</xdr:rowOff>
    </xdr:to>
    <xdr:pic>
      <xdr:nvPicPr>
        <xdr:cNvPr id="822" name="Имя " descr="Descr "/>
        <xdr:cNvPicPr>
          <a:picLocks noChangeAspect="1"/>
        </xdr:cNvPicPr>
      </xdr:nvPicPr>
      <xdr:blipFill>
        <a:blip xmlns:r="http://schemas.openxmlformats.org/officeDocument/2006/relationships" r:embed="rId31"/>
        <a:stretch>
          <a:fillRect/>
        </a:stretch>
      </xdr:blipFill>
      <xdr:spPr>
        <a:xfrm>
          <a:off x="5229225" y="44853225"/>
          <a:ext cx="1332000" cy="1332000"/>
        </a:xfrm>
        <a:prstGeom prst="rect">
          <a:avLst/>
        </a:prstGeom>
        <a:ln w="9525">
          <a:solidFill>
            <a:srgbClr val="000000"/>
          </a:solidFill>
          <a:prstDash val="solid"/>
        </a:ln>
      </xdr:spPr>
    </xdr:pic>
    <xdr:clientData/>
  </xdr:twoCellAnchor>
  <xdr:twoCellAnchor>
    <xdr:from>
      <xdr:col>8</xdr:col>
      <xdr:colOff>114300</xdr:colOff>
      <xdr:row>364</xdr:row>
      <xdr:rowOff>66675</xdr:rowOff>
    </xdr:from>
    <xdr:to>
      <xdr:col>8</xdr:col>
      <xdr:colOff>1446300</xdr:colOff>
      <xdr:row>364</xdr:row>
      <xdr:rowOff>1398675</xdr:rowOff>
    </xdr:to>
    <xdr:pic>
      <xdr:nvPicPr>
        <xdr:cNvPr id="980" name="Имя " descr="Descr "/>
        <xdr:cNvPicPr>
          <a:picLocks noChangeAspect="1"/>
        </xdr:cNvPicPr>
      </xdr:nvPicPr>
      <xdr:blipFill>
        <a:blip xmlns:r="http://schemas.openxmlformats.org/officeDocument/2006/relationships" r:embed="rId32"/>
        <a:stretch>
          <a:fillRect/>
        </a:stretch>
      </xdr:blipFill>
      <xdr:spPr>
        <a:xfrm>
          <a:off x="5229225" y="46377225"/>
          <a:ext cx="1332000" cy="1332000"/>
        </a:xfrm>
        <a:prstGeom prst="rect">
          <a:avLst/>
        </a:prstGeom>
        <a:ln w="9525">
          <a:solidFill>
            <a:srgbClr val="000000"/>
          </a:solidFill>
          <a:prstDash val="solid"/>
        </a:ln>
      </xdr:spPr>
    </xdr:pic>
    <xdr:clientData/>
  </xdr:twoCellAnchor>
  <xdr:twoCellAnchor>
    <xdr:from>
      <xdr:col>8</xdr:col>
      <xdr:colOff>114300</xdr:colOff>
      <xdr:row>370</xdr:row>
      <xdr:rowOff>66675</xdr:rowOff>
    </xdr:from>
    <xdr:to>
      <xdr:col>8</xdr:col>
      <xdr:colOff>1446300</xdr:colOff>
      <xdr:row>370</xdr:row>
      <xdr:rowOff>1398675</xdr:rowOff>
    </xdr:to>
    <xdr:pic>
      <xdr:nvPicPr>
        <xdr:cNvPr id="981" name="Имя " descr="Descr "/>
        <xdr:cNvPicPr>
          <a:picLocks noChangeAspect="1"/>
        </xdr:cNvPicPr>
      </xdr:nvPicPr>
      <xdr:blipFill>
        <a:blip xmlns:r="http://schemas.openxmlformats.org/officeDocument/2006/relationships" r:embed="rId33"/>
        <a:stretch>
          <a:fillRect/>
        </a:stretch>
      </xdr:blipFill>
      <xdr:spPr>
        <a:xfrm>
          <a:off x="5229225" y="47901225"/>
          <a:ext cx="1332000" cy="1332000"/>
        </a:xfrm>
        <a:prstGeom prst="rect">
          <a:avLst/>
        </a:prstGeom>
        <a:ln w="9525">
          <a:solidFill>
            <a:srgbClr val="000000"/>
          </a:solidFill>
          <a:prstDash val="solid"/>
        </a:ln>
      </xdr:spPr>
    </xdr:pic>
    <xdr:clientData/>
  </xdr:twoCellAnchor>
  <xdr:twoCellAnchor>
    <xdr:from>
      <xdr:col>8</xdr:col>
      <xdr:colOff>114300</xdr:colOff>
      <xdr:row>402</xdr:row>
      <xdr:rowOff>66675</xdr:rowOff>
    </xdr:from>
    <xdr:to>
      <xdr:col>8</xdr:col>
      <xdr:colOff>1446300</xdr:colOff>
      <xdr:row>402</xdr:row>
      <xdr:rowOff>1398675</xdr:rowOff>
    </xdr:to>
    <xdr:pic>
      <xdr:nvPicPr>
        <xdr:cNvPr id="982" name="Имя " descr="Descr "/>
        <xdr:cNvPicPr>
          <a:picLocks noChangeAspect="1"/>
        </xdr:cNvPicPr>
      </xdr:nvPicPr>
      <xdr:blipFill>
        <a:blip xmlns:r="http://schemas.openxmlformats.org/officeDocument/2006/relationships" r:embed="rId34"/>
        <a:stretch>
          <a:fillRect/>
        </a:stretch>
      </xdr:blipFill>
      <xdr:spPr>
        <a:xfrm>
          <a:off x="5229225" y="49425225"/>
          <a:ext cx="1332000" cy="1332000"/>
        </a:xfrm>
        <a:prstGeom prst="rect">
          <a:avLst/>
        </a:prstGeom>
        <a:ln w="9525">
          <a:solidFill>
            <a:srgbClr val="000000"/>
          </a:solidFill>
          <a:prstDash val="solid"/>
        </a:ln>
      </xdr:spPr>
    </xdr:pic>
    <xdr:clientData/>
  </xdr:twoCellAnchor>
  <xdr:twoCellAnchor>
    <xdr:from>
      <xdr:col>8</xdr:col>
      <xdr:colOff>114300</xdr:colOff>
      <xdr:row>406</xdr:row>
      <xdr:rowOff>66675</xdr:rowOff>
    </xdr:from>
    <xdr:to>
      <xdr:col>8</xdr:col>
      <xdr:colOff>1446300</xdr:colOff>
      <xdr:row>406</xdr:row>
      <xdr:rowOff>1398675</xdr:rowOff>
    </xdr:to>
    <xdr:pic>
      <xdr:nvPicPr>
        <xdr:cNvPr id="983" name="Имя " descr="Descr "/>
        <xdr:cNvPicPr>
          <a:picLocks noChangeAspect="1"/>
        </xdr:cNvPicPr>
      </xdr:nvPicPr>
      <xdr:blipFill>
        <a:blip xmlns:r="http://schemas.openxmlformats.org/officeDocument/2006/relationships" r:embed="rId35"/>
        <a:stretch>
          <a:fillRect/>
        </a:stretch>
      </xdr:blipFill>
      <xdr:spPr>
        <a:xfrm>
          <a:off x="5229225" y="50949225"/>
          <a:ext cx="1332000" cy="1332000"/>
        </a:xfrm>
        <a:prstGeom prst="rect">
          <a:avLst/>
        </a:prstGeom>
        <a:ln w="9525">
          <a:solidFill>
            <a:srgbClr val="000000"/>
          </a:solidFill>
          <a:prstDash val="solid"/>
        </a:ln>
      </xdr:spPr>
    </xdr:pic>
    <xdr:clientData/>
  </xdr:twoCellAnchor>
  <xdr:twoCellAnchor>
    <xdr:from>
      <xdr:col>8</xdr:col>
      <xdr:colOff>114300</xdr:colOff>
      <xdr:row>414</xdr:row>
      <xdr:rowOff>66675</xdr:rowOff>
    </xdr:from>
    <xdr:to>
      <xdr:col>8</xdr:col>
      <xdr:colOff>1446300</xdr:colOff>
      <xdr:row>414</xdr:row>
      <xdr:rowOff>1398675</xdr:rowOff>
    </xdr:to>
    <xdr:pic>
      <xdr:nvPicPr>
        <xdr:cNvPr id="984" name="Имя " descr="Descr "/>
        <xdr:cNvPicPr>
          <a:picLocks noChangeAspect="1"/>
        </xdr:cNvPicPr>
      </xdr:nvPicPr>
      <xdr:blipFill>
        <a:blip xmlns:r="http://schemas.openxmlformats.org/officeDocument/2006/relationships" r:embed="rId36"/>
        <a:stretch>
          <a:fillRect/>
        </a:stretch>
      </xdr:blipFill>
      <xdr:spPr>
        <a:xfrm>
          <a:off x="5229225" y="52473225"/>
          <a:ext cx="1332000" cy="1332000"/>
        </a:xfrm>
        <a:prstGeom prst="rect">
          <a:avLst/>
        </a:prstGeom>
        <a:ln w="9525">
          <a:solidFill>
            <a:srgbClr val="000000"/>
          </a:solidFill>
          <a:prstDash val="solid"/>
        </a:ln>
      </xdr:spPr>
    </xdr:pic>
    <xdr:clientData/>
  </xdr:twoCellAnchor>
  <xdr:twoCellAnchor>
    <xdr:from>
      <xdr:col>8</xdr:col>
      <xdr:colOff>114300</xdr:colOff>
      <xdr:row>415</xdr:row>
      <xdr:rowOff>66675</xdr:rowOff>
    </xdr:from>
    <xdr:to>
      <xdr:col>8</xdr:col>
      <xdr:colOff>1446300</xdr:colOff>
      <xdr:row>415</xdr:row>
      <xdr:rowOff>1398675</xdr:rowOff>
    </xdr:to>
    <xdr:pic>
      <xdr:nvPicPr>
        <xdr:cNvPr id="985" name="Имя " descr="Descr "/>
        <xdr:cNvPicPr>
          <a:picLocks noChangeAspect="1"/>
        </xdr:cNvPicPr>
      </xdr:nvPicPr>
      <xdr:blipFill>
        <a:blip xmlns:r="http://schemas.openxmlformats.org/officeDocument/2006/relationships" r:embed="rId37"/>
        <a:stretch>
          <a:fillRect/>
        </a:stretch>
      </xdr:blipFill>
      <xdr:spPr>
        <a:xfrm>
          <a:off x="5229225" y="53997225"/>
          <a:ext cx="1332000" cy="1332000"/>
        </a:xfrm>
        <a:prstGeom prst="rect">
          <a:avLst/>
        </a:prstGeom>
        <a:ln w="9525">
          <a:solidFill>
            <a:srgbClr val="000000"/>
          </a:solidFill>
          <a:prstDash val="solid"/>
        </a:ln>
      </xdr:spPr>
    </xdr:pic>
    <xdr:clientData/>
  </xdr:twoCellAnchor>
  <xdr:twoCellAnchor>
    <xdr:from>
      <xdr:col>8</xdr:col>
      <xdr:colOff>114300</xdr:colOff>
      <xdr:row>447</xdr:row>
      <xdr:rowOff>66675</xdr:rowOff>
    </xdr:from>
    <xdr:to>
      <xdr:col>8</xdr:col>
      <xdr:colOff>1446300</xdr:colOff>
      <xdr:row>447</xdr:row>
      <xdr:rowOff>1398675</xdr:rowOff>
    </xdr:to>
    <xdr:pic>
      <xdr:nvPicPr>
        <xdr:cNvPr id="986" name="Имя " descr="Descr "/>
        <xdr:cNvPicPr>
          <a:picLocks noChangeAspect="1"/>
        </xdr:cNvPicPr>
      </xdr:nvPicPr>
      <xdr:blipFill>
        <a:blip xmlns:r="http://schemas.openxmlformats.org/officeDocument/2006/relationships" r:embed="rId38"/>
        <a:stretch>
          <a:fillRect/>
        </a:stretch>
      </xdr:blipFill>
      <xdr:spPr>
        <a:xfrm>
          <a:off x="5229225" y="55521225"/>
          <a:ext cx="1332000" cy="1332000"/>
        </a:xfrm>
        <a:prstGeom prst="rect">
          <a:avLst/>
        </a:prstGeom>
        <a:ln w="9525">
          <a:solidFill>
            <a:srgbClr val="000000"/>
          </a:solidFill>
          <a:prstDash val="solid"/>
        </a:ln>
      </xdr:spPr>
    </xdr:pic>
    <xdr:clientData/>
  </xdr:twoCellAnchor>
  <xdr:twoCellAnchor>
    <xdr:from>
      <xdr:col>8</xdr:col>
      <xdr:colOff>114300</xdr:colOff>
      <xdr:row>464</xdr:row>
      <xdr:rowOff>66675</xdr:rowOff>
    </xdr:from>
    <xdr:to>
      <xdr:col>8</xdr:col>
      <xdr:colOff>1446300</xdr:colOff>
      <xdr:row>464</xdr:row>
      <xdr:rowOff>1398675</xdr:rowOff>
    </xdr:to>
    <xdr:pic>
      <xdr:nvPicPr>
        <xdr:cNvPr id="987" name="Имя " descr="Descr "/>
        <xdr:cNvPicPr>
          <a:picLocks noChangeAspect="1"/>
        </xdr:cNvPicPr>
      </xdr:nvPicPr>
      <xdr:blipFill>
        <a:blip xmlns:r="http://schemas.openxmlformats.org/officeDocument/2006/relationships" r:embed="rId39"/>
        <a:stretch>
          <a:fillRect/>
        </a:stretch>
      </xdr:blipFill>
      <xdr:spPr>
        <a:xfrm>
          <a:off x="5229225" y="57045225"/>
          <a:ext cx="1332000" cy="1332000"/>
        </a:xfrm>
        <a:prstGeom prst="rect">
          <a:avLst/>
        </a:prstGeom>
        <a:ln w="9525">
          <a:solidFill>
            <a:srgbClr val="000000"/>
          </a:solidFill>
          <a:prstDash val="solid"/>
        </a:ln>
      </xdr:spPr>
    </xdr:pic>
    <xdr:clientData/>
  </xdr:twoCellAnchor>
  <xdr:twoCellAnchor>
    <xdr:from>
      <xdr:col>8</xdr:col>
      <xdr:colOff>114300</xdr:colOff>
      <xdr:row>502</xdr:row>
      <xdr:rowOff>66675</xdr:rowOff>
    </xdr:from>
    <xdr:to>
      <xdr:col>8</xdr:col>
      <xdr:colOff>1446300</xdr:colOff>
      <xdr:row>502</xdr:row>
      <xdr:rowOff>1398675</xdr:rowOff>
    </xdr:to>
    <xdr:pic>
      <xdr:nvPicPr>
        <xdr:cNvPr id="988" name="Имя " descr="Descr "/>
        <xdr:cNvPicPr>
          <a:picLocks noChangeAspect="1"/>
        </xdr:cNvPicPr>
      </xdr:nvPicPr>
      <xdr:blipFill>
        <a:blip xmlns:r="http://schemas.openxmlformats.org/officeDocument/2006/relationships" r:embed="rId40"/>
        <a:stretch>
          <a:fillRect/>
        </a:stretch>
      </xdr:blipFill>
      <xdr:spPr>
        <a:xfrm>
          <a:off x="5229225" y="58569225"/>
          <a:ext cx="1332000" cy="1332000"/>
        </a:xfrm>
        <a:prstGeom prst="rect">
          <a:avLst/>
        </a:prstGeom>
        <a:ln w="9525">
          <a:solidFill>
            <a:srgbClr val="000000"/>
          </a:solidFill>
          <a:prstDash val="solid"/>
        </a:ln>
      </xdr:spPr>
    </xdr:pic>
    <xdr:clientData/>
  </xdr:twoCellAnchor>
  <xdr:twoCellAnchor>
    <xdr:from>
      <xdr:col>8</xdr:col>
      <xdr:colOff>114300</xdr:colOff>
      <xdr:row>507</xdr:row>
      <xdr:rowOff>66675</xdr:rowOff>
    </xdr:from>
    <xdr:to>
      <xdr:col>8</xdr:col>
      <xdr:colOff>1446300</xdr:colOff>
      <xdr:row>507</xdr:row>
      <xdr:rowOff>1398675</xdr:rowOff>
    </xdr:to>
    <xdr:pic>
      <xdr:nvPicPr>
        <xdr:cNvPr id="989" name="Имя " descr="Descr "/>
        <xdr:cNvPicPr>
          <a:picLocks noChangeAspect="1"/>
        </xdr:cNvPicPr>
      </xdr:nvPicPr>
      <xdr:blipFill>
        <a:blip xmlns:r="http://schemas.openxmlformats.org/officeDocument/2006/relationships" r:embed="rId41"/>
        <a:stretch>
          <a:fillRect/>
        </a:stretch>
      </xdr:blipFill>
      <xdr:spPr>
        <a:xfrm>
          <a:off x="5229225" y="60093225"/>
          <a:ext cx="1332000" cy="1332000"/>
        </a:xfrm>
        <a:prstGeom prst="rect">
          <a:avLst/>
        </a:prstGeom>
        <a:ln w="9525">
          <a:solidFill>
            <a:srgbClr val="000000"/>
          </a:solidFill>
          <a:prstDash val="solid"/>
        </a:ln>
      </xdr:spPr>
    </xdr:pic>
    <xdr:clientData/>
  </xdr:twoCellAnchor>
  <xdr:twoCellAnchor>
    <xdr:from>
      <xdr:col>8</xdr:col>
      <xdr:colOff>114300</xdr:colOff>
      <xdr:row>514</xdr:row>
      <xdr:rowOff>66675</xdr:rowOff>
    </xdr:from>
    <xdr:to>
      <xdr:col>8</xdr:col>
      <xdr:colOff>1446300</xdr:colOff>
      <xdr:row>514</xdr:row>
      <xdr:rowOff>1398675</xdr:rowOff>
    </xdr:to>
    <xdr:pic>
      <xdr:nvPicPr>
        <xdr:cNvPr id="990" name="Имя " descr="Descr "/>
        <xdr:cNvPicPr>
          <a:picLocks noChangeAspect="1"/>
        </xdr:cNvPicPr>
      </xdr:nvPicPr>
      <xdr:blipFill>
        <a:blip xmlns:r="http://schemas.openxmlformats.org/officeDocument/2006/relationships" r:embed="rId42"/>
        <a:stretch>
          <a:fillRect/>
        </a:stretch>
      </xdr:blipFill>
      <xdr:spPr>
        <a:xfrm>
          <a:off x="5229225" y="61617225"/>
          <a:ext cx="1332000" cy="1332000"/>
        </a:xfrm>
        <a:prstGeom prst="rect">
          <a:avLst/>
        </a:prstGeom>
        <a:ln w="9525">
          <a:solidFill>
            <a:srgbClr val="000000"/>
          </a:solidFill>
          <a:prstDash val="solid"/>
        </a:ln>
      </xdr:spPr>
    </xdr:pic>
    <xdr:clientData/>
  </xdr:twoCellAnchor>
  <xdr:twoCellAnchor>
    <xdr:from>
      <xdr:col>8</xdr:col>
      <xdr:colOff>114300</xdr:colOff>
      <xdr:row>515</xdr:row>
      <xdr:rowOff>66675</xdr:rowOff>
    </xdr:from>
    <xdr:to>
      <xdr:col>8</xdr:col>
      <xdr:colOff>1446300</xdr:colOff>
      <xdr:row>515</xdr:row>
      <xdr:rowOff>1398675</xdr:rowOff>
    </xdr:to>
    <xdr:pic>
      <xdr:nvPicPr>
        <xdr:cNvPr id="991" name="Имя " descr="Descr "/>
        <xdr:cNvPicPr>
          <a:picLocks noChangeAspect="1"/>
        </xdr:cNvPicPr>
      </xdr:nvPicPr>
      <xdr:blipFill>
        <a:blip xmlns:r="http://schemas.openxmlformats.org/officeDocument/2006/relationships" r:embed="rId43"/>
        <a:stretch>
          <a:fillRect/>
        </a:stretch>
      </xdr:blipFill>
      <xdr:spPr>
        <a:xfrm>
          <a:off x="5229225" y="63141225"/>
          <a:ext cx="1332000" cy="1332000"/>
        </a:xfrm>
        <a:prstGeom prst="rect">
          <a:avLst/>
        </a:prstGeom>
        <a:ln w="9525">
          <a:solidFill>
            <a:srgbClr val="000000"/>
          </a:solidFill>
          <a:prstDash val="solid"/>
        </a:ln>
      </xdr:spPr>
    </xdr:pic>
    <xdr:clientData/>
  </xdr:twoCellAnchor>
  <xdr:twoCellAnchor>
    <xdr:from>
      <xdr:col>8</xdr:col>
      <xdr:colOff>114300</xdr:colOff>
      <xdr:row>516</xdr:row>
      <xdr:rowOff>66675</xdr:rowOff>
    </xdr:from>
    <xdr:to>
      <xdr:col>8</xdr:col>
      <xdr:colOff>1446300</xdr:colOff>
      <xdr:row>516</xdr:row>
      <xdr:rowOff>1398675</xdr:rowOff>
    </xdr:to>
    <xdr:pic>
      <xdr:nvPicPr>
        <xdr:cNvPr id="992" name="Имя " descr="Descr "/>
        <xdr:cNvPicPr>
          <a:picLocks noChangeAspect="1"/>
        </xdr:cNvPicPr>
      </xdr:nvPicPr>
      <xdr:blipFill>
        <a:blip xmlns:r="http://schemas.openxmlformats.org/officeDocument/2006/relationships" r:embed="rId44"/>
        <a:stretch>
          <a:fillRect/>
        </a:stretch>
      </xdr:blipFill>
      <xdr:spPr>
        <a:xfrm>
          <a:off x="5229225" y="64665225"/>
          <a:ext cx="1332000" cy="1332000"/>
        </a:xfrm>
        <a:prstGeom prst="rect">
          <a:avLst/>
        </a:prstGeom>
        <a:ln w="9525">
          <a:solidFill>
            <a:srgbClr val="000000"/>
          </a:solidFill>
          <a:prstDash val="solid"/>
        </a:ln>
      </xdr:spPr>
    </xdr:pic>
    <xdr:clientData/>
  </xdr:twoCellAnchor>
  <xdr:twoCellAnchor>
    <xdr:from>
      <xdr:col>8</xdr:col>
      <xdr:colOff>114300</xdr:colOff>
      <xdr:row>517</xdr:row>
      <xdr:rowOff>66675</xdr:rowOff>
    </xdr:from>
    <xdr:to>
      <xdr:col>8</xdr:col>
      <xdr:colOff>1446300</xdr:colOff>
      <xdr:row>517</xdr:row>
      <xdr:rowOff>1398675</xdr:rowOff>
    </xdr:to>
    <xdr:pic>
      <xdr:nvPicPr>
        <xdr:cNvPr id="993" name="Имя " descr="Descr "/>
        <xdr:cNvPicPr>
          <a:picLocks noChangeAspect="1"/>
        </xdr:cNvPicPr>
      </xdr:nvPicPr>
      <xdr:blipFill>
        <a:blip xmlns:r="http://schemas.openxmlformats.org/officeDocument/2006/relationships" r:embed="rId45"/>
        <a:stretch>
          <a:fillRect/>
        </a:stretch>
      </xdr:blipFill>
      <xdr:spPr>
        <a:xfrm>
          <a:off x="5229225" y="66189225"/>
          <a:ext cx="1332000" cy="1332000"/>
        </a:xfrm>
        <a:prstGeom prst="rect">
          <a:avLst/>
        </a:prstGeom>
        <a:ln w="9525">
          <a:solidFill>
            <a:srgbClr val="000000"/>
          </a:solidFill>
          <a:prstDash val="solid"/>
        </a:ln>
      </xdr:spPr>
    </xdr:pic>
    <xdr:clientData/>
  </xdr:twoCellAnchor>
  <xdr:twoCellAnchor>
    <xdr:from>
      <xdr:col>8</xdr:col>
      <xdr:colOff>114300</xdr:colOff>
      <xdr:row>530</xdr:row>
      <xdr:rowOff>66675</xdr:rowOff>
    </xdr:from>
    <xdr:to>
      <xdr:col>8</xdr:col>
      <xdr:colOff>1446300</xdr:colOff>
      <xdr:row>530</xdr:row>
      <xdr:rowOff>1398675</xdr:rowOff>
    </xdr:to>
    <xdr:pic>
      <xdr:nvPicPr>
        <xdr:cNvPr id="994" name="Имя " descr="Descr "/>
        <xdr:cNvPicPr>
          <a:picLocks noChangeAspect="1"/>
        </xdr:cNvPicPr>
      </xdr:nvPicPr>
      <xdr:blipFill>
        <a:blip xmlns:r="http://schemas.openxmlformats.org/officeDocument/2006/relationships" r:embed="rId46"/>
        <a:stretch>
          <a:fillRect/>
        </a:stretch>
      </xdr:blipFill>
      <xdr:spPr>
        <a:xfrm>
          <a:off x="5229225" y="67713225"/>
          <a:ext cx="1332000" cy="1332000"/>
        </a:xfrm>
        <a:prstGeom prst="rect">
          <a:avLst/>
        </a:prstGeom>
        <a:ln w="9525">
          <a:solidFill>
            <a:srgbClr val="000000"/>
          </a:solidFill>
          <a:prstDash val="solid"/>
        </a:ln>
      </xdr:spPr>
    </xdr:pic>
    <xdr:clientData/>
  </xdr:twoCellAnchor>
  <xdr:twoCellAnchor>
    <xdr:from>
      <xdr:col>8</xdr:col>
      <xdr:colOff>114300</xdr:colOff>
      <xdr:row>535</xdr:row>
      <xdr:rowOff>66675</xdr:rowOff>
    </xdr:from>
    <xdr:to>
      <xdr:col>8</xdr:col>
      <xdr:colOff>1446300</xdr:colOff>
      <xdr:row>535</xdr:row>
      <xdr:rowOff>1398675</xdr:rowOff>
    </xdr:to>
    <xdr:pic>
      <xdr:nvPicPr>
        <xdr:cNvPr id="995" name="Имя " descr="Descr "/>
        <xdr:cNvPicPr>
          <a:picLocks noChangeAspect="1"/>
        </xdr:cNvPicPr>
      </xdr:nvPicPr>
      <xdr:blipFill>
        <a:blip xmlns:r="http://schemas.openxmlformats.org/officeDocument/2006/relationships" r:embed="rId47"/>
        <a:stretch>
          <a:fillRect/>
        </a:stretch>
      </xdr:blipFill>
      <xdr:spPr>
        <a:xfrm>
          <a:off x="5229225" y="69237225"/>
          <a:ext cx="1332000" cy="1332000"/>
        </a:xfrm>
        <a:prstGeom prst="rect">
          <a:avLst/>
        </a:prstGeom>
        <a:ln w="9525">
          <a:solidFill>
            <a:srgbClr val="000000"/>
          </a:solidFill>
          <a:prstDash val="solid"/>
        </a:ln>
      </xdr:spPr>
    </xdr:pic>
    <xdr:clientData/>
  </xdr:twoCellAnchor>
  <xdr:twoCellAnchor>
    <xdr:from>
      <xdr:col>8</xdr:col>
      <xdr:colOff>114300</xdr:colOff>
      <xdr:row>539</xdr:row>
      <xdr:rowOff>66675</xdr:rowOff>
    </xdr:from>
    <xdr:to>
      <xdr:col>8</xdr:col>
      <xdr:colOff>1446300</xdr:colOff>
      <xdr:row>539</xdr:row>
      <xdr:rowOff>1398675</xdr:rowOff>
    </xdr:to>
    <xdr:pic>
      <xdr:nvPicPr>
        <xdr:cNvPr id="996" name="Имя " descr="Descr "/>
        <xdr:cNvPicPr>
          <a:picLocks noChangeAspect="1"/>
        </xdr:cNvPicPr>
      </xdr:nvPicPr>
      <xdr:blipFill>
        <a:blip xmlns:r="http://schemas.openxmlformats.org/officeDocument/2006/relationships" r:embed="rId48"/>
        <a:stretch>
          <a:fillRect/>
        </a:stretch>
      </xdr:blipFill>
      <xdr:spPr>
        <a:xfrm>
          <a:off x="5229225" y="70761225"/>
          <a:ext cx="1332000" cy="1332000"/>
        </a:xfrm>
        <a:prstGeom prst="rect">
          <a:avLst/>
        </a:prstGeom>
        <a:ln w="9525">
          <a:solidFill>
            <a:srgbClr val="000000"/>
          </a:solidFill>
          <a:prstDash val="solid"/>
        </a:ln>
      </xdr:spPr>
    </xdr:pic>
    <xdr:clientData/>
  </xdr:twoCellAnchor>
  <xdr:twoCellAnchor>
    <xdr:from>
      <xdr:col>8</xdr:col>
      <xdr:colOff>114300</xdr:colOff>
      <xdr:row>544</xdr:row>
      <xdr:rowOff>66675</xdr:rowOff>
    </xdr:from>
    <xdr:to>
      <xdr:col>8</xdr:col>
      <xdr:colOff>1446300</xdr:colOff>
      <xdr:row>544</xdr:row>
      <xdr:rowOff>1398675</xdr:rowOff>
    </xdr:to>
    <xdr:pic>
      <xdr:nvPicPr>
        <xdr:cNvPr id="997" name="Имя " descr="Descr "/>
        <xdr:cNvPicPr>
          <a:picLocks noChangeAspect="1"/>
        </xdr:cNvPicPr>
      </xdr:nvPicPr>
      <xdr:blipFill>
        <a:blip xmlns:r="http://schemas.openxmlformats.org/officeDocument/2006/relationships" r:embed="rId49"/>
        <a:stretch>
          <a:fillRect/>
        </a:stretch>
      </xdr:blipFill>
      <xdr:spPr>
        <a:xfrm>
          <a:off x="5229225" y="72285225"/>
          <a:ext cx="1332000" cy="1332000"/>
        </a:xfrm>
        <a:prstGeom prst="rect">
          <a:avLst/>
        </a:prstGeom>
        <a:ln w="9525">
          <a:solidFill>
            <a:srgbClr val="000000"/>
          </a:solidFill>
          <a:prstDash val="solid"/>
        </a:ln>
      </xdr:spPr>
    </xdr:pic>
    <xdr:clientData/>
  </xdr:twoCellAnchor>
  <xdr:twoCellAnchor>
    <xdr:from>
      <xdr:col>8</xdr:col>
      <xdr:colOff>114300</xdr:colOff>
      <xdr:row>547</xdr:row>
      <xdr:rowOff>66675</xdr:rowOff>
    </xdr:from>
    <xdr:to>
      <xdr:col>8</xdr:col>
      <xdr:colOff>1446300</xdr:colOff>
      <xdr:row>547</xdr:row>
      <xdr:rowOff>1398675</xdr:rowOff>
    </xdr:to>
    <xdr:pic>
      <xdr:nvPicPr>
        <xdr:cNvPr id="998" name="Имя " descr="Descr "/>
        <xdr:cNvPicPr>
          <a:picLocks noChangeAspect="1"/>
        </xdr:cNvPicPr>
      </xdr:nvPicPr>
      <xdr:blipFill>
        <a:blip xmlns:r="http://schemas.openxmlformats.org/officeDocument/2006/relationships" r:embed="rId50"/>
        <a:stretch>
          <a:fillRect/>
        </a:stretch>
      </xdr:blipFill>
      <xdr:spPr>
        <a:xfrm>
          <a:off x="5229225" y="73809225"/>
          <a:ext cx="1332000" cy="1332000"/>
        </a:xfrm>
        <a:prstGeom prst="rect">
          <a:avLst/>
        </a:prstGeom>
        <a:ln w="9525">
          <a:solidFill>
            <a:srgbClr val="000000"/>
          </a:solidFill>
          <a:prstDash val="solid"/>
        </a:ln>
      </xdr:spPr>
    </xdr:pic>
    <xdr:clientData/>
  </xdr:twoCellAnchor>
  <xdr:twoCellAnchor>
    <xdr:from>
      <xdr:col>8</xdr:col>
      <xdr:colOff>142875</xdr:colOff>
      <xdr:row>496</xdr:row>
      <xdr:rowOff>85725</xdr:rowOff>
    </xdr:from>
    <xdr:to>
      <xdr:col>8</xdr:col>
      <xdr:colOff>1474875</xdr:colOff>
      <xdr:row>496</xdr:row>
      <xdr:rowOff>1417725</xdr:rowOff>
    </xdr:to>
    <xdr:pic>
      <xdr:nvPicPr>
        <xdr:cNvPr id="823" name="Имя " descr="Descr "/>
        <xdr:cNvPicPr>
          <a:picLocks noChangeAspect="1"/>
        </xdr:cNvPicPr>
      </xdr:nvPicPr>
      <xdr:blipFill>
        <a:blip xmlns:r="http://schemas.openxmlformats.org/officeDocument/2006/relationships" r:embed="rId51"/>
        <a:stretch>
          <a:fillRect/>
        </a:stretch>
      </xdr:blipFill>
      <xdr:spPr>
        <a:xfrm>
          <a:off x="5257800" y="676275"/>
          <a:ext cx="1332000" cy="1332000"/>
        </a:xfrm>
        <a:prstGeom prst="rect">
          <a:avLst/>
        </a:prstGeom>
        <a:ln w="9525">
          <a:solidFill>
            <a:srgbClr val="000000"/>
          </a:solidFill>
          <a:prstDash val="solid"/>
        </a:ln>
      </xdr:spPr>
    </xdr:pic>
    <xdr:clientData/>
  </xdr:twoCellAnchor>
  <xdr:twoCellAnchor>
    <xdr:from>
      <xdr:col>8</xdr:col>
      <xdr:colOff>142875</xdr:colOff>
      <xdr:row>18</xdr:row>
      <xdr:rowOff>85725</xdr:rowOff>
    </xdr:from>
    <xdr:to>
      <xdr:col>8</xdr:col>
      <xdr:colOff>1474875</xdr:colOff>
      <xdr:row>18</xdr:row>
      <xdr:rowOff>1417725</xdr:rowOff>
    </xdr:to>
    <xdr:pic>
      <xdr:nvPicPr>
        <xdr:cNvPr id="824" name="Имя " descr="Descr "/>
        <xdr:cNvPicPr>
          <a:picLocks noChangeAspect="1"/>
        </xdr:cNvPicPr>
      </xdr:nvPicPr>
      <xdr:blipFill>
        <a:blip xmlns:r="http://schemas.openxmlformats.org/officeDocument/2006/relationships" r:embed="rId52"/>
        <a:stretch>
          <a:fillRect/>
        </a:stretch>
      </xdr:blipFill>
      <xdr:spPr>
        <a:xfrm>
          <a:off x="5257800" y="2200275"/>
          <a:ext cx="1332000" cy="1332000"/>
        </a:xfrm>
        <a:prstGeom prst="rect">
          <a:avLst/>
        </a:prstGeom>
        <a:ln w="9525">
          <a:solidFill>
            <a:srgbClr val="000000"/>
          </a:solidFill>
          <a:prstDash val="solid"/>
        </a:ln>
      </xdr:spPr>
    </xdr:pic>
    <xdr:clientData/>
  </xdr:twoCellAnchor>
  <xdr:twoCellAnchor>
    <xdr:from>
      <xdr:col>8</xdr:col>
      <xdr:colOff>142875</xdr:colOff>
      <xdr:row>20</xdr:row>
      <xdr:rowOff>85725</xdr:rowOff>
    </xdr:from>
    <xdr:to>
      <xdr:col>8</xdr:col>
      <xdr:colOff>1474875</xdr:colOff>
      <xdr:row>20</xdr:row>
      <xdr:rowOff>1417725</xdr:rowOff>
    </xdr:to>
    <xdr:pic>
      <xdr:nvPicPr>
        <xdr:cNvPr id="825" name="Имя " descr="Descr "/>
        <xdr:cNvPicPr>
          <a:picLocks noChangeAspect="1"/>
        </xdr:cNvPicPr>
      </xdr:nvPicPr>
      <xdr:blipFill>
        <a:blip xmlns:r="http://schemas.openxmlformats.org/officeDocument/2006/relationships" r:embed="rId53"/>
        <a:stretch>
          <a:fillRect/>
        </a:stretch>
      </xdr:blipFill>
      <xdr:spPr>
        <a:xfrm>
          <a:off x="5257800" y="3724275"/>
          <a:ext cx="1332000" cy="1332000"/>
        </a:xfrm>
        <a:prstGeom prst="rect">
          <a:avLst/>
        </a:prstGeom>
        <a:ln w="9525">
          <a:solidFill>
            <a:srgbClr val="000000"/>
          </a:solidFill>
          <a:prstDash val="solid"/>
        </a:ln>
      </xdr:spPr>
    </xdr:pic>
    <xdr:clientData/>
  </xdr:twoCellAnchor>
  <xdr:twoCellAnchor>
    <xdr:from>
      <xdr:col>8</xdr:col>
      <xdr:colOff>142875</xdr:colOff>
      <xdr:row>21</xdr:row>
      <xdr:rowOff>85725</xdr:rowOff>
    </xdr:from>
    <xdr:to>
      <xdr:col>8</xdr:col>
      <xdr:colOff>1474875</xdr:colOff>
      <xdr:row>21</xdr:row>
      <xdr:rowOff>1417725</xdr:rowOff>
    </xdr:to>
    <xdr:pic>
      <xdr:nvPicPr>
        <xdr:cNvPr id="826" name="Имя " descr="Descr "/>
        <xdr:cNvPicPr>
          <a:picLocks noChangeAspect="1"/>
        </xdr:cNvPicPr>
      </xdr:nvPicPr>
      <xdr:blipFill>
        <a:blip xmlns:r="http://schemas.openxmlformats.org/officeDocument/2006/relationships" r:embed="rId54"/>
        <a:stretch>
          <a:fillRect/>
        </a:stretch>
      </xdr:blipFill>
      <xdr:spPr>
        <a:xfrm>
          <a:off x="5257800" y="5248275"/>
          <a:ext cx="1332000" cy="1332000"/>
        </a:xfrm>
        <a:prstGeom prst="rect">
          <a:avLst/>
        </a:prstGeom>
        <a:ln w="9525">
          <a:solidFill>
            <a:srgbClr val="000000"/>
          </a:solidFill>
          <a:prstDash val="solid"/>
        </a:ln>
      </xdr:spPr>
    </xdr:pic>
    <xdr:clientData/>
  </xdr:twoCellAnchor>
  <xdr:twoCellAnchor>
    <xdr:from>
      <xdr:col>8</xdr:col>
      <xdr:colOff>142875</xdr:colOff>
      <xdr:row>22</xdr:row>
      <xdr:rowOff>85725</xdr:rowOff>
    </xdr:from>
    <xdr:to>
      <xdr:col>8</xdr:col>
      <xdr:colOff>1474875</xdr:colOff>
      <xdr:row>22</xdr:row>
      <xdr:rowOff>1417725</xdr:rowOff>
    </xdr:to>
    <xdr:pic>
      <xdr:nvPicPr>
        <xdr:cNvPr id="827" name="Имя " descr="Descr "/>
        <xdr:cNvPicPr>
          <a:picLocks noChangeAspect="1"/>
        </xdr:cNvPicPr>
      </xdr:nvPicPr>
      <xdr:blipFill>
        <a:blip xmlns:r="http://schemas.openxmlformats.org/officeDocument/2006/relationships" r:embed="rId55"/>
        <a:stretch>
          <a:fillRect/>
        </a:stretch>
      </xdr:blipFill>
      <xdr:spPr>
        <a:xfrm>
          <a:off x="5257800" y="6772275"/>
          <a:ext cx="1332000" cy="1332000"/>
        </a:xfrm>
        <a:prstGeom prst="rect">
          <a:avLst/>
        </a:prstGeom>
        <a:ln w="9525">
          <a:solidFill>
            <a:srgbClr val="000000"/>
          </a:solidFill>
          <a:prstDash val="solid"/>
        </a:ln>
      </xdr:spPr>
    </xdr:pic>
    <xdr:clientData/>
  </xdr:twoCellAnchor>
  <xdr:twoCellAnchor>
    <xdr:from>
      <xdr:col>8</xdr:col>
      <xdr:colOff>142875</xdr:colOff>
      <xdr:row>25</xdr:row>
      <xdr:rowOff>85725</xdr:rowOff>
    </xdr:from>
    <xdr:to>
      <xdr:col>8</xdr:col>
      <xdr:colOff>1474875</xdr:colOff>
      <xdr:row>25</xdr:row>
      <xdr:rowOff>1417725</xdr:rowOff>
    </xdr:to>
    <xdr:pic>
      <xdr:nvPicPr>
        <xdr:cNvPr id="828" name="Имя " descr="Descr "/>
        <xdr:cNvPicPr>
          <a:picLocks noChangeAspect="1"/>
        </xdr:cNvPicPr>
      </xdr:nvPicPr>
      <xdr:blipFill>
        <a:blip xmlns:r="http://schemas.openxmlformats.org/officeDocument/2006/relationships" r:embed="rId56"/>
        <a:stretch>
          <a:fillRect/>
        </a:stretch>
      </xdr:blipFill>
      <xdr:spPr>
        <a:xfrm>
          <a:off x="5257800" y="8296275"/>
          <a:ext cx="1332000" cy="1332000"/>
        </a:xfrm>
        <a:prstGeom prst="rect">
          <a:avLst/>
        </a:prstGeom>
        <a:ln w="9525">
          <a:solidFill>
            <a:srgbClr val="000000"/>
          </a:solidFill>
          <a:prstDash val="solid"/>
        </a:ln>
      </xdr:spPr>
    </xdr:pic>
    <xdr:clientData/>
  </xdr:twoCellAnchor>
  <xdr:twoCellAnchor>
    <xdr:from>
      <xdr:col>8</xdr:col>
      <xdr:colOff>142875</xdr:colOff>
      <xdr:row>26</xdr:row>
      <xdr:rowOff>85725</xdr:rowOff>
    </xdr:from>
    <xdr:to>
      <xdr:col>8</xdr:col>
      <xdr:colOff>1474875</xdr:colOff>
      <xdr:row>26</xdr:row>
      <xdr:rowOff>1417725</xdr:rowOff>
    </xdr:to>
    <xdr:pic>
      <xdr:nvPicPr>
        <xdr:cNvPr id="829" name="Имя " descr="Descr "/>
        <xdr:cNvPicPr>
          <a:picLocks noChangeAspect="1"/>
        </xdr:cNvPicPr>
      </xdr:nvPicPr>
      <xdr:blipFill>
        <a:blip xmlns:r="http://schemas.openxmlformats.org/officeDocument/2006/relationships" r:embed="rId57"/>
        <a:stretch>
          <a:fillRect/>
        </a:stretch>
      </xdr:blipFill>
      <xdr:spPr>
        <a:xfrm>
          <a:off x="5257800" y="9820275"/>
          <a:ext cx="1332000" cy="1332000"/>
        </a:xfrm>
        <a:prstGeom prst="rect">
          <a:avLst/>
        </a:prstGeom>
        <a:ln w="9525">
          <a:solidFill>
            <a:srgbClr val="000000"/>
          </a:solidFill>
          <a:prstDash val="solid"/>
        </a:ln>
      </xdr:spPr>
    </xdr:pic>
    <xdr:clientData/>
  </xdr:twoCellAnchor>
  <xdr:twoCellAnchor>
    <xdr:from>
      <xdr:col>8</xdr:col>
      <xdr:colOff>142875</xdr:colOff>
      <xdr:row>30</xdr:row>
      <xdr:rowOff>85725</xdr:rowOff>
    </xdr:from>
    <xdr:to>
      <xdr:col>8</xdr:col>
      <xdr:colOff>1474875</xdr:colOff>
      <xdr:row>30</xdr:row>
      <xdr:rowOff>1417725</xdr:rowOff>
    </xdr:to>
    <xdr:pic>
      <xdr:nvPicPr>
        <xdr:cNvPr id="830" name="Имя " descr="Descr "/>
        <xdr:cNvPicPr>
          <a:picLocks noChangeAspect="1"/>
        </xdr:cNvPicPr>
      </xdr:nvPicPr>
      <xdr:blipFill>
        <a:blip xmlns:r="http://schemas.openxmlformats.org/officeDocument/2006/relationships" r:embed="rId58"/>
        <a:stretch>
          <a:fillRect/>
        </a:stretch>
      </xdr:blipFill>
      <xdr:spPr>
        <a:xfrm>
          <a:off x="5257800" y="11344275"/>
          <a:ext cx="1332000" cy="1332000"/>
        </a:xfrm>
        <a:prstGeom prst="rect">
          <a:avLst/>
        </a:prstGeom>
        <a:ln w="9525">
          <a:solidFill>
            <a:srgbClr val="000000"/>
          </a:solidFill>
          <a:prstDash val="solid"/>
        </a:ln>
      </xdr:spPr>
    </xdr:pic>
    <xdr:clientData/>
  </xdr:twoCellAnchor>
  <xdr:twoCellAnchor>
    <xdr:from>
      <xdr:col>8</xdr:col>
      <xdr:colOff>142875</xdr:colOff>
      <xdr:row>39</xdr:row>
      <xdr:rowOff>85725</xdr:rowOff>
    </xdr:from>
    <xdr:to>
      <xdr:col>8</xdr:col>
      <xdr:colOff>1474875</xdr:colOff>
      <xdr:row>39</xdr:row>
      <xdr:rowOff>1417725</xdr:rowOff>
    </xdr:to>
    <xdr:pic>
      <xdr:nvPicPr>
        <xdr:cNvPr id="832" name="Имя " descr="Descr "/>
        <xdr:cNvPicPr>
          <a:picLocks noChangeAspect="1"/>
        </xdr:cNvPicPr>
      </xdr:nvPicPr>
      <xdr:blipFill>
        <a:blip xmlns:r="http://schemas.openxmlformats.org/officeDocument/2006/relationships" r:embed="rId59"/>
        <a:stretch>
          <a:fillRect/>
        </a:stretch>
      </xdr:blipFill>
      <xdr:spPr>
        <a:xfrm>
          <a:off x="5257800" y="12868275"/>
          <a:ext cx="1332000" cy="1332000"/>
        </a:xfrm>
        <a:prstGeom prst="rect">
          <a:avLst/>
        </a:prstGeom>
        <a:ln w="9525">
          <a:solidFill>
            <a:srgbClr val="000000"/>
          </a:solidFill>
          <a:prstDash val="solid"/>
        </a:ln>
      </xdr:spPr>
    </xdr:pic>
    <xdr:clientData/>
  </xdr:twoCellAnchor>
  <xdr:twoCellAnchor>
    <xdr:from>
      <xdr:col>8</xdr:col>
      <xdr:colOff>142875</xdr:colOff>
      <xdr:row>49</xdr:row>
      <xdr:rowOff>85725</xdr:rowOff>
    </xdr:from>
    <xdr:to>
      <xdr:col>8</xdr:col>
      <xdr:colOff>1474875</xdr:colOff>
      <xdr:row>49</xdr:row>
      <xdr:rowOff>1417725</xdr:rowOff>
    </xdr:to>
    <xdr:pic>
      <xdr:nvPicPr>
        <xdr:cNvPr id="833" name="Имя " descr="Descr "/>
        <xdr:cNvPicPr>
          <a:picLocks noChangeAspect="1"/>
        </xdr:cNvPicPr>
      </xdr:nvPicPr>
      <xdr:blipFill>
        <a:blip xmlns:r="http://schemas.openxmlformats.org/officeDocument/2006/relationships" r:embed="rId60"/>
        <a:stretch>
          <a:fillRect/>
        </a:stretch>
      </xdr:blipFill>
      <xdr:spPr>
        <a:xfrm>
          <a:off x="5257800" y="14392275"/>
          <a:ext cx="1332000" cy="1332000"/>
        </a:xfrm>
        <a:prstGeom prst="rect">
          <a:avLst/>
        </a:prstGeom>
        <a:ln w="9525">
          <a:solidFill>
            <a:srgbClr val="000000"/>
          </a:solidFill>
          <a:prstDash val="solid"/>
        </a:ln>
      </xdr:spPr>
    </xdr:pic>
    <xdr:clientData/>
  </xdr:twoCellAnchor>
  <xdr:twoCellAnchor>
    <xdr:from>
      <xdr:col>8</xdr:col>
      <xdr:colOff>142875</xdr:colOff>
      <xdr:row>61</xdr:row>
      <xdr:rowOff>85725</xdr:rowOff>
    </xdr:from>
    <xdr:to>
      <xdr:col>8</xdr:col>
      <xdr:colOff>1474875</xdr:colOff>
      <xdr:row>61</xdr:row>
      <xdr:rowOff>1417725</xdr:rowOff>
    </xdr:to>
    <xdr:pic>
      <xdr:nvPicPr>
        <xdr:cNvPr id="834" name="Имя " descr="Descr "/>
        <xdr:cNvPicPr>
          <a:picLocks noChangeAspect="1"/>
        </xdr:cNvPicPr>
      </xdr:nvPicPr>
      <xdr:blipFill>
        <a:blip xmlns:r="http://schemas.openxmlformats.org/officeDocument/2006/relationships" r:embed="rId61"/>
        <a:stretch>
          <a:fillRect/>
        </a:stretch>
      </xdr:blipFill>
      <xdr:spPr>
        <a:xfrm>
          <a:off x="5257800" y="15916275"/>
          <a:ext cx="1332000" cy="1332000"/>
        </a:xfrm>
        <a:prstGeom prst="rect">
          <a:avLst/>
        </a:prstGeom>
        <a:ln w="9525">
          <a:solidFill>
            <a:srgbClr val="000000"/>
          </a:solidFill>
          <a:prstDash val="solid"/>
        </a:ln>
      </xdr:spPr>
    </xdr:pic>
    <xdr:clientData/>
  </xdr:twoCellAnchor>
  <xdr:twoCellAnchor>
    <xdr:from>
      <xdr:col>8</xdr:col>
      <xdr:colOff>142875</xdr:colOff>
      <xdr:row>83</xdr:row>
      <xdr:rowOff>85725</xdr:rowOff>
    </xdr:from>
    <xdr:to>
      <xdr:col>8</xdr:col>
      <xdr:colOff>1474875</xdr:colOff>
      <xdr:row>83</xdr:row>
      <xdr:rowOff>1417725</xdr:rowOff>
    </xdr:to>
    <xdr:pic>
      <xdr:nvPicPr>
        <xdr:cNvPr id="835" name="Имя " descr="Descr "/>
        <xdr:cNvPicPr>
          <a:picLocks noChangeAspect="1"/>
        </xdr:cNvPicPr>
      </xdr:nvPicPr>
      <xdr:blipFill>
        <a:blip xmlns:r="http://schemas.openxmlformats.org/officeDocument/2006/relationships" r:embed="rId62"/>
        <a:stretch>
          <a:fillRect/>
        </a:stretch>
      </xdr:blipFill>
      <xdr:spPr>
        <a:xfrm>
          <a:off x="5257800" y="17440275"/>
          <a:ext cx="1332000" cy="1332000"/>
        </a:xfrm>
        <a:prstGeom prst="rect">
          <a:avLst/>
        </a:prstGeom>
        <a:ln w="9525">
          <a:solidFill>
            <a:srgbClr val="000000"/>
          </a:solidFill>
          <a:prstDash val="solid"/>
        </a:ln>
      </xdr:spPr>
    </xdr:pic>
    <xdr:clientData/>
  </xdr:twoCellAnchor>
  <xdr:twoCellAnchor>
    <xdr:from>
      <xdr:col>8</xdr:col>
      <xdr:colOff>142875</xdr:colOff>
      <xdr:row>91</xdr:row>
      <xdr:rowOff>85725</xdr:rowOff>
    </xdr:from>
    <xdr:to>
      <xdr:col>8</xdr:col>
      <xdr:colOff>1474875</xdr:colOff>
      <xdr:row>91</xdr:row>
      <xdr:rowOff>1417725</xdr:rowOff>
    </xdr:to>
    <xdr:pic>
      <xdr:nvPicPr>
        <xdr:cNvPr id="836" name="Имя " descr="Descr "/>
        <xdr:cNvPicPr>
          <a:picLocks noChangeAspect="1"/>
        </xdr:cNvPicPr>
      </xdr:nvPicPr>
      <xdr:blipFill>
        <a:blip xmlns:r="http://schemas.openxmlformats.org/officeDocument/2006/relationships" r:embed="rId63"/>
        <a:stretch>
          <a:fillRect/>
        </a:stretch>
      </xdr:blipFill>
      <xdr:spPr>
        <a:xfrm>
          <a:off x="5257800" y="18964275"/>
          <a:ext cx="1332000" cy="1332000"/>
        </a:xfrm>
        <a:prstGeom prst="rect">
          <a:avLst/>
        </a:prstGeom>
        <a:ln w="9525">
          <a:solidFill>
            <a:srgbClr val="000000"/>
          </a:solidFill>
          <a:prstDash val="solid"/>
        </a:ln>
      </xdr:spPr>
    </xdr:pic>
    <xdr:clientData/>
  </xdr:twoCellAnchor>
  <xdr:twoCellAnchor>
    <xdr:from>
      <xdr:col>8</xdr:col>
      <xdr:colOff>142875</xdr:colOff>
      <xdr:row>135</xdr:row>
      <xdr:rowOff>85725</xdr:rowOff>
    </xdr:from>
    <xdr:to>
      <xdr:col>8</xdr:col>
      <xdr:colOff>1474875</xdr:colOff>
      <xdr:row>135</xdr:row>
      <xdr:rowOff>1417725</xdr:rowOff>
    </xdr:to>
    <xdr:pic>
      <xdr:nvPicPr>
        <xdr:cNvPr id="837" name="Имя " descr="Descr "/>
        <xdr:cNvPicPr>
          <a:picLocks noChangeAspect="1"/>
        </xdr:cNvPicPr>
      </xdr:nvPicPr>
      <xdr:blipFill>
        <a:blip xmlns:r="http://schemas.openxmlformats.org/officeDocument/2006/relationships" r:embed="rId64"/>
        <a:stretch>
          <a:fillRect/>
        </a:stretch>
      </xdr:blipFill>
      <xdr:spPr>
        <a:xfrm>
          <a:off x="5257800" y="20488275"/>
          <a:ext cx="1332000" cy="1332000"/>
        </a:xfrm>
        <a:prstGeom prst="rect">
          <a:avLst/>
        </a:prstGeom>
        <a:ln w="9525">
          <a:solidFill>
            <a:srgbClr val="000000"/>
          </a:solidFill>
          <a:prstDash val="solid"/>
        </a:ln>
      </xdr:spPr>
    </xdr:pic>
    <xdr:clientData/>
  </xdr:twoCellAnchor>
  <xdr:twoCellAnchor>
    <xdr:from>
      <xdr:col>8</xdr:col>
      <xdr:colOff>142875</xdr:colOff>
      <xdr:row>151</xdr:row>
      <xdr:rowOff>85725</xdr:rowOff>
    </xdr:from>
    <xdr:to>
      <xdr:col>8</xdr:col>
      <xdr:colOff>1474875</xdr:colOff>
      <xdr:row>151</xdr:row>
      <xdr:rowOff>1417725</xdr:rowOff>
    </xdr:to>
    <xdr:pic>
      <xdr:nvPicPr>
        <xdr:cNvPr id="838" name="Имя " descr="Descr "/>
        <xdr:cNvPicPr>
          <a:picLocks noChangeAspect="1"/>
        </xdr:cNvPicPr>
      </xdr:nvPicPr>
      <xdr:blipFill>
        <a:blip xmlns:r="http://schemas.openxmlformats.org/officeDocument/2006/relationships" r:embed="rId65"/>
        <a:stretch>
          <a:fillRect/>
        </a:stretch>
      </xdr:blipFill>
      <xdr:spPr>
        <a:xfrm>
          <a:off x="5257800" y="22012275"/>
          <a:ext cx="1332000" cy="1332000"/>
        </a:xfrm>
        <a:prstGeom prst="rect">
          <a:avLst/>
        </a:prstGeom>
        <a:ln w="9525">
          <a:solidFill>
            <a:srgbClr val="000000"/>
          </a:solidFill>
          <a:prstDash val="solid"/>
        </a:ln>
      </xdr:spPr>
    </xdr:pic>
    <xdr:clientData/>
  </xdr:twoCellAnchor>
  <xdr:twoCellAnchor>
    <xdr:from>
      <xdr:col>8</xdr:col>
      <xdr:colOff>142875</xdr:colOff>
      <xdr:row>162</xdr:row>
      <xdr:rowOff>85725</xdr:rowOff>
    </xdr:from>
    <xdr:to>
      <xdr:col>8</xdr:col>
      <xdr:colOff>1474875</xdr:colOff>
      <xdr:row>162</xdr:row>
      <xdr:rowOff>1417725</xdr:rowOff>
    </xdr:to>
    <xdr:pic>
      <xdr:nvPicPr>
        <xdr:cNvPr id="839" name="Имя " descr="Descr "/>
        <xdr:cNvPicPr>
          <a:picLocks noChangeAspect="1"/>
        </xdr:cNvPicPr>
      </xdr:nvPicPr>
      <xdr:blipFill>
        <a:blip xmlns:r="http://schemas.openxmlformats.org/officeDocument/2006/relationships" r:embed="rId66"/>
        <a:stretch>
          <a:fillRect/>
        </a:stretch>
      </xdr:blipFill>
      <xdr:spPr>
        <a:xfrm>
          <a:off x="5257800" y="23536275"/>
          <a:ext cx="1332000" cy="1332000"/>
        </a:xfrm>
        <a:prstGeom prst="rect">
          <a:avLst/>
        </a:prstGeom>
        <a:ln w="9525">
          <a:solidFill>
            <a:srgbClr val="000000"/>
          </a:solidFill>
          <a:prstDash val="solid"/>
        </a:ln>
      </xdr:spPr>
    </xdr:pic>
    <xdr:clientData/>
  </xdr:twoCellAnchor>
  <xdr:twoCellAnchor>
    <xdr:from>
      <xdr:col>8</xdr:col>
      <xdr:colOff>142875</xdr:colOff>
      <xdr:row>202</xdr:row>
      <xdr:rowOff>85725</xdr:rowOff>
    </xdr:from>
    <xdr:to>
      <xdr:col>8</xdr:col>
      <xdr:colOff>1474875</xdr:colOff>
      <xdr:row>202</xdr:row>
      <xdr:rowOff>1417725</xdr:rowOff>
    </xdr:to>
    <xdr:pic>
      <xdr:nvPicPr>
        <xdr:cNvPr id="840" name="Имя " descr="Descr "/>
        <xdr:cNvPicPr>
          <a:picLocks noChangeAspect="1"/>
        </xdr:cNvPicPr>
      </xdr:nvPicPr>
      <xdr:blipFill>
        <a:blip xmlns:r="http://schemas.openxmlformats.org/officeDocument/2006/relationships" r:embed="rId67"/>
        <a:stretch>
          <a:fillRect/>
        </a:stretch>
      </xdr:blipFill>
      <xdr:spPr>
        <a:xfrm>
          <a:off x="5257800" y="25060275"/>
          <a:ext cx="1332000" cy="1332000"/>
        </a:xfrm>
        <a:prstGeom prst="rect">
          <a:avLst/>
        </a:prstGeom>
        <a:ln w="9525">
          <a:solidFill>
            <a:srgbClr val="000000"/>
          </a:solidFill>
          <a:prstDash val="solid"/>
        </a:ln>
      </xdr:spPr>
    </xdr:pic>
    <xdr:clientData/>
  </xdr:twoCellAnchor>
  <xdr:twoCellAnchor>
    <xdr:from>
      <xdr:col>8</xdr:col>
      <xdr:colOff>142875</xdr:colOff>
      <xdr:row>204</xdr:row>
      <xdr:rowOff>85725</xdr:rowOff>
    </xdr:from>
    <xdr:to>
      <xdr:col>8</xdr:col>
      <xdr:colOff>1474875</xdr:colOff>
      <xdr:row>204</xdr:row>
      <xdr:rowOff>1417725</xdr:rowOff>
    </xdr:to>
    <xdr:pic>
      <xdr:nvPicPr>
        <xdr:cNvPr id="841" name="Имя " descr="Descr "/>
        <xdr:cNvPicPr>
          <a:picLocks noChangeAspect="1"/>
        </xdr:cNvPicPr>
      </xdr:nvPicPr>
      <xdr:blipFill>
        <a:blip xmlns:r="http://schemas.openxmlformats.org/officeDocument/2006/relationships" r:embed="rId68"/>
        <a:stretch>
          <a:fillRect/>
        </a:stretch>
      </xdr:blipFill>
      <xdr:spPr>
        <a:xfrm>
          <a:off x="5257800" y="26584275"/>
          <a:ext cx="1332000" cy="1332000"/>
        </a:xfrm>
        <a:prstGeom prst="rect">
          <a:avLst/>
        </a:prstGeom>
        <a:ln w="9525">
          <a:solidFill>
            <a:srgbClr val="000000"/>
          </a:solidFill>
          <a:prstDash val="solid"/>
        </a:ln>
      </xdr:spPr>
    </xdr:pic>
    <xdr:clientData/>
  </xdr:twoCellAnchor>
  <xdr:twoCellAnchor>
    <xdr:from>
      <xdr:col>8</xdr:col>
      <xdr:colOff>142875</xdr:colOff>
      <xdr:row>228</xdr:row>
      <xdr:rowOff>85725</xdr:rowOff>
    </xdr:from>
    <xdr:to>
      <xdr:col>8</xdr:col>
      <xdr:colOff>1474875</xdr:colOff>
      <xdr:row>228</xdr:row>
      <xdr:rowOff>1417725</xdr:rowOff>
    </xdr:to>
    <xdr:pic>
      <xdr:nvPicPr>
        <xdr:cNvPr id="842" name="Имя " descr="Descr "/>
        <xdr:cNvPicPr>
          <a:picLocks noChangeAspect="1"/>
        </xdr:cNvPicPr>
      </xdr:nvPicPr>
      <xdr:blipFill>
        <a:blip xmlns:r="http://schemas.openxmlformats.org/officeDocument/2006/relationships" r:embed="rId69"/>
        <a:stretch>
          <a:fillRect/>
        </a:stretch>
      </xdr:blipFill>
      <xdr:spPr>
        <a:xfrm>
          <a:off x="5257800" y="28108275"/>
          <a:ext cx="1332000" cy="1332000"/>
        </a:xfrm>
        <a:prstGeom prst="rect">
          <a:avLst/>
        </a:prstGeom>
        <a:ln w="9525">
          <a:solidFill>
            <a:srgbClr val="000000"/>
          </a:solidFill>
          <a:prstDash val="solid"/>
        </a:ln>
      </xdr:spPr>
    </xdr:pic>
    <xdr:clientData/>
  </xdr:twoCellAnchor>
  <xdr:twoCellAnchor>
    <xdr:from>
      <xdr:col>8</xdr:col>
      <xdr:colOff>142875</xdr:colOff>
      <xdr:row>238</xdr:row>
      <xdr:rowOff>85725</xdr:rowOff>
    </xdr:from>
    <xdr:to>
      <xdr:col>8</xdr:col>
      <xdr:colOff>1474875</xdr:colOff>
      <xdr:row>238</xdr:row>
      <xdr:rowOff>1417725</xdr:rowOff>
    </xdr:to>
    <xdr:pic>
      <xdr:nvPicPr>
        <xdr:cNvPr id="843" name="Имя " descr="Descr "/>
        <xdr:cNvPicPr>
          <a:picLocks noChangeAspect="1"/>
        </xdr:cNvPicPr>
      </xdr:nvPicPr>
      <xdr:blipFill>
        <a:blip xmlns:r="http://schemas.openxmlformats.org/officeDocument/2006/relationships" r:embed="rId70"/>
        <a:stretch>
          <a:fillRect/>
        </a:stretch>
      </xdr:blipFill>
      <xdr:spPr>
        <a:xfrm>
          <a:off x="5257800" y="29632275"/>
          <a:ext cx="1332000" cy="1332000"/>
        </a:xfrm>
        <a:prstGeom prst="rect">
          <a:avLst/>
        </a:prstGeom>
        <a:ln w="9525">
          <a:solidFill>
            <a:srgbClr val="000000"/>
          </a:solidFill>
          <a:prstDash val="solid"/>
        </a:ln>
      </xdr:spPr>
    </xdr:pic>
    <xdr:clientData/>
  </xdr:twoCellAnchor>
  <xdr:twoCellAnchor>
    <xdr:from>
      <xdr:col>8</xdr:col>
      <xdr:colOff>142875</xdr:colOff>
      <xdr:row>292</xdr:row>
      <xdr:rowOff>85725</xdr:rowOff>
    </xdr:from>
    <xdr:to>
      <xdr:col>8</xdr:col>
      <xdr:colOff>1474875</xdr:colOff>
      <xdr:row>292</xdr:row>
      <xdr:rowOff>1417725</xdr:rowOff>
    </xdr:to>
    <xdr:pic>
      <xdr:nvPicPr>
        <xdr:cNvPr id="844" name="Имя " descr="Descr "/>
        <xdr:cNvPicPr>
          <a:picLocks noChangeAspect="1"/>
        </xdr:cNvPicPr>
      </xdr:nvPicPr>
      <xdr:blipFill>
        <a:blip xmlns:r="http://schemas.openxmlformats.org/officeDocument/2006/relationships" r:embed="rId71"/>
        <a:stretch>
          <a:fillRect/>
        </a:stretch>
      </xdr:blipFill>
      <xdr:spPr>
        <a:xfrm>
          <a:off x="5257800" y="31156275"/>
          <a:ext cx="1332000" cy="1332000"/>
        </a:xfrm>
        <a:prstGeom prst="rect">
          <a:avLst/>
        </a:prstGeom>
        <a:ln w="9525">
          <a:solidFill>
            <a:srgbClr val="000000"/>
          </a:solidFill>
          <a:prstDash val="solid"/>
        </a:ln>
      </xdr:spPr>
    </xdr:pic>
    <xdr:clientData/>
  </xdr:twoCellAnchor>
  <xdr:twoCellAnchor>
    <xdr:from>
      <xdr:col>8</xdr:col>
      <xdr:colOff>142875</xdr:colOff>
      <xdr:row>318</xdr:row>
      <xdr:rowOff>85725</xdr:rowOff>
    </xdr:from>
    <xdr:to>
      <xdr:col>8</xdr:col>
      <xdr:colOff>1474875</xdr:colOff>
      <xdr:row>318</xdr:row>
      <xdr:rowOff>1417725</xdr:rowOff>
    </xdr:to>
    <xdr:pic>
      <xdr:nvPicPr>
        <xdr:cNvPr id="845" name="Имя " descr="Descr "/>
        <xdr:cNvPicPr>
          <a:picLocks noChangeAspect="1"/>
        </xdr:cNvPicPr>
      </xdr:nvPicPr>
      <xdr:blipFill>
        <a:blip xmlns:r="http://schemas.openxmlformats.org/officeDocument/2006/relationships" r:embed="rId72"/>
        <a:stretch>
          <a:fillRect/>
        </a:stretch>
      </xdr:blipFill>
      <xdr:spPr>
        <a:xfrm>
          <a:off x="5257800" y="32680275"/>
          <a:ext cx="1332000" cy="1332000"/>
        </a:xfrm>
        <a:prstGeom prst="rect">
          <a:avLst/>
        </a:prstGeom>
        <a:ln w="9525">
          <a:solidFill>
            <a:srgbClr val="000000"/>
          </a:solidFill>
          <a:prstDash val="solid"/>
        </a:ln>
      </xdr:spPr>
    </xdr:pic>
    <xdr:clientData/>
  </xdr:twoCellAnchor>
  <xdr:twoCellAnchor>
    <xdr:from>
      <xdr:col>8</xdr:col>
      <xdr:colOff>142875</xdr:colOff>
      <xdr:row>319</xdr:row>
      <xdr:rowOff>85725</xdr:rowOff>
    </xdr:from>
    <xdr:to>
      <xdr:col>8</xdr:col>
      <xdr:colOff>1474875</xdr:colOff>
      <xdr:row>319</xdr:row>
      <xdr:rowOff>1417725</xdr:rowOff>
    </xdr:to>
    <xdr:pic>
      <xdr:nvPicPr>
        <xdr:cNvPr id="846" name="Имя " descr="Descr "/>
        <xdr:cNvPicPr>
          <a:picLocks noChangeAspect="1"/>
        </xdr:cNvPicPr>
      </xdr:nvPicPr>
      <xdr:blipFill>
        <a:blip xmlns:r="http://schemas.openxmlformats.org/officeDocument/2006/relationships" r:embed="rId73"/>
        <a:stretch>
          <a:fillRect/>
        </a:stretch>
      </xdr:blipFill>
      <xdr:spPr>
        <a:xfrm>
          <a:off x="5257800" y="34204275"/>
          <a:ext cx="1332000" cy="1332000"/>
        </a:xfrm>
        <a:prstGeom prst="rect">
          <a:avLst/>
        </a:prstGeom>
        <a:ln w="9525">
          <a:solidFill>
            <a:srgbClr val="000000"/>
          </a:solidFill>
          <a:prstDash val="solid"/>
        </a:ln>
      </xdr:spPr>
    </xdr:pic>
    <xdr:clientData/>
  </xdr:twoCellAnchor>
  <xdr:twoCellAnchor>
    <xdr:from>
      <xdr:col>8</xdr:col>
      <xdr:colOff>142875</xdr:colOff>
      <xdr:row>320</xdr:row>
      <xdr:rowOff>85725</xdr:rowOff>
    </xdr:from>
    <xdr:to>
      <xdr:col>8</xdr:col>
      <xdr:colOff>1474875</xdr:colOff>
      <xdr:row>320</xdr:row>
      <xdr:rowOff>1417725</xdr:rowOff>
    </xdr:to>
    <xdr:pic>
      <xdr:nvPicPr>
        <xdr:cNvPr id="847" name="Имя " descr="Descr "/>
        <xdr:cNvPicPr>
          <a:picLocks noChangeAspect="1"/>
        </xdr:cNvPicPr>
      </xdr:nvPicPr>
      <xdr:blipFill>
        <a:blip xmlns:r="http://schemas.openxmlformats.org/officeDocument/2006/relationships" r:embed="rId74"/>
        <a:stretch>
          <a:fillRect/>
        </a:stretch>
      </xdr:blipFill>
      <xdr:spPr>
        <a:xfrm>
          <a:off x="5257800" y="35728275"/>
          <a:ext cx="1332000" cy="1332000"/>
        </a:xfrm>
        <a:prstGeom prst="rect">
          <a:avLst/>
        </a:prstGeom>
        <a:ln w="9525">
          <a:solidFill>
            <a:srgbClr val="000000"/>
          </a:solidFill>
          <a:prstDash val="solid"/>
        </a:ln>
      </xdr:spPr>
    </xdr:pic>
    <xdr:clientData/>
  </xdr:twoCellAnchor>
  <xdr:twoCellAnchor>
    <xdr:from>
      <xdr:col>8</xdr:col>
      <xdr:colOff>142875</xdr:colOff>
      <xdr:row>327</xdr:row>
      <xdr:rowOff>85725</xdr:rowOff>
    </xdr:from>
    <xdr:to>
      <xdr:col>8</xdr:col>
      <xdr:colOff>1474875</xdr:colOff>
      <xdr:row>327</xdr:row>
      <xdr:rowOff>1417725</xdr:rowOff>
    </xdr:to>
    <xdr:pic>
      <xdr:nvPicPr>
        <xdr:cNvPr id="848" name="Имя " descr="Descr "/>
        <xdr:cNvPicPr>
          <a:picLocks noChangeAspect="1"/>
        </xdr:cNvPicPr>
      </xdr:nvPicPr>
      <xdr:blipFill>
        <a:blip xmlns:r="http://schemas.openxmlformats.org/officeDocument/2006/relationships" r:embed="rId75"/>
        <a:stretch>
          <a:fillRect/>
        </a:stretch>
      </xdr:blipFill>
      <xdr:spPr>
        <a:xfrm>
          <a:off x="5257800" y="37252275"/>
          <a:ext cx="1332000" cy="1332000"/>
        </a:xfrm>
        <a:prstGeom prst="rect">
          <a:avLst/>
        </a:prstGeom>
        <a:ln w="9525">
          <a:solidFill>
            <a:srgbClr val="000000"/>
          </a:solidFill>
          <a:prstDash val="solid"/>
        </a:ln>
      </xdr:spPr>
    </xdr:pic>
    <xdr:clientData/>
  </xdr:twoCellAnchor>
  <xdr:twoCellAnchor>
    <xdr:from>
      <xdr:col>8</xdr:col>
      <xdr:colOff>142875</xdr:colOff>
      <xdr:row>331</xdr:row>
      <xdr:rowOff>85725</xdr:rowOff>
    </xdr:from>
    <xdr:to>
      <xdr:col>8</xdr:col>
      <xdr:colOff>1474875</xdr:colOff>
      <xdr:row>331</xdr:row>
      <xdr:rowOff>1417725</xdr:rowOff>
    </xdr:to>
    <xdr:pic>
      <xdr:nvPicPr>
        <xdr:cNvPr id="849" name="Имя " descr="Descr "/>
        <xdr:cNvPicPr>
          <a:picLocks noChangeAspect="1"/>
        </xdr:cNvPicPr>
      </xdr:nvPicPr>
      <xdr:blipFill>
        <a:blip xmlns:r="http://schemas.openxmlformats.org/officeDocument/2006/relationships" r:embed="rId76"/>
        <a:stretch>
          <a:fillRect/>
        </a:stretch>
      </xdr:blipFill>
      <xdr:spPr>
        <a:xfrm>
          <a:off x="5257800" y="38776275"/>
          <a:ext cx="1332000" cy="1332000"/>
        </a:xfrm>
        <a:prstGeom prst="rect">
          <a:avLst/>
        </a:prstGeom>
        <a:ln w="9525">
          <a:solidFill>
            <a:srgbClr val="000000"/>
          </a:solidFill>
          <a:prstDash val="solid"/>
        </a:ln>
      </xdr:spPr>
    </xdr:pic>
    <xdr:clientData/>
  </xdr:twoCellAnchor>
  <xdr:twoCellAnchor>
    <xdr:from>
      <xdr:col>8</xdr:col>
      <xdr:colOff>142875</xdr:colOff>
      <xdr:row>340</xdr:row>
      <xdr:rowOff>85725</xdr:rowOff>
    </xdr:from>
    <xdr:to>
      <xdr:col>8</xdr:col>
      <xdr:colOff>1474875</xdr:colOff>
      <xdr:row>340</xdr:row>
      <xdr:rowOff>1417725</xdr:rowOff>
    </xdr:to>
    <xdr:pic>
      <xdr:nvPicPr>
        <xdr:cNvPr id="850" name="Имя " descr="Descr "/>
        <xdr:cNvPicPr>
          <a:picLocks noChangeAspect="1"/>
        </xdr:cNvPicPr>
      </xdr:nvPicPr>
      <xdr:blipFill>
        <a:blip xmlns:r="http://schemas.openxmlformats.org/officeDocument/2006/relationships" r:embed="rId77"/>
        <a:stretch>
          <a:fillRect/>
        </a:stretch>
      </xdr:blipFill>
      <xdr:spPr>
        <a:xfrm>
          <a:off x="5257800" y="40300275"/>
          <a:ext cx="1332000" cy="1332000"/>
        </a:xfrm>
        <a:prstGeom prst="rect">
          <a:avLst/>
        </a:prstGeom>
        <a:ln w="9525">
          <a:solidFill>
            <a:srgbClr val="000000"/>
          </a:solidFill>
          <a:prstDash val="solid"/>
        </a:ln>
      </xdr:spPr>
    </xdr:pic>
    <xdr:clientData/>
  </xdr:twoCellAnchor>
  <xdr:twoCellAnchor>
    <xdr:from>
      <xdr:col>8</xdr:col>
      <xdr:colOff>142875</xdr:colOff>
      <xdr:row>341</xdr:row>
      <xdr:rowOff>85725</xdr:rowOff>
    </xdr:from>
    <xdr:to>
      <xdr:col>8</xdr:col>
      <xdr:colOff>1474875</xdr:colOff>
      <xdr:row>341</xdr:row>
      <xdr:rowOff>1417725</xdr:rowOff>
    </xdr:to>
    <xdr:pic>
      <xdr:nvPicPr>
        <xdr:cNvPr id="851" name="Имя " descr="Descr "/>
        <xdr:cNvPicPr>
          <a:picLocks noChangeAspect="1"/>
        </xdr:cNvPicPr>
      </xdr:nvPicPr>
      <xdr:blipFill>
        <a:blip xmlns:r="http://schemas.openxmlformats.org/officeDocument/2006/relationships" r:embed="rId78"/>
        <a:stretch>
          <a:fillRect/>
        </a:stretch>
      </xdr:blipFill>
      <xdr:spPr>
        <a:xfrm>
          <a:off x="5257800" y="41824275"/>
          <a:ext cx="1332000" cy="1332000"/>
        </a:xfrm>
        <a:prstGeom prst="rect">
          <a:avLst/>
        </a:prstGeom>
        <a:ln w="9525">
          <a:solidFill>
            <a:srgbClr val="000000"/>
          </a:solidFill>
          <a:prstDash val="solid"/>
        </a:ln>
      </xdr:spPr>
    </xdr:pic>
    <xdr:clientData/>
  </xdr:twoCellAnchor>
  <xdr:twoCellAnchor>
    <xdr:from>
      <xdr:col>8</xdr:col>
      <xdr:colOff>142875</xdr:colOff>
      <xdr:row>345</xdr:row>
      <xdr:rowOff>85725</xdr:rowOff>
    </xdr:from>
    <xdr:to>
      <xdr:col>8</xdr:col>
      <xdr:colOff>1474875</xdr:colOff>
      <xdr:row>345</xdr:row>
      <xdr:rowOff>1417725</xdr:rowOff>
    </xdr:to>
    <xdr:pic>
      <xdr:nvPicPr>
        <xdr:cNvPr id="852" name="Имя " descr="Descr "/>
        <xdr:cNvPicPr>
          <a:picLocks noChangeAspect="1"/>
        </xdr:cNvPicPr>
      </xdr:nvPicPr>
      <xdr:blipFill>
        <a:blip xmlns:r="http://schemas.openxmlformats.org/officeDocument/2006/relationships" r:embed="rId79"/>
        <a:stretch>
          <a:fillRect/>
        </a:stretch>
      </xdr:blipFill>
      <xdr:spPr>
        <a:xfrm>
          <a:off x="5257800" y="43348275"/>
          <a:ext cx="1332000" cy="1332000"/>
        </a:xfrm>
        <a:prstGeom prst="rect">
          <a:avLst/>
        </a:prstGeom>
        <a:ln w="9525">
          <a:solidFill>
            <a:srgbClr val="000000"/>
          </a:solidFill>
          <a:prstDash val="solid"/>
        </a:ln>
      </xdr:spPr>
    </xdr:pic>
    <xdr:clientData/>
  </xdr:twoCellAnchor>
  <xdr:twoCellAnchor>
    <xdr:from>
      <xdr:col>8</xdr:col>
      <xdr:colOff>142875</xdr:colOff>
      <xdr:row>376</xdr:row>
      <xdr:rowOff>85725</xdr:rowOff>
    </xdr:from>
    <xdr:to>
      <xdr:col>8</xdr:col>
      <xdr:colOff>1474875</xdr:colOff>
      <xdr:row>376</xdr:row>
      <xdr:rowOff>1417725</xdr:rowOff>
    </xdr:to>
    <xdr:pic>
      <xdr:nvPicPr>
        <xdr:cNvPr id="853" name="Имя " descr="Descr "/>
        <xdr:cNvPicPr>
          <a:picLocks noChangeAspect="1"/>
        </xdr:cNvPicPr>
      </xdr:nvPicPr>
      <xdr:blipFill>
        <a:blip xmlns:r="http://schemas.openxmlformats.org/officeDocument/2006/relationships" r:embed="rId80"/>
        <a:stretch>
          <a:fillRect/>
        </a:stretch>
      </xdr:blipFill>
      <xdr:spPr>
        <a:xfrm>
          <a:off x="5257800" y="44872275"/>
          <a:ext cx="1332000" cy="1332000"/>
        </a:xfrm>
        <a:prstGeom prst="rect">
          <a:avLst/>
        </a:prstGeom>
        <a:ln w="9525">
          <a:solidFill>
            <a:srgbClr val="000000"/>
          </a:solidFill>
          <a:prstDash val="solid"/>
        </a:ln>
      </xdr:spPr>
    </xdr:pic>
    <xdr:clientData/>
  </xdr:twoCellAnchor>
  <xdr:twoCellAnchor>
    <xdr:from>
      <xdr:col>8</xdr:col>
      <xdr:colOff>142875</xdr:colOff>
      <xdr:row>392</xdr:row>
      <xdr:rowOff>85725</xdr:rowOff>
    </xdr:from>
    <xdr:to>
      <xdr:col>8</xdr:col>
      <xdr:colOff>1474875</xdr:colOff>
      <xdr:row>392</xdr:row>
      <xdr:rowOff>1417725</xdr:rowOff>
    </xdr:to>
    <xdr:pic>
      <xdr:nvPicPr>
        <xdr:cNvPr id="854" name="Имя " descr="Descr "/>
        <xdr:cNvPicPr>
          <a:picLocks noChangeAspect="1"/>
        </xdr:cNvPicPr>
      </xdr:nvPicPr>
      <xdr:blipFill>
        <a:blip xmlns:r="http://schemas.openxmlformats.org/officeDocument/2006/relationships" r:embed="rId81"/>
        <a:stretch>
          <a:fillRect/>
        </a:stretch>
      </xdr:blipFill>
      <xdr:spPr>
        <a:xfrm>
          <a:off x="5257800" y="46396275"/>
          <a:ext cx="1332000" cy="1332000"/>
        </a:xfrm>
        <a:prstGeom prst="rect">
          <a:avLst/>
        </a:prstGeom>
        <a:ln w="9525">
          <a:solidFill>
            <a:srgbClr val="000000"/>
          </a:solidFill>
          <a:prstDash val="solid"/>
        </a:ln>
      </xdr:spPr>
    </xdr:pic>
    <xdr:clientData/>
  </xdr:twoCellAnchor>
  <xdr:twoCellAnchor>
    <xdr:from>
      <xdr:col>8</xdr:col>
      <xdr:colOff>142875</xdr:colOff>
      <xdr:row>401</xdr:row>
      <xdr:rowOff>85725</xdr:rowOff>
    </xdr:from>
    <xdr:to>
      <xdr:col>8</xdr:col>
      <xdr:colOff>1474875</xdr:colOff>
      <xdr:row>401</xdr:row>
      <xdr:rowOff>1417725</xdr:rowOff>
    </xdr:to>
    <xdr:pic>
      <xdr:nvPicPr>
        <xdr:cNvPr id="855" name="Имя " descr="Descr "/>
        <xdr:cNvPicPr>
          <a:picLocks noChangeAspect="1"/>
        </xdr:cNvPicPr>
      </xdr:nvPicPr>
      <xdr:blipFill>
        <a:blip xmlns:r="http://schemas.openxmlformats.org/officeDocument/2006/relationships" r:embed="rId82"/>
        <a:stretch>
          <a:fillRect/>
        </a:stretch>
      </xdr:blipFill>
      <xdr:spPr>
        <a:xfrm>
          <a:off x="5257800" y="47920275"/>
          <a:ext cx="1332000" cy="1332000"/>
        </a:xfrm>
        <a:prstGeom prst="rect">
          <a:avLst/>
        </a:prstGeom>
        <a:ln w="9525">
          <a:solidFill>
            <a:srgbClr val="000000"/>
          </a:solidFill>
          <a:prstDash val="solid"/>
        </a:ln>
      </xdr:spPr>
    </xdr:pic>
    <xdr:clientData/>
  </xdr:twoCellAnchor>
  <xdr:twoCellAnchor>
    <xdr:from>
      <xdr:col>8</xdr:col>
      <xdr:colOff>142875</xdr:colOff>
      <xdr:row>408</xdr:row>
      <xdr:rowOff>85725</xdr:rowOff>
    </xdr:from>
    <xdr:to>
      <xdr:col>8</xdr:col>
      <xdr:colOff>1474875</xdr:colOff>
      <xdr:row>408</xdr:row>
      <xdr:rowOff>1417725</xdr:rowOff>
    </xdr:to>
    <xdr:pic>
      <xdr:nvPicPr>
        <xdr:cNvPr id="856" name="Имя " descr="Descr "/>
        <xdr:cNvPicPr>
          <a:picLocks noChangeAspect="1"/>
        </xdr:cNvPicPr>
      </xdr:nvPicPr>
      <xdr:blipFill>
        <a:blip xmlns:r="http://schemas.openxmlformats.org/officeDocument/2006/relationships" r:embed="rId83"/>
        <a:stretch>
          <a:fillRect/>
        </a:stretch>
      </xdr:blipFill>
      <xdr:spPr>
        <a:xfrm>
          <a:off x="5257800" y="49444275"/>
          <a:ext cx="1332000" cy="1332000"/>
        </a:xfrm>
        <a:prstGeom prst="rect">
          <a:avLst/>
        </a:prstGeom>
        <a:ln w="9525">
          <a:solidFill>
            <a:srgbClr val="000000"/>
          </a:solidFill>
          <a:prstDash val="solid"/>
        </a:ln>
      </xdr:spPr>
    </xdr:pic>
    <xdr:clientData/>
  </xdr:twoCellAnchor>
  <xdr:twoCellAnchor>
    <xdr:from>
      <xdr:col>8</xdr:col>
      <xdr:colOff>142875</xdr:colOff>
      <xdr:row>462</xdr:row>
      <xdr:rowOff>85725</xdr:rowOff>
    </xdr:from>
    <xdr:to>
      <xdr:col>8</xdr:col>
      <xdr:colOff>1474875</xdr:colOff>
      <xdr:row>462</xdr:row>
      <xdr:rowOff>1417725</xdr:rowOff>
    </xdr:to>
    <xdr:pic>
      <xdr:nvPicPr>
        <xdr:cNvPr id="999" name="Имя " descr="Descr "/>
        <xdr:cNvPicPr>
          <a:picLocks noChangeAspect="1"/>
        </xdr:cNvPicPr>
      </xdr:nvPicPr>
      <xdr:blipFill>
        <a:blip xmlns:r="http://schemas.openxmlformats.org/officeDocument/2006/relationships" r:embed="rId84"/>
        <a:stretch>
          <a:fillRect/>
        </a:stretch>
      </xdr:blipFill>
      <xdr:spPr>
        <a:xfrm>
          <a:off x="5257800" y="50968275"/>
          <a:ext cx="1332000" cy="1332000"/>
        </a:xfrm>
        <a:prstGeom prst="rect">
          <a:avLst/>
        </a:prstGeom>
        <a:ln w="9525">
          <a:solidFill>
            <a:srgbClr val="000000"/>
          </a:solidFill>
          <a:prstDash val="solid"/>
        </a:ln>
      </xdr:spPr>
    </xdr:pic>
    <xdr:clientData/>
  </xdr:twoCellAnchor>
  <xdr:twoCellAnchor>
    <xdr:from>
      <xdr:col>8</xdr:col>
      <xdr:colOff>142875</xdr:colOff>
      <xdr:row>468</xdr:row>
      <xdr:rowOff>85725</xdr:rowOff>
    </xdr:from>
    <xdr:to>
      <xdr:col>8</xdr:col>
      <xdr:colOff>1474875</xdr:colOff>
      <xdr:row>468</xdr:row>
      <xdr:rowOff>1417725</xdr:rowOff>
    </xdr:to>
    <xdr:pic>
      <xdr:nvPicPr>
        <xdr:cNvPr id="1000" name="Имя " descr="Descr "/>
        <xdr:cNvPicPr>
          <a:picLocks noChangeAspect="1"/>
        </xdr:cNvPicPr>
      </xdr:nvPicPr>
      <xdr:blipFill>
        <a:blip xmlns:r="http://schemas.openxmlformats.org/officeDocument/2006/relationships" r:embed="rId85"/>
        <a:stretch>
          <a:fillRect/>
        </a:stretch>
      </xdr:blipFill>
      <xdr:spPr>
        <a:xfrm>
          <a:off x="5257800" y="52492275"/>
          <a:ext cx="1332000" cy="1332000"/>
        </a:xfrm>
        <a:prstGeom prst="rect">
          <a:avLst/>
        </a:prstGeom>
        <a:ln w="9525">
          <a:solidFill>
            <a:srgbClr val="000000"/>
          </a:solidFill>
          <a:prstDash val="solid"/>
        </a:ln>
      </xdr:spPr>
    </xdr:pic>
    <xdr:clientData/>
  </xdr:twoCellAnchor>
  <xdr:twoCellAnchor>
    <xdr:from>
      <xdr:col>8</xdr:col>
      <xdr:colOff>142875</xdr:colOff>
      <xdr:row>475</xdr:row>
      <xdr:rowOff>85725</xdr:rowOff>
    </xdr:from>
    <xdr:to>
      <xdr:col>8</xdr:col>
      <xdr:colOff>1474875</xdr:colOff>
      <xdr:row>475</xdr:row>
      <xdr:rowOff>1417725</xdr:rowOff>
    </xdr:to>
    <xdr:pic>
      <xdr:nvPicPr>
        <xdr:cNvPr id="1001" name="Имя " descr="Descr "/>
        <xdr:cNvPicPr>
          <a:picLocks noChangeAspect="1"/>
        </xdr:cNvPicPr>
      </xdr:nvPicPr>
      <xdr:blipFill>
        <a:blip xmlns:r="http://schemas.openxmlformats.org/officeDocument/2006/relationships" r:embed="rId86"/>
        <a:stretch>
          <a:fillRect/>
        </a:stretch>
      </xdr:blipFill>
      <xdr:spPr>
        <a:xfrm>
          <a:off x="5257800" y="54016275"/>
          <a:ext cx="1332000" cy="1332000"/>
        </a:xfrm>
        <a:prstGeom prst="rect">
          <a:avLst/>
        </a:prstGeom>
        <a:ln w="9525">
          <a:solidFill>
            <a:srgbClr val="000000"/>
          </a:solidFill>
          <a:prstDash val="solid"/>
        </a:ln>
      </xdr:spPr>
    </xdr:pic>
    <xdr:clientData/>
  </xdr:twoCellAnchor>
  <xdr:twoCellAnchor>
    <xdr:from>
      <xdr:col>8</xdr:col>
      <xdr:colOff>142875</xdr:colOff>
      <xdr:row>477</xdr:row>
      <xdr:rowOff>85725</xdr:rowOff>
    </xdr:from>
    <xdr:to>
      <xdr:col>8</xdr:col>
      <xdr:colOff>1474875</xdr:colOff>
      <xdr:row>477</xdr:row>
      <xdr:rowOff>1417725</xdr:rowOff>
    </xdr:to>
    <xdr:pic>
      <xdr:nvPicPr>
        <xdr:cNvPr id="1002" name="Имя " descr="Descr "/>
        <xdr:cNvPicPr>
          <a:picLocks noChangeAspect="1"/>
        </xdr:cNvPicPr>
      </xdr:nvPicPr>
      <xdr:blipFill>
        <a:blip xmlns:r="http://schemas.openxmlformats.org/officeDocument/2006/relationships" r:embed="rId87"/>
        <a:stretch>
          <a:fillRect/>
        </a:stretch>
      </xdr:blipFill>
      <xdr:spPr>
        <a:xfrm>
          <a:off x="5257800" y="55540275"/>
          <a:ext cx="1332000" cy="1332000"/>
        </a:xfrm>
        <a:prstGeom prst="rect">
          <a:avLst/>
        </a:prstGeom>
        <a:ln w="9525">
          <a:solidFill>
            <a:srgbClr val="000000"/>
          </a:solidFill>
          <a:prstDash val="solid"/>
        </a:ln>
      </xdr:spPr>
    </xdr:pic>
    <xdr:clientData/>
  </xdr:twoCellAnchor>
  <xdr:twoCellAnchor>
    <xdr:from>
      <xdr:col>8</xdr:col>
      <xdr:colOff>142875</xdr:colOff>
      <xdr:row>480</xdr:row>
      <xdr:rowOff>85725</xdr:rowOff>
    </xdr:from>
    <xdr:to>
      <xdr:col>8</xdr:col>
      <xdr:colOff>1474875</xdr:colOff>
      <xdr:row>480</xdr:row>
      <xdr:rowOff>1417725</xdr:rowOff>
    </xdr:to>
    <xdr:pic>
      <xdr:nvPicPr>
        <xdr:cNvPr id="1003" name="Имя " descr="Descr "/>
        <xdr:cNvPicPr>
          <a:picLocks noChangeAspect="1"/>
        </xdr:cNvPicPr>
      </xdr:nvPicPr>
      <xdr:blipFill>
        <a:blip xmlns:r="http://schemas.openxmlformats.org/officeDocument/2006/relationships" r:embed="rId88"/>
        <a:stretch>
          <a:fillRect/>
        </a:stretch>
      </xdr:blipFill>
      <xdr:spPr>
        <a:xfrm>
          <a:off x="5257800" y="57064275"/>
          <a:ext cx="1332000" cy="1332000"/>
        </a:xfrm>
        <a:prstGeom prst="rect">
          <a:avLst/>
        </a:prstGeom>
        <a:ln w="9525">
          <a:solidFill>
            <a:srgbClr val="000000"/>
          </a:solidFill>
          <a:prstDash val="solid"/>
        </a:ln>
      </xdr:spPr>
    </xdr:pic>
    <xdr:clientData/>
  </xdr:twoCellAnchor>
  <xdr:twoCellAnchor>
    <xdr:from>
      <xdr:col>8</xdr:col>
      <xdr:colOff>142875</xdr:colOff>
      <xdr:row>486</xdr:row>
      <xdr:rowOff>85725</xdr:rowOff>
    </xdr:from>
    <xdr:to>
      <xdr:col>8</xdr:col>
      <xdr:colOff>1474875</xdr:colOff>
      <xdr:row>486</xdr:row>
      <xdr:rowOff>1417725</xdr:rowOff>
    </xdr:to>
    <xdr:pic>
      <xdr:nvPicPr>
        <xdr:cNvPr id="1004" name="Имя " descr="Descr "/>
        <xdr:cNvPicPr>
          <a:picLocks noChangeAspect="1"/>
        </xdr:cNvPicPr>
      </xdr:nvPicPr>
      <xdr:blipFill>
        <a:blip xmlns:r="http://schemas.openxmlformats.org/officeDocument/2006/relationships" r:embed="rId89"/>
        <a:stretch>
          <a:fillRect/>
        </a:stretch>
      </xdr:blipFill>
      <xdr:spPr>
        <a:xfrm>
          <a:off x="5257800" y="58588275"/>
          <a:ext cx="1332000" cy="1332000"/>
        </a:xfrm>
        <a:prstGeom prst="rect">
          <a:avLst/>
        </a:prstGeom>
        <a:ln w="9525">
          <a:solidFill>
            <a:srgbClr val="000000"/>
          </a:solidFill>
          <a:prstDash val="solid"/>
        </a:ln>
      </xdr:spPr>
    </xdr:pic>
    <xdr:clientData/>
  </xdr:twoCellAnchor>
  <xdr:twoCellAnchor>
    <xdr:from>
      <xdr:col>8</xdr:col>
      <xdr:colOff>142875</xdr:colOff>
      <xdr:row>508</xdr:row>
      <xdr:rowOff>85725</xdr:rowOff>
    </xdr:from>
    <xdr:to>
      <xdr:col>8</xdr:col>
      <xdr:colOff>1474875</xdr:colOff>
      <xdr:row>508</xdr:row>
      <xdr:rowOff>1417725</xdr:rowOff>
    </xdr:to>
    <xdr:pic>
      <xdr:nvPicPr>
        <xdr:cNvPr id="1005" name="Имя " descr="Descr "/>
        <xdr:cNvPicPr>
          <a:picLocks noChangeAspect="1"/>
        </xdr:cNvPicPr>
      </xdr:nvPicPr>
      <xdr:blipFill>
        <a:blip xmlns:r="http://schemas.openxmlformats.org/officeDocument/2006/relationships" r:embed="rId90"/>
        <a:stretch>
          <a:fillRect/>
        </a:stretch>
      </xdr:blipFill>
      <xdr:spPr>
        <a:xfrm>
          <a:off x="5257800" y="60112275"/>
          <a:ext cx="1332000" cy="1332000"/>
        </a:xfrm>
        <a:prstGeom prst="rect">
          <a:avLst/>
        </a:prstGeom>
        <a:ln w="9525">
          <a:solidFill>
            <a:srgbClr val="000000"/>
          </a:solidFill>
          <a:prstDash val="solid"/>
        </a:ln>
      </xdr:spPr>
    </xdr:pic>
    <xdr:clientData/>
  </xdr:twoCellAnchor>
  <xdr:twoCellAnchor>
    <xdr:from>
      <xdr:col>8</xdr:col>
      <xdr:colOff>142875</xdr:colOff>
      <xdr:row>513</xdr:row>
      <xdr:rowOff>85725</xdr:rowOff>
    </xdr:from>
    <xdr:to>
      <xdr:col>8</xdr:col>
      <xdr:colOff>1474875</xdr:colOff>
      <xdr:row>513</xdr:row>
      <xdr:rowOff>1417725</xdr:rowOff>
    </xdr:to>
    <xdr:pic>
      <xdr:nvPicPr>
        <xdr:cNvPr id="1006" name="Имя " descr="Descr "/>
        <xdr:cNvPicPr>
          <a:picLocks noChangeAspect="1"/>
        </xdr:cNvPicPr>
      </xdr:nvPicPr>
      <xdr:blipFill>
        <a:blip xmlns:r="http://schemas.openxmlformats.org/officeDocument/2006/relationships" r:embed="rId91"/>
        <a:stretch>
          <a:fillRect/>
        </a:stretch>
      </xdr:blipFill>
      <xdr:spPr>
        <a:xfrm>
          <a:off x="5257800" y="61636275"/>
          <a:ext cx="1332000" cy="1332000"/>
        </a:xfrm>
        <a:prstGeom prst="rect">
          <a:avLst/>
        </a:prstGeom>
        <a:ln w="9525">
          <a:solidFill>
            <a:srgbClr val="000000"/>
          </a:solidFill>
          <a:prstDash val="solid"/>
        </a:ln>
      </xdr:spPr>
    </xdr:pic>
    <xdr:clientData/>
  </xdr:twoCellAnchor>
  <xdr:twoCellAnchor>
    <xdr:from>
      <xdr:col>8</xdr:col>
      <xdr:colOff>142875</xdr:colOff>
      <xdr:row>532</xdr:row>
      <xdr:rowOff>85725</xdr:rowOff>
    </xdr:from>
    <xdr:to>
      <xdr:col>8</xdr:col>
      <xdr:colOff>1474875</xdr:colOff>
      <xdr:row>532</xdr:row>
      <xdr:rowOff>1417725</xdr:rowOff>
    </xdr:to>
    <xdr:pic>
      <xdr:nvPicPr>
        <xdr:cNvPr id="1007" name="Имя " descr="Descr "/>
        <xdr:cNvPicPr>
          <a:picLocks noChangeAspect="1"/>
        </xdr:cNvPicPr>
      </xdr:nvPicPr>
      <xdr:blipFill>
        <a:blip xmlns:r="http://schemas.openxmlformats.org/officeDocument/2006/relationships" r:embed="rId92"/>
        <a:stretch>
          <a:fillRect/>
        </a:stretch>
      </xdr:blipFill>
      <xdr:spPr>
        <a:xfrm>
          <a:off x="5257800" y="63160275"/>
          <a:ext cx="1332000" cy="1332000"/>
        </a:xfrm>
        <a:prstGeom prst="rect">
          <a:avLst/>
        </a:prstGeom>
        <a:ln w="9525">
          <a:solidFill>
            <a:srgbClr val="000000"/>
          </a:solidFill>
          <a:prstDash val="solid"/>
        </a:ln>
      </xdr:spPr>
    </xdr:pic>
    <xdr:clientData/>
  </xdr:twoCellAnchor>
  <xdr:twoCellAnchor>
    <xdr:from>
      <xdr:col>8</xdr:col>
      <xdr:colOff>142875</xdr:colOff>
      <xdr:row>548</xdr:row>
      <xdr:rowOff>85725</xdr:rowOff>
    </xdr:from>
    <xdr:to>
      <xdr:col>8</xdr:col>
      <xdr:colOff>1474875</xdr:colOff>
      <xdr:row>548</xdr:row>
      <xdr:rowOff>1417725</xdr:rowOff>
    </xdr:to>
    <xdr:pic>
      <xdr:nvPicPr>
        <xdr:cNvPr id="1008" name="Имя " descr="Descr "/>
        <xdr:cNvPicPr>
          <a:picLocks noChangeAspect="1"/>
        </xdr:cNvPicPr>
      </xdr:nvPicPr>
      <xdr:blipFill>
        <a:blip xmlns:r="http://schemas.openxmlformats.org/officeDocument/2006/relationships" r:embed="rId93"/>
        <a:stretch>
          <a:fillRect/>
        </a:stretch>
      </xdr:blipFill>
      <xdr:spPr>
        <a:xfrm>
          <a:off x="5257800" y="64684275"/>
          <a:ext cx="1332000" cy="1332000"/>
        </a:xfrm>
        <a:prstGeom prst="rect">
          <a:avLst/>
        </a:prstGeom>
        <a:ln w="9525">
          <a:solidFill>
            <a:srgbClr val="000000"/>
          </a:solidFill>
          <a:prstDash val="solid"/>
        </a:ln>
      </xdr:spPr>
    </xdr:pic>
    <xdr:clientData/>
  </xdr:twoCellAnchor>
  <xdr:twoCellAnchor>
    <xdr:from>
      <xdr:col>8</xdr:col>
      <xdr:colOff>142875</xdr:colOff>
      <xdr:row>550</xdr:row>
      <xdr:rowOff>85725</xdr:rowOff>
    </xdr:from>
    <xdr:to>
      <xdr:col>8</xdr:col>
      <xdr:colOff>1474875</xdr:colOff>
      <xdr:row>550</xdr:row>
      <xdr:rowOff>1417725</xdr:rowOff>
    </xdr:to>
    <xdr:pic>
      <xdr:nvPicPr>
        <xdr:cNvPr id="1009" name="Имя " descr="Descr "/>
        <xdr:cNvPicPr>
          <a:picLocks noChangeAspect="1"/>
        </xdr:cNvPicPr>
      </xdr:nvPicPr>
      <xdr:blipFill>
        <a:blip xmlns:r="http://schemas.openxmlformats.org/officeDocument/2006/relationships" r:embed="rId94"/>
        <a:stretch>
          <a:fillRect/>
        </a:stretch>
      </xdr:blipFill>
      <xdr:spPr>
        <a:xfrm>
          <a:off x="5257800" y="66208275"/>
          <a:ext cx="1332000" cy="1332000"/>
        </a:xfrm>
        <a:prstGeom prst="rect">
          <a:avLst/>
        </a:prstGeom>
        <a:ln w="9525">
          <a:solidFill>
            <a:srgbClr val="000000"/>
          </a:solidFill>
          <a:prstDash val="solid"/>
        </a:ln>
      </xdr:spPr>
    </xdr:pic>
    <xdr:clientData/>
  </xdr:twoCellAnchor>
  <xdr:twoCellAnchor>
    <xdr:from>
      <xdr:col>8</xdr:col>
      <xdr:colOff>142875</xdr:colOff>
      <xdr:row>551</xdr:row>
      <xdr:rowOff>85725</xdr:rowOff>
    </xdr:from>
    <xdr:to>
      <xdr:col>8</xdr:col>
      <xdr:colOff>1474875</xdr:colOff>
      <xdr:row>551</xdr:row>
      <xdr:rowOff>1417725</xdr:rowOff>
    </xdr:to>
    <xdr:pic>
      <xdr:nvPicPr>
        <xdr:cNvPr id="1010" name="Имя " descr="Descr "/>
        <xdr:cNvPicPr>
          <a:picLocks noChangeAspect="1"/>
        </xdr:cNvPicPr>
      </xdr:nvPicPr>
      <xdr:blipFill>
        <a:blip xmlns:r="http://schemas.openxmlformats.org/officeDocument/2006/relationships" r:embed="rId95"/>
        <a:stretch>
          <a:fillRect/>
        </a:stretch>
      </xdr:blipFill>
      <xdr:spPr>
        <a:xfrm>
          <a:off x="5257800" y="67732275"/>
          <a:ext cx="1332000" cy="1332000"/>
        </a:xfrm>
        <a:prstGeom prst="rect">
          <a:avLst/>
        </a:prstGeom>
        <a:ln w="9525">
          <a:solidFill>
            <a:srgbClr val="000000"/>
          </a:solidFill>
          <a:prstDash val="solid"/>
        </a:ln>
      </xdr:spPr>
    </xdr:pic>
    <xdr:clientData/>
  </xdr:twoCellAnchor>
  <xdr:twoCellAnchor>
    <xdr:from>
      <xdr:col>8</xdr:col>
      <xdr:colOff>133350</xdr:colOff>
      <xdr:row>31</xdr:row>
      <xdr:rowOff>104775</xdr:rowOff>
    </xdr:from>
    <xdr:to>
      <xdr:col>8</xdr:col>
      <xdr:colOff>1465350</xdr:colOff>
      <xdr:row>31</xdr:row>
      <xdr:rowOff>1436775</xdr:rowOff>
    </xdr:to>
    <xdr:pic>
      <xdr:nvPicPr>
        <xdr:cNvPr id="686" name="Имя " descr="Descr "/>
        <xdr:cNvPicPr>
          <a:picLocks noChangeAspect="1"/>
        </xdr:cNvPicPr>
      </xdr:nvPicPr>
      <xdr:blipFill>
        <a:blip xmlns:r="http://schemas.openxmlformats.org/officeDocument/2006/relationships" r:embed="rId96"/>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35</xdr:row>
      <xdr:rowOff>104775</xdr:rowOff>
    </xdr:from>
    <xdr:to>
      <xdr:col>8</xdr:col>
      <xdr:colOff>1465350</xdr:colOff>
      <xdr:row>35</xdr:row>
      <xdr:rowOff>1436775</xdr:rowOff>
    </xdr:to>
    <xdr:pic>
      <xdr:nvPicPr>
        <xdr:cNvPr id="857" name="Имя " descr="Descr "/>
        <xdr:cNvPicPr>
          <a:picLocks noChangeAspect="1"/>
        </xdr:cNvPicPr>
      </xdr:nvPicPr>
      <xdr:blipFill>
        <a:blip xmlns:r="http://schemas.openxmlformats.org/officeDocument/2006/relationships" r:embed="rId97"/>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36</xdr:row>
      <xdr:rowOff>104775</xdr:rowOff>
    </xdr:from>
    <xdr:to>
      <xdr:col>8</xdr:col>
      <xdr:colOff>1465350</xdr:colOff>
      <xdr:row>36</xdr:row>
      <xdr:rowOff>1436775</xdr:rowOff>
    </xdr:to>
    <xdr:pic>
      <xdr:nvPicPr>
        <xdr:cNvPr id="858" name="Имя " descr="Descr "/>
        <xdr:cNvPicPr>
          <a:picLocks noChangeAspect="1"/>
        </xdr:cNvPicPr>
      </xdr:nvPicPr>
      <xdr:blipFill>
        <a:blip xmlns:r="http://schemas.openxmlformats.org/officeDocument/2006/relationships" r:embed="rId98"/>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56</xdr:row>
      <xdr:rowOff>104775</xdr:rowOff>
    </xdr:from>
    <xdr:to>
      <xdr:col>8</xdr:col>
      <xdr:colOff>1465350</xdr:colOff>
      <xdr:row>56</xdr:row>
      <xdr:rowOff>1436775</xdr:rowOff>
    </xdr:to>
    <xdr:pic>
      <xdr:nvPicPr>
        <xdr:cNvPr id="859" name="Имя " descr="Descr "/>
        <xdr:cNvPicPr>
          <a:picLocks noChangeAspect="1"/>
        </xdr:cNvPicPr>
      </xdr:nvPicPr>
      <xdr:blipFill>
        <a:blip xmlns:r="http://schemas.openxmlformats.org/officeDocument/2006/relationships" r:embed="rId99"/>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57</xdr:row>
      <xdr:rowOff>104775</xdr:rowOff>
    </xdr:from>
    <xdr:to>
      <xdr:col>8</xdr:col>
      <xdr:colOff>1465350</xdr:colOff>
      <xdr:row>57</xdr:row>
      <xdr:rowOff>1436775</xdr:rowOff>
    </xdr:to>
    <xdr:pic>
      <xdr:nvPicPr>
        <xdr:cNvPr id="860" name="Имя " descr="Descr "/>
        <xdr:cNvPicPr>
          <a:picLocks noChangeAspect="1"/>
        </xdr:cNvPicPr>
      </xdr:nvPicPr>
      <xdr:blipFill>
        <a:blip xmlns:r="http://schemas.openxmlformats.org/officeDocument/2006/relationships" r:embed="rId100"/>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75</xdr:row>
      <xdr:rowOff>104775</xdr:rowOff>
    </xdr:from>
    <xdr:to>
      <xdr:col>8</xdr:col>
      <xdr:colOff>1465350</xdr:colOff>
      <xdr:row>75</xdr:row>
      <xdr:rowOff>1436775</xdr:rowOff>
    </xdr:to>
    <xdr:pic>
      <xdr:nvPicPr>
        <xdr:cNvPr id="861" name="Имя " descr="Descr "/>
        <xdr:cNvPicPr>
          <a:picLocks noChangeAspect="1"/>
        </xdr:cNvPicPr>
      </xdr:nvPicPr>
      <xdr:blipFill>
        <a:blip xmlns:r="http://schemas.openxmlformats.org/officeDocument/2006/relationships" r:embed="rId101"/>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84</xdr:row>
      <xdr:rowOff>104775</xdr:rowOff>
    </xdr:from>
    <xdr:to>
      <xdr:col>8</xdr:col>
      <xdr:colOff>1465350</xdr:colOff>
      <xdr:row>84</xdr:row>
      <xdr:rowOff>1436775</xdr:rowOff>
    </xdr:to>
    <xdr:pic>
      <xdr:nvPicPr>
        <xdr:cNvPr id="862" name="Имя " descr="Descr "/>
        <xdr:cNvPicPr>
          <a:picLocks noChangeAspect="1"/>
        </xdr:cNvPicPr>
      </xdr:nvPicPr>
      <xdr:blipFill>
        <a:blip xmlns:r="http://schemas.openxmlformats.org/officeDocument/2006/relationships" r:embed="rId102"/>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94</xdr:row>
      <xdr:rowOff>104775</xdr:rowOff>
    </xdr:from>
    <xdr:to>
      <xdr:col>8</xdr:col>
      <xdr:colOff>1465350</xdr:colOff>
      <xdr:row>94</xdr:row>
      <xdr:rowOff>1436775</xdr:rowOff>
    </xdr:to>
    <xdr:pic>
      <xdr:nvPicPr>
        <xdr:cNvPr id="863" name="Имя " descr="Descr "/>
        <xdr:cNvPicPr>
          <a:picLocks noChangeAspect="1"/>
        </xdr:cNvPicPr>
      </xdr:nvPicPr>
      <xdr:blipFill>
        <a:blip xmlns:r="http://schemas.openxmlformats.org/officeDocument/2006/relationships" r:embed="rId103"/>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95</xdr:row>
      <xdr:rowOff>104775</xdr:rowOff>
    </xdr:from>
    <xdr:to>
      <xdr:col>8</xdr:col>
      <xdr:colOff>1465350</xdr:colOff>
      <xdr:row>95</xdr:row>
      <xdr:rowOff>1436775</xdr:rowOff>
    </xdr:to>
    <xdr:pic>
      <xdr:nvPicPr>
        <xdr:cNvPr id="864" name="Имя " descr="Descr "/>
        <xdr:cNvPicPr>
          <a:picLocks noChangeAspect="1"/>
        </xdr:cNvPicPr>
      </xdr:nvPicPr>
      <xdr:blipFill>
        <a:blip xmlns:r="http://schemas.openxmlformats.org/officeDocument/2006/relationships" r:embed="rId104"/>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145</xdr:row>
      <xdr:rowOff>104775</xdr:rowOff>
    </xdr:from>
    <xdr:to>
      <xdr:col>8</xdr:col>
      <xdr:colOff>1465350</xdr:colOff>
      <xdr:row>145</xdr:row>
      <xdr:rowOff>1436775</xdr:rowOff>
    </xdr:to>
    <xdr:pic>
      <xdr:nvPicPr>
        <xdr:cNvPr id="865" name="Имя " descr="Descr "/>
        <xdr:cNvPicPr>
          <a:picLocks noChangeAspect="1"/>
        </xdr:cNvPicPr>
      </xdr:nvPicPr>
      <xdr:blipFill>
        <a:blip xmlns:r="http://schemas.openxmlformats.org/officeDocument/2006/relationships" r:embed="rId105"/>
        <a:stretch>
          <a:fillRect/>
        </a:stretch>
      </xdr:blipFill>
      <xdr:spPr>
        <a:xfrm>
          <a:off x="5248275" y="14411325"/>
          <a:ext cx="1332000" cy="1332000"/>
        </a:xfrm>
        <a:prstGeom prst="rect">
          <a:avLst/>
        </a:prstGeom>
        <a:ln w="9525">
          <a:solidFill>
            <a:srgbClr val="000000"/>
          </a:solidFill>
          <a:prstDash val="solid"/>
        </a:ln>
      </xdr:spPr>
    </xdr:pic>
    <xdr:clientData/>
  </xdr:twoCellAnchor>
  <xdr:twoCellAnchor>
    <xdr:from>
      <xdr:col>8</xdr:col>
      <xdr:colOff>133350</xdr:colOff>
      <xdr:row>159</xdr:row>
      <xdr:rowOff>104775</xdr:rowOff>
    </xdr:from>
    <xdr:to>
      <xdr:col>8</xdr:col>
      <xdr:colOff>1465350</xdr:colOff>
      <xdr:row>159</xdr:row>
      <xdr:rowOff>1436775</xdr:rowOff>
    </xdr:to>
    <xdr:pic>
      <xdr:nvPicPr>
        <xdr:cNvPr id="866" name="Имя " descr="Descr "/>
        <xdr:cNvPicPr>
          <a:picLocks noChangeAspect="1"/>
        </xdr:cNvPicPr>
      </xdr:nvPicPr>
      <xdr:blipFill>
        <a:blip xmlns:r="http://schemas.openxmlformats.org/officeDocument/2006/relationships" r:embed="rId106"/>
        <a:stretch>
          <a:fillRect/>
        </a:stretch>
      </xdr:blipFill>
      <xdr:spPr>
        <a:xfrm>
          <a:off x="5248275" y="15935325"/>
          <a:ext cx="1332000" cy="1332000"/>
        </a:xfrm>
        <a:prstGeom prst="rect">
          <a:avLst/>
        </a:prstGeom>
        <a:ln w="9525">
          <a:solidFill>
            <a:srgbClr val="000000"/>
          </a:solidFill>
          <a:prstDash val="solid"/>
        </a:ln>
      </xdr:spPr>
    </xdr:pic>
    <xdr:clientData/>
  </xdr:twoCellAnchor>
  <xdr:twoCellAnchor>
    <xdr:from>
      <xdr:col>8</xdr:col>
      <xdr:colOff>133350</xdr:colOff>
      <xdr:row>175</xdr:row>
      <xdr:rowOff>104775</xdr:rowOff>
    </xdr:from>
    <xdr:to>
      <xdr:col>8</xdr:col>
      <xdr:colOff>1465350</xdr:colOff>
      <xdr:row>175</xdr:row>
      <xdr:rowOff>1436775</xdr:rowOff>
    </xdr:to>
    <xdr:pic>
      <xdr:nvPicPr>
        <xdr:cNvPr id="867" name="Имя " descr="Descr "/>
        <xdr:cNvPicPr>
          <a:picLocks noChangeAspect="1"/>
        </xdr:cNvPicPr>
      </xdr:nvPicPr>
      <xdr:blipFill>
        <a:blip xmlns:r="http://schemas.openxmlformats.org/officeDocument/2006/relationships" r:embed="rId107"/>
        <a:stretch>
          <a:fillRect/>
        </a:stretch>
      </xdr:blipFill>
      <xdr:spPr>
        <a:xfrm>
          <a:off x="5248275" y="17459325"/>
          <a:ext cx="1332000" cy="1332000"/>
        </a:xfrm>
        <a:prstGeom prst="rect">
          <a:avLst/>
        </a:prstGeom>
        <a:ln w="9525">
          <a:solidFill>
            <a:srgbClr val="000000"/>
          </a:solidFill>
          <a:prstDash val="solid"/>
        </a:ln>
      </xdr:spPr>
    </xdr:pic>
    <xdr:clientData/>
  </xdr:twoCellAnchor>
  <xdr:twoCellAnchor>
    <xdr:from>
      <xdr:col>8</xdr:col>
      <xdr:colOff>133350</xdr:colOff>
      <xdr:row>183</xdr:row>
      <xdr:rowOff>104775</xdr:rowOff>
    </xdr:from>
    <xdr:to>
      <xdr:col>8</xdr:col>
      <xdr:colOff>1465350</xdr:colOff>
      <xdr:row>183</xdr:row>
      <xdr:rowOff>1436775</xdr:rowOff>
    </xdr:to>
    <xdr:pic>
      <xdr:nvPicPr>
        <xdr:cNvPr id="868" name="Имя " descr="Descr "/>
        <xdr:cNvPicPr>
          <a:picLocks noChangeAspect="1"/>
        </xdr:cNvPicPr>
      </xdr:nvPicPr>
      <xdr:blipFill>
        <a:blip xmlns:r="http://schemas.openxmlformats.org/officeDocument/2006/relationships" r:embed="rId108"/>
        <a:stretch>
          <a:fillRect/>
        </a:stretch>
      </xdr:blipFill>
      <xdr:spPr>
        <a:xfrm>
          <a:off x="5248275" y="18983325"/>
          <a:ext cx="1332000" cy="1332000"/>
        </a:xfrm>
        <a:prstGeom prst="rect">
          <a:avLst/>
        </a:prstGeom>
        <a:ln w="9525">
          <a:solidFill>
            <a:srgbClr val="000000"/>
          </a:solidFill>
          <a:prstDash val="solid"/>
        </a:ln>
      </xdr:spPr>
    </xdr:pic>
    <xdr:clientData/>
  </xdr:twoCellAnchor>
  <xdr:twoCellAnchor>
    <xdr:from>
      <xdr:col>8</xdr:col>
      <xdr:colOff>133350</xdr:colOff>
      <xdr:row>184</xdr:row>
      <xdr:rowOff>104775</xdr:rowOff>
    </xdr:from>
    <xdr:to>
      <xdr:col>8</xdr:col>
      <xdr:colOff>1465350</xdr:colOff>
      <xdr:row>184</xdr:row>
      <xdr:rowOff>1436775</xdr:rowOff>
    </xdr:to>
    <xdr:pic>
      <xdr:nvPicPr>
        <xdr:cNvPr id="869" name="Имя " descr="Descr "/>
        <xdr:cNvPicPr>
          <a:picLocks noChangeAspect="1"/>
        </xdr:cNvPicPr>
      </xdr:nvPicPr>
      <xdr:blipFill>
        <a:blip xmlns:r="http://schemas.openxmlformats.org/officeDocument/2006/relationships" r:embed="rId109"/>
        <a:stretch>
          <a:fillRect/>
        </a:stretch>
      </xdr:blipFill>
      <xdr:spPr>
        <a:xfrm>
          <a:off x="5248275" y="20507325"/>
          <a:ext cx="1332000" cy="1332000"/>
        </a:xfrm>
        <a:prstGeom prst="rect">
          <a:avLst/>
        </a:prstGeom>
        <a:ln w="9525">
          <a:solidFill>
            <a:srgbClr val="000000"/>
          </a:solidFill>
          <a:prstDash val="solid"/>
        </a:ln>
      </xdr:spPr>
    </xdr:pic>
    <xdr:clientData/>
  </xdr:twoCellAnchor>
  <xdr:twoCellAnchor>
    <xdr:from>
      <xdr:col>8</xdr:col>
      <xdr:colOff>133350</xdr:colOff>
      <xdr:row>185</xdr:row>
      <xdr:rowOff>104775</xdr:rowOff>
    </xdr:from>
    <xdr:to>
      <xdr:col>8</xdr:col>
      <xdr:colOff>1465350</xdr:colOff>
      <xdr:row>185</xdr:row>
      <xdr:rowOff>1436775</xdr:rowOff>
    </xdr:to>
    <xdr:pic>
      <xdr:nvPicPr>
        <xdr:cNvPr id="870" name="Имя " descr="Descr "/>
        <xdr:cNvPicPr>
          <a:picLocks noChangeAspect="1"/>
        </xdr:cNvPicPr>
      </xdr:nvPicPr>
      <xdr:blipFill>
        <a:blip xmlns:r="http://schemas.openxmlformats.org/officeDocument/2006/relationships" r:embed="rId110"/>
        <a:stretch>
          <a:fillRect/>
        </a:stretch>
      </xdr:blipFill>
      <xdr:spPr>
        <a:xfrm>
          <a:off x="5248275" y="22031325"/>
          <a:ext cx="1332000" cy="1332000"/>
        </a:xfrm>
        <a:prstGeom prst="rect">
          <a:avLst/>
        </a:prstGeom>
        <a:ln w="9525">
          <a:solidFill>
            <a:srgbClr val="000000"/>
          </a:solidFill>
          <a:prstDash val="solid"/>
        </a:ln>
      </xdr:spPr>
    </xdr:pic>
    <xdr:clientData/>
  </xdr:twoCellAnchor>
  <xdr:twoCellAnchor>
    <xdr:from>
      <xdr:col>8</xdr:col>
      <xdr:colOff>133350</xdr:colOff>
      <xdr:row>186</xdr:row>
      <xdr:rowOff>104775</xdr:rowOff>
    </xdr:from>
    <xdr:to>
      <xdr:col>8</xdr:col>
      <xdr:colOff>1465350</xdr:colOff>
      <xdr:row>186</xdr:row>
      <xdr:rowOff>1436775</xdr:rowOff>
    </xdr:to>
    <xdr:pic>
      <xdr:nvPicPr>
        <xdr:cNvPr id="871" name="Имя " descr="Descr "/>
        <xdr:cNvPicPr>
          <a:picLocks noChangeAspect="1"/>
        </xdr:cNvPicPr>
      </xdr:nvPicPr>
      <xdr:blipFill>
        <a:blip xmlns:r="http://schemas.openxmlformats.org/officeDocument/2006/relationships" r:embed="rId111"/>
        <a:stretch>
          <a:fillRect/>
        </a:stretch>
      </xdr:blipFill>
      <xdr:spPr>
        <a:xfrm>
          <a:off x="5248275" y="23555325"/>
          <a:ext cx="1332000" cy="1332000"/>
        </a:xfrm>
        <a:prstGeom prst="rect">
          <a:avLst/>
        </a:prstGeom>
        <a:ln w="9525">
          <a:solidFill>
            <a:srgbClr val="000000"/>
          </a:solidFill>
          <a:prstDash val="solid"/>
        </a:ln>
      </xdr:spPr>
    </xdr:pic>
    <xdr:clientData/>
  </xdr:twoCellAnchor>
  <xdr:twoCellAnchor>
    <xdr:from>
      <xdr:col>8</xdr:col>
      <xdr:colOff>133350</xdr:colOff>
      <xdr:row>195</xdr:row>
      <xdr:rowOff>104775</xdr:rowOff>
    </xdr:from>
    <xdr:to>
      <xdr:col>8</xdr:col>
      <xdr:colOff>1465350</xdr:colOff>
      <xdr:row>195</xdr:row>
      <xdr:rowOff>1436775</xdr:rowOff>
    </xdr:to>
    <xdr:pic>
      <xdr:nvPicPr>
        <xdr:cNvPr id="872" name="Имя " descr="Descr "/>
        <xdr:cNvPicPr>
          <a:picLocks noChangeAspect="1"/>
        </xdr:cNvPicPr>
      </xdr:nvPicPr>
      <xdr:blipFill>
        <a:blip xmlns:r="http://schemas.openxmlformats.org/officeDocument/2006/relationships" r:embed="rId112"/>
        <a:stretch>
          <a:fillRect/>
        </a:stretch>
      </xdr:blipFill>
      <xdr:spPr>
        <a:xfrm>
          <a:off x="5248275" y="25079325"/>
          <a:ext cx="1332000" cy="1332000"/>
        </a:xfrm>
        <a:prstGeom prst="rect">
          <a:avLst/>
        </a:prstGeom>
        <a:ln w="9525">
          <a:solidFill>
            <a:srgbClr val="000000"/>
          </a:solidFill>
          <a:prstDash val="solid"/>
        </a:ln>
      </xdr:spPr>
    </xdr:pic>
    <xdr:clientData/>
  </xdr:twoCellAnchor>
  <xdr:twoCellAnchor>
    <xdr:from>
      <xdr:col>8</xdr:col>
      <xdr:colOff>133350</xdr:colOff>
      <xdr:row>206</xdr:row>
      <xdr:rowOff>104775</xdr:rowOff>
    </xdr:from>
    <xdr:to>
      <xdr:col>8</xdr:col>
      <xdr:colOff>1465350</xdr:colOff>
      <xdr:row>206</xdr:row>
      <xdr:rowOff>1436775</xdr:rowOff>
    </xdr:to>
    <xdr:pic>
      <xdr:nvPicPr>
        <xdr:cNvPr id="873" name="Имя " descr="Descr "/>
        <xdr:cNvPicPr>
          <a:picLocks noChangeAspect="1"/>
        </xdr:cNvPicPr>
      </xdr:nvPicPr>
      <xdr:blipFill>
        <a:blip xmlns:r="http://schemas.openxmlformats.org/officeDocument/2006/relationships" r:embed="rId113"/>
        <a:stretch>
          <a:fillRect/>
        </a:stretch>
      </xdr:blipFill>
      <xdr:spPr>
        <a:xfrm>
          <a:off x="5248275" y="26603325"/>
          <a:ext cx="1332000" cy="1332000"/>
        </a:xfrm>
        <a:prstGeom prst="rect">
          <a:avLst/>
        </a:prstGeom>
        <a:ln w="9525">
          <a:solidFill>
            <a:srgbClr val="000000"/>
          </a:solidFill>
          <a:prstDash val="solid"/>
        </a:ln>
      </xdr:spPr>
    </xdr:pic>
    <xdr:clientData/>
  </xdr:twoCellAnchor>
  <xdr:twoCellAnchor>
    <xdr:from>
      <xdr:col>8</xdr:col>
      <xdr:colOff>133350</xdr:colOff>
      <xdr:row>207</xdr:row>
      <xdr:rowOff>104775</xdr:rowOff>
    </xdr:from>
    <xdr:to>
      <xdr:col>8</xdr:col>
      <xdr:colOff>1465350</xdr:colOff>
      <xdr:row>207</xdr:row>
      <xdr:rowOff>1436775</xdr:rowOff>
    </xdr:to>
    <xdr:pic>
      <xdr:nvPicPr>
        <xdr:cNvPr id="874" name="Имя " descr="Descr "/>
        <xdr:cNvPicPr>
          <a:picLocks noChangeAspect="1"/>
        </xdr:cNvPicPr>
      </xdr:nvPicPr>
      <xdr:blipFill>
        <a:blip xmlns:r="http://schemas.openxmlformats.org/officeDocument/2006/relationships" r:embed="rId114"/>
        <a:stretch>
          <a:fillRect/>
        </a:stretch>
      </xdr:blipFill>
      <xdr:spPr>
        <a:xfrm>
          <a:off x="5248275" y="28127325"/>
          <a:ext cx="1332000" cy="1332000"/>
        </a:xfrm>
        <a:prstGeom prst="rect">
          <a:avLst/>
        </a:prstGeom>
        <a:ln w="9525">
          <a:solidFill>
            <a:srgbClr val="000000"/>
          </a:solidFill>
          <a:prstDash val="solid"/>
        </a:ln>
      </xdr:spPr>
    </xdr:pic>
    <xdr:clientData/>
  </xdr:twoCellAnchor>
  <xdr:twoCellAnchor>
    <xdr:from>
      <xdr:col>8</xdr:col>
      <xdr:colOff>133350</xdr:colOff>
      <xdr:row>231</xdr:row>
      <xdr:rowOff>104775</xdr:rowOff>
    </xdr:from>
    <xdr:to>
      <xdr:col>8</xdr:col>
      <xdr:colOff>1465350</xdr:colOff>
      <xdr:row>231</xdr:row>
      <xdr:rowOff>1436775</xdr:rowOff>
    </xdr:to>
    <xdr:pic>
      <xdr:nvPicPr>
        <xdr:cNvPr id="875" name="Имя " descr="Descr "/>
        <xdr:cNvPicPr>
          <a:picLocks noChangeAspect="1"/>
        </xdr:cNvPicPr>
      </xdr:nvPicPr>
      <xdr:blipFill>
        <a:blip xmlns:r="http://schemas.openxmlformats.org/officeDocument/2006/relationships" r:embed="rId115"/>
        <a:stretch>
          <a:fillRect/>
        </a:stretch>
      </xdr:blipFill>
      <xdr:spPr>
        <a:xfrm>
          <a:off x="5248275" y="29651325"/>
          <a:ext cx="1332000" cy="1332000"/>
        </a:xfrm>
        <a:prstGeom prst="rect">
          <a:avLst/>
        </a:prstGeom>
        <a:ln w="9525">
          <a:solidFill>
            <a:srgbClr val="000000"/>
          </a:solidFill>
          <a:prstDash val="solid"/>
        </a:ln>
      </xdr:spPr>
    </xdr:pic>
    <xdr:clientData/>
  </xdr:twoCellAnchor>
  <xdr:twoCellAnchor>
    <xdr:from>
      <xdr:col>8</xdr:col>
      <xdr:colOff>133350</xdr:colOff>
      <xdr:row>249</xdr:row>
      <xdr:rowOff>104775</xdr:rowOff>
    </xdr:from>
    <xdr:to>
      <xdr:col>8</xdr:col>
      <xdr:colOff>1465350</xdr:colOff>
      <xdr:row>249</xdr:row>
      <xdr:rowOff>1436775</xdr:rowOff>
    </xdr:to>
    <xdr:pic>
      <xdr:nvPicPr>
        <xdr:cNvPr id="876" name="Имя " descr="Descr "/>
        <xdr:cNvPicPr>
          <a:picLocks noChangeAspect="1"/>
        </xdr:cNvPicPr>
      </xdr:nvPicPr>
      <xdr:blipFill>
        <a:blip xmlns:r="http://schemas.openxmlformats.org/officeDocument/2006/relationships" r:embed="rId116"/>
        <a:stretch>
          <a:fillRect/>
        </a:stretch>
      </xdr:blipFill>
      <xdr:spPr>
        <a:xfrm>
          <a:off x="5248275" y="31175325"/>
          <a:ext cx="1332000" cy="1332000"/>
        </a:xfrm>
        <a:prstGeom prst="rect">
          <a:avLst/>
        </a:prstGeom>
        <a:ln w="9525">
          <a:solidFill>
            <a:srgbClr val="000000"/>
          </a:solidFill>
          <a:prstDash val="solid"/>
        </a:ln>
      </xdr:spPr>
    </xdr:pic>
    <xdr:clientData/>
  </xdr:twoCellAnchor>
  <xdr:twoCellAnchor>
    <xdr:from>
      <xdr:col>8</xdr:col>
      <xdr:colOff>133350</xdr:colOff>
      <xdr:row>253</xdr:row>
      <xdr:rowOff>104775</xdr:rowOff>
    </xdr:from>
    <xdr:to>
      <xdr:col>8</xdr:col>
      <xdr:colOff>1465350</xdr:colOff>
      <xdr:row>253</xdr:row>
      <xdr:rowOff>1436775</xdr:rowOff>
    </xdr:to>
    <xdr:pic>
      <xdr:nvPicPr>
        <xdr:cNvPr id="877" name="Имя " descr="Descr "/>
        <xdr:cNvPicPr>
          <a:picLocks noChangeAspect="1"/>
        </xdr:cNvPicPr>
      </xdr:nvPicPr>
      <xdr:blipFill>
        <a:blip xmlns:r="http://schemas.openxmlformats.org/officeDocument/2006/relationships" r:embed="rId117"/>
        <a:stretch>
          <a:fillRect/>
        </a:stretch>
      </xdr:blipFill>
      <xdr:spPr>
        <a:xfrm>
          <a:off x="5248275" y="32699325"/>
          <a:ext cx="1332000" cy="1332000"/>
        </a:xfrm>
        <a:prstGeom prst="rect">
          <a:avLst/>
        </a:prstGeom>
        <a:ln w="9525">
          <a:solidFill>
            <a:srgbClr val="000000"/>
          </a:solidFill>
          <a:prstDash val="solid"/>
        </a:ln>
      </xdr:spPr>
    </xdr:pic>
    <xdr:clientData/>
  </xdr:twoCellAnchor>
  <xdr:twoCellAnchor>
    <xdr:from>
      <xdr:col>8</xdr:col>
      <xdr:colOff>133350</xdr:colOff>
      <xdr:row>266</xdr:row>
      <xdr:rowOff>104775</xdr:rowOff>
    </xdr:from>
    <xdr:to>
      <xdr:col>8</xdr:col>
      <xdr:colOff>1465350</xdr:colOff>
      <xdr:row>266</xdr:row>
      <xdr:rowOff>1436775</xdr:rowOff>
    </xdr:to>
    <xdr:pic>
      <xdr:nvPicPr>
        <xdr:cNvPr id="906" name="Имя " descr="Descr "/>
        <xdr:cNvPicPr>
          <a:picLocks noChangeAspect="1"/>
        </xdr:cNvPicPr>
      </xdr:nvPicPr>
      <xdr:blipFill>
        <a:blip xmlns:r="http://schemas.openxmlformats.org/officeDocument/2006/relationships" r:embed="rId118"/>
        <a:stretch>
          <a:fillRect/>
        </a:stretch>
      </xdr:blipFill>
      <xdr:spPr>
        <a:xfrm>
          <a:off x="5248275" y="34223325"/>
          <a:ext cx="1332000" cy="1332000"/>
        </a:xfrm>
        <a:prstGeom prst="rect">
          <a:avLst/>
        </a:prstGeom>
        <a:ln w="9525">
          <a:solidFill>
            <a:srgbClr val="000000"/>
          </a:solidFill>
          <a:prstDash val="solid"/>
        </a:ln>
      </xdr:spPr>
    </xdr:pic>
    <xdr:clientData/>
  </xdr:twoCellAnchor>
  <xdr:twoCellAnchor>
    <xdr:from>
      <xdr:col>8</xdr:col>
      <xdr:colOff>133350</xdr:colOff>
      <xdr:row>272</xdr:row>
      <xdr:rowOff>104775</xdr:rowOff>
    </xdr:from>
    <xdr:to>
      <xdr:col>8</xdr:col>
      <xdr:colOff>1465350</xdr:colOff>
      <xdr:row>272</xdr:row>
      <xdr:rowOff>1436775</xdr:rowOff>
    </xdr:to>
    <xdr:pic>
      <xdr:nvPicPr>
        <xdr:cNvPr id="907" name="Имя " descr="Descr "/>
        <xdr:cNvPicPr>
          <a:picLocks noChangeAspect="1"/>
        </xdr:cNvPicPr>
      </xdr:nvPicPr>
      <xdr:blipFill>
        <a:blip xmlns:r="http://schemas.openxmlformats.org/officeDocument/2006/relationships" r:embed="rId119"/>
        <a:stretch>
          <a:fillRect/>
        </a:stretch>
      </xdr:blipFill>
      <xdr:spPr>
        <a:xfrm>
          <a:off x="5248275" y="35747325"/>
          <a:ext cx="1332000" cy="1332000"/>
        </a:xfrm>
        <a:prstGeom prst="rect">
          <a:avLst/>
        </a:prstGeom>
        <a:ln w="9525">
          <a:solidFill>
            <a:srgbClr val="000000"/>
          </a:solidFill>
          <a:prstDash val="solid"/>
        </a:ln>
      </xdr:spPr>
    </xdr:pic>
    <xdr:clientData/>
  </xdr:twoCellAnchor>
  <xdr:twoCellAnchor>
    <xdr:from>
      <xdr:col>8</xdr:col>
      <xdr:colOff>133350</xdr:colOff>
      <xdr:row>273</xdr:row>
      <xdr:rowOff>104775</xdr:rowOff>
    </xdr:from>
    <xdr:to>
      <xdr:col>8</xdr:col>
      <xdr:colOff>1465350</xdr:colOff>
      <xdr:row>273</xdr:row>
      <xdr:rowOff>1436775</xdr:rowOff>
    </xdr:to>
    <xdr:pic>
      <xdr:nvPicPr>
        <xdr:cNvPr id="908" name="Имя " descr="Descr "/>
        <xdr:cNvPicPr>
          <a:picLocks noChangeAspect="1"/>
        </xdr:cNvPicPr>
      </xdr:nvPicPr>
      <xdr:blipFill>
        <a:blip xmlns:r="http://schemas.openxmlformats.org/officeDocument/2006/relationships" r:embed="rId120"/>
        <a:stretch>
          <a:fillRect/>
        </a:stretch>
      </xdr:blipFill>
      <xdr:spPr>
        <a:xfrm>
          <a:off x="5248275" y="37271325"/>
          <a:ext cx="1332000" cy="1332000"/>
        </a:xfrm>
        <a:prstGeom prst="rect">
          <a:avLst/>
        </a:prstGeom>
        <a:ln w="9525">
          <a:solidFill>
            <a:srgbClr val="000000"/>
          </a:solidFill>
          <a:prstDash val="solid"/>
        </a:ln>
      </xdr:spPr>
    </xdr:pic>
    <xdr:clientData/>
  </xdr:twoCellAnchor>
  <xdr:twoCellAnchor>
    <xdr:from>
      <xdr:col>8</xdr:col>
      <xdr:colOff>133350</xdr:colOff>
      <xdr:row>279</xdr:row>
      <xdr:rowOff>104775</xdr:rowOff>
    </xdr:from>
    <xdr:to>
      <xdr:col>8</xdr:col>
      <xdr:colOff>1465350</xdr:colOff>
      <xdr:row>279</xdr:row>
      <xdr:rowOff>1436775</xdr:rowOff>
    </xdr:to>
    <xdr:pic>
      <xdr:nvPicPr>
        <xdr:cNvPr id="909" name="Имя " descr="Descr "/>
        <xdr:cNvPicPr>
          <a:picLocks noChangeAspect="1"/>
        </xdr:cNvPicPr>
      </xdr:nvPicPr>
      <xdr:blipFill>
        <a:blip xmlns:r="http://schemas.openxmlformats.org/officeDocument/2006/relationships" r:embed="rId121"/>
        <a:stretch>
          <a:fillRect/>
        </a:stretch>
      </xdr:blipFill>
      <xdr:spPr>
        <a:xfrm>
          <a:off x="5248275" y="38795325"/>
          <a:ext cx="1332000" cy="1332000"/>
        </a:xfrm>
        <a:prstGeom prst="rect">
          <a:avLst/>
        </a:prstGeom>
        <a:ln w="9525">
          <a:solidFill>
            <a:srgbClr val="000000"/>
          </a:solidFill>
          <a:prstDash val="solid"/>
        </a:ln>
      </xdr:spPr>
    </xdr:pic>
    <xdr:clientData/>
  </xdr:twoCellAnchor>
  <xdr:twoCellAnchor>
    <xdr:from>
      <xdr:col>8</xdr:col>
      <xdr:colOff>133350</xdr:colOff>
      <xdr:row>282</xdr:row>
      <xdr:rowOff>104775</xdr:rowOff>
    </xdr:from>
    <xdr:to>
      <xdr:col>8</xdr:col>
      <xdr:colOff>1465350</xdr:colOff>
      <xdr:row>282</xdr:row>
      <xdr:rowOff>1436775</xdr:rowOff>
    </xdr:to>
    <xdr:pic>
      <xdr:nvPicPr>
        <xdr:cNvPr id="910" name="Имя " descr="Descr "/>
        <xdr:cNvPicPr>
          <a:picLocks noChangeAspect="1"/>
        </xdr:cNvPicPr>
      </xdr:nvPicPr>
      <xdr:blipFill>
        <a:blip xmlns:r="http://schemas.openxmlformats.org/officeDocument/2006/relationships" r:embed="rId122"/>
        <a:stretch>
          <a:fillRect/>
        </a:stretch>
      </xdr:blipFill>
      <xdr:spPr>
        <a:xfrm>
          <a:off x="5248275" y="40319325"/>
          <a:ext cx="1332000" cy="1332000"/>
        </a:xfrm>
        <a:prstGeom prst="rect">
          <a:avLst/>
        </a:prstGeom>
        <a:ln w="9525">
          <a:solidFill>
            <a:srgbClr val="000000"/>
          </a:solidFill>
          <a:prstDash val="solid"/>
        </a:ln>
      </xdr:spPr>
    </xdr:pic>
    <xdr:clientData/>
  </xdr:twoCellAnchor>
  <xdr:twoCellAnchor>
    <xdr:from>
      <xdr:col>8</xdr:col>
      <xdr:colOff>133350</xdr:colOff>
      <xdr:row>291</xdr:row>
      <xdr:rowOff>104775</xdr:rowOff>
    </xdr:from>
    <xdr:to>
      <xdr:col>8</xdr:col>
      <xdr:colOff>1465350</xdr:colOff>
      <xdr:row>291</xdr:row>
      <xdr:rowOff>1436775</xdr:rowOff>
    </xdr:to>
    <xdr:pic>
      <xdr:nvPicPr>
        <xdr:cNvPr id="911" name="Имя " descr="Descr "/>
        <xdr:cNvPicPr>
          <a:picLocks noChangeAspect="1"/>
        </xdr:cNvPicPr>
      </xdr:nvPicPr>
      <xdr:blipFill>
        <a:blip xmlns:r="http://schemas.openxmlformats.org/officeDocument/2006/relationships" r:embed="rId123"/>
        <a:stretch>
          <a:fillRect/>
        </a:stretch>
      </xdr:blipFill>
      <xdr:spPr>
        <a:xfrm>
          <a:off x="5248275" y="41843325"/>
          <a:ext cx="1332000" cy="1332000"/>
        </a:xfrm>
        <a:prstGeom prst="rect">
          <a:avLst/>
        </a:prstGeom>
        <a:ln w="9525">
          <a:solidFill>
            <a:srgbClr val="000000"/>
          </a:solidFill>
          <a:prstDash val="solid"/>
        </a:ln>
      </xdr:spPr>
    </xdr:pic>
    <xdr:clientData/>
  </xdr:twoCellAnchor>
  <xdr:twoCellAnchor>
    <xdr:from>
      <xdr:col>8</xdr:col>
      <xdr:colOff>133350</xdr:colOff>
      <xdr:row>298</xdr:row>
      <xdr:rowOff>104775</xdr:rowOff>
    </xdr:from>
    <xdr:to>
      <xdr:col>8</xdr:col>
      <xdr:colOff>1465350</xdr:colOff>
      <xdr:row>298</xdr:row>
      <xdr:rowOff>1436775</xdr:rowOff>
    </xdr:to>
    <xdr:pic>
      <xdr:nvPicPr>
        <xdr:cNvPr id="912" name="Имя " descr="Descr "/>
        <xdr:cNvPicPr>
          <a:picLocks noChangeAspect="1"/>
        </xdr:cNvPicPr>
      </xdr:nvPicPr>
      <xdr:blipFill>
        <a:blip xmlns:r="http://schemas.openxmlformats.org/officeDocument/2006/relationships" r:embed="rId124"/>
        <a:stretch>
          <a:fillRect/>
        </a:stretch>
      </xdr:blipFill>
      <xdr:spPr>
        <a:xfrm>
          <a:off x="5248275" y="43367325"/>
          <a:ext cx="1332000" cy="1332000"/>
        </a:xfrm>
        <a:prstGeom prst="rect">
          <a:avLst/>
        </a:prstGeom>
        <a:ln w="9525">
          <a:solidFill>
            <a:srgbClr val="000000"/>
          </a:solidFill>
          <a:prstDash val="solid"/>
        </a:ln>
      </xdr:spPr>
    </xdr:pic>
    <xdr:clientData/>
  </xdr:twoCellAnchor>
  <xdr:twoCellAnchor>
    <xdr:from>
      <xdr:col>8</xdr:col>
      <xdr:colOff>133350</xdr:colOff>
      <xdr:row>299</xdr:row>
      <xdr:rowOff>104775</xdr:rowOff>
    </xdr:from>
    <xdr:to>
      <xdr:col>8</xdr:col>
      <xdr:colOff>1465350</xdr:colOff>
      <xdr:row>299</xdr:row>
      <xdr:rowOff>1436775</xdr:rowOff>
    </xdr:to>
    <xdr:pic>
      <xdr:nvPicPr>
        <xdr:cNvPr id="913" name="Имя " descr="Descr "/>
        <xdr:cNvPicPr>
          <a:picLocks noChangeAspect="1"/>
        </xdr:cNvPicPr>
      </xdr:nvPicPr>
      <xdr:blipFill>
        <a:blip xmlns:r="http://schemas.openxmlformats.org/officeDocument/2006/relationships" r:embed="rId125"/>
        <a:stretch>
          <a:fillRect/>
        </a:stretch>
      </xdr:blipFill>
      <xdr:spPr>
        <a:xfrm>
          <a:off x="5248275" y="44891325"/>
          <a:ext cx="1332000" cy="1332000"/>
        </a:xfrm>
        <a:prstGeom prst="rect">
          <a:avLst/>
        </a:prstGeom>
        <a:ln w="9525">
          <a:solidFill>
            <a:srgbClr val="000000"/>
          </a:solidFill>
          <a:prstDash val="solid"/>
        </a:ln>
      </xdr:spPr>
    </xdr:pic>
    <xdr:clientData/>
  </xdr:twoCellAnchor>
  <xdr:twoCellAnchor>
    <xdr:from>
      <xdr:col>8</xdr:col>
      <xdr:colOff>133350</xdr:colOff>
      <xdr:row>300</xdr:row>
      <xdr:rowOff>104775</xdr:rowOff>
    </xdr:from>
    <xdr:to>
      <xdr:col>8</xdr:col>
      <xdr:colOff>1465350</xdr:colOff>
      <xdr:row>300</xdr:row>
      <xdr:rowOff>1436775</xdr:rowOff>
    </xdr:to>
    <xdr:pic>
      <xdr:nvPicPr>
        <xdr:cNvPr id="914" name="Имя " descr="Descr "/>
        <xdr:cNvPicPr>
          <a:picLocks noChangeAspect="1"/>
        </xdr:cNvPicPr>
      </xdr:nvPicPr>
      <xdr:blipFill>
        <a:blip xmlns:r="http://schemas.openxmlformats.org/officeDocument/2006/relationships" r:embed="rId126"/>
        <a:stretch>
          <a:fillRect/>
        </a:stretch>
      </xdr:blipFill>
      <xdr:spPr>
        <a:xfrm>
          <a:off x="5248275" y="46415325"/>
          <a:ext cx="1332000" cy="1332000"/>
        </a:xfrm>
        <a:prstGeom prst="rect">
          <a:avLst/>
        </a:prstGeom>
        <a:ln w="9525">
          <a:solidFill>
            <a:srgbClr val="000000"/>
          </a:solidFill>
          <a:prstDash val="solid"/>
        </a:ln>
      </xdr:spPr>
    </xdr:pic>
    <xdr:clientData/>
  </xdr:twoCellAnchor>
  <xdr:twoCellAnchor>
    <xdr:from>
      <xdr:col>8</xdr:col>
      <xdr:colOff>133350</xdr:colOff>
      <xdr:row>305</xdr:row>
      <xdr:rowOff>104775</xdr:rowOff>
    </xdr:from>
    <xdr:to>
      <xdr:col>8</xdr:col>
      <xdr:colOff>1465350</xdr:colOff>
      <xdr:row>305</xdr:row>
      <xdr:rowOff>1436775</xdr:rowOff>
    </xdr:to>
    <xdr:pic>
      <xdr:nvPicPr>
        <xdr:cNvPr id="915" name="Имя " descr="Descr "/>
        <xdr:cNvPicPr>
          <a:picLocks noChangeAspect="1"/>
        </xdr:cNvPicPr>
      </xdr:nvPicPr>
      <xdr:blipFill>
        <a:blip xmlns:r="http://schemas.openxmlformats.org/officeDocument/2006/relationships" r:embed="rId127"/>
        <a:stretch>
          <a:fillRect/>
        </a:stretch>
      </xdr:blipFill>
      <xdr:spPr>
        <a:xfrm>
          <a:off x="5248275" y="47939325"/>
          <a:ext cx="1332000" cy="1332000"/>
        </a:xfrm>
        <a:prstGeom prst="rect">
          <a:avLst/>
        </a:prstGeom>
        <a:ln w="9525">
          <a:solidFill>
            <a:srgbClr val="000000"/>
          </a:solidFill>
          <a:prstDash val="solid"/>
        </a:ln>
      </xdr:spPr>
    </xdr:pic>
    <xdr:clientData/>
  </xdr:twoCellAnchor>
  <xdr:twoCellAnchor>
    <xdr:from>
      <xdr:col>8</xdr:col>
      <xdr:colOff>133350</xdr:colOff>
      <xdr:row>308</xdr:row>
      <xdr:rowOff>104775</xdr:rowOff>
    </xdr:from>
    <xdr:to>
      <xdr:col>8</xdr:col>
      <xdr:colOff>1465350</xdr:colOff>
      <xdr:row>308</xdr:row>
      <xdr:rowOff>1436775</xdr:rowOff>
    </xdr:to>
    <xdr:pic>
      <xdr:nvPicPr>
        <xdr:cNvPr id="916" name="Имя " descr="Descr "/>
        <xdr:cNvPicPr>
          <a:picLocks noChangeAspect="1"/>
        </xdr:cNvPicPr>
      </xdr:nvPicPr>
      <xdr:blipFill>
        <a:blip xmlns:r="http://schemas.openxmlformats.org/officeDocument/2006/relationships" r:embed="rId128"/>
        <a:stretch>
          <a:fillRect/>
        </a:stretch>
      </xdr:blipFill>
      <xdr:spPr>
        <a:xfrm>
          <a:off x="5248275" y="49463325"/>
          <a:ext cx="1332000" cy="1332000"/>
        </a:xfrm>
        <a:prstGeom prst="rect">
          <a:avLst/>
        </a:prstGeom>
        <a:ln w="9525">
          <a:solidFill>
            <a:srgbClr val="000000"/>
          </a:solidFill>
          <a:prstDash val="solid"/>
        </a:ln>
      </xdr:spPr>
    </xdr:pic>
    <xdr:clientData/>
  </xdr:twoCellAnchor>
  <xdr:twoCellAnchor>
    <xdr:from>
      <xdr:col>8</xdr:col>
      <xdr:colOff>133350</xdr:colOff>
      <xdr:row>314</xdr:row>
      <xdr:rowOff>104775</xdr:rowOff>
    </xdr:from>
    <xdr:to>
      <xdr:col>8</xdr:col>
      <xdr:colOff>1465350</xdr:colOff>
      <xdr:row>314</xdr:row>
      <xdr:rowOff>1436775</xdr:rowOff>
    </xdr:to>
    <xdr:pic>
      <xdr:nvPicPr>
        <xdr:cNvPr id="917" name="Имя " descr="Descr "/>
        <xdr:cNvPicPr>
          <a:picLocks noChangeAspect="1"/>
        </xdr:cNvPicPr>
      </xdr:nvPicPr>
      <xdr:blipFill>
        <a:blip xmlns:r="http://schemas.openxmlformats.org/officeDocument/2006/relationships" r:embed="rId129"/>
        <a:stretch>
          <a:fillRect/>
        </a:stretch>
      </xdr:blipFill>
      <xdr:spPr>
        <a:xfrm>
          <a:off x="5248275" y="50987325"/>
          <a:ext cx="1332000" cy="1332000"/>
        </a:xfrm>
        <a:prstGeom prst="rect">
          <a:avLst/>
        </a:prstGeom>
        <a:ln w="9525">
          <a:solidFill>
            <a:srgbClr val="000000"/>
          </a:solidFill>
          <a:prstDash val="solid"/>
        </a:ln>
      </xdr:spPr>
    </xdr:pic>
    <xdr:clientData/>
  </xdr:twoCellAnchor>
  <xdr:twoCellAnchor>
    <xdr:from>
      <xdr:col>8</xdr:col>
      <xdr:colOff>133350</xdr:colOff>
      <xdr:row>316</xdr:row>
      <xdr:rowOff>104775</xdr:rowOff>
    </xdr:from>
    <xdr:to>
      <xdr:col>8</xdr:col>
      <xdr:colOff>1465350</xdr:colOff>
      <xdr:row>316</xdr:row>
      <xdr:rowOff>1436775</xdr:rowOff>
    </xdr:to>
    <xdr:pic>
      <xdr:nvPicPr>
        <xdr:cNvPr id="918" name="Имя " descr="Descr "/>
        <xdr:cNvPicPr>
          <a:picLocks noChangeAspect="1"/>
        </xdr:cNvPicPr>
      </xdr:nvPicPr>
      <xdr:blipFill>
        <a:blip xmlns:r="http://schemas.openxmlformats.org/officeDocument/2006/relationships" r:embed="rId130"/>
        <a:stretch>
          <a:fillRect/>
        </a:stretch>
      </xdr:blipFill>
      <xdr:spPr>
        <a:xfrm>
          <a:off x="5248275" y="52511325"/>
          <a:ext cx="1332000" cy="1332000"/>
        </a:xfrm>
        <a:prstGeom prst="rect">
          <a:avLst/>
        </a:prstGeom>
        <a:ln w="9525">
          <a:solidFill>
            <a:srgbClr val="000000"/>
          </a:solidFill>
          <a:prstDash val="solid"/>
        </a:ln>
      </xdr:spPr>
    </xdr:pic>
    <xdr:clientData/>
  </xdr:twoCellAnchor>
  <xdr:twoCellAnchor>
    <xdr:from>
      <xdr:col>8</xdr:col>
      <xdr:colOff>133350</xdr:colOff>
      <xdr:row>317</xdr:row>
      <xdr:rowOff>104775</xdr:rowOff>
    </xdr:from>
    <xdr:to>
      <xdr:col>8</xdr:col>
      <xdr:colOff>1465350</xdr:colOff>
      <xdr:row>317</xdr:row>
      <xdr:rowOff>1436775</xdr:rowOff>
    </xdr:to>
    <xdr:pic>
      <xdr:nvPicPr>
        <xdr:cNvPr id="919" name="Имя " descr="Descr "/>
        <xdr:cNvPicPr>
          <a:picLocks noChangeAspect="1"/>
        </xdr:cNvPicPr>
      </xdr:nvPicPr>
      <xdr:blipFill>
        <a:blip xmlns:r="http://schemas.openxmlformats.org/officeDocument/2006/relationships" r:embed="rId131"/>
        <a:stretch>
          <a:fillRect/>
        </a:stretch>
      </xdr:blipFill>
      <xdr:spPr>
        <a:xfrm>
          <a:off x="5248275" y="54035325"/>
          <a:ext cx="1332000" cy="1332000"/>
        </a:xfrm>
        <a:prstGeom prst="rect">
          <a:avLst/>
        </a:prstGeom>
        <a:ln w="9525">
          <a:solidFill>
            <a:srgbClr val="000000"/>
          </a:solidFill>
          <a:prstDash val="solid"/>
        </a:ln>
      </xdr:spPr>
    </xdr:pic>
    <xdr:clientData/>
  </xdr:twoCellAnchor>
  <xdr:twoCellAnchor>
    <xdr:from>
      <xdr:col>8</xdr:col>
      <xdr:colOff>133350</xdr:colOff>
      <xdr:row>333</xdr:row>
      <xdr:rowOff>104775</xdr:rowOff>
    </xdr:from>
    <xdr:to>
      <xdr:col>8</xdr:col>
      <xdr:colOff>1465350</xdr:colOff>
      <xdr:row>333</xdr:row>
      <xdr:rowOff>1436775</xdr:rowOff>
    </xdr:to>
    <xdr:pic>
      <xdr:nvPicPr>
        <xdr:cNvPr id="920" name="Имя " descr="Descr "/>
        <xdr:cNvPicPr>
          <a:picLocks noChangeAspect="1"/>
        </xdr:cNvPicPr>
      </xdr:nvPicPr>
      <xdr:blipFill>
        <a:blip xmlns:r="http://schemas.openxmlformats.org/officeDocument/2006/relationships" r:embed="rId132"/>
        <a:stretch>
          <a:fillRect/>
        </a:stretch>
      </xdr:blipFill>
      <xdr:spPr>
        <a:xfrm>
          <a:off x="5248275" y="55559325"/>
          <a:ext cx="1332000" cy="1332000"/>
        </a:xfrm>
        <a:prstGeom prst="rect">
          <a:avLst/>
        </a:prstGeom>
        <a:ln w="9525">
          <a:solidFill>
            <a:srgbClr val="000000"/>
          </a:solidFill>
          <a:prstDash val="solid"/>
        </a:ln>
      </xdr:spPr>
    </xdr:pic>
    <xdr:clientData/>
  </xdr:twoCellAnchor>
  <xdr:twoCellAnchor>
    <xdr:from>
      <xdr:col>8</xdr:col>
      <xdr:colOff>133350</xdr:colOff>
      <xdr:row>342</xdr:row>
      <xdr:rowOff>104775</xdr:rowOff>
    </xdr:from>
    <xdr:to>
      <xdr:col>8</xdr:col>
      <xdr:colOff>1465350</xdr:colOff>
      <xdr:row>342</xdr:row>
      <xdr:rowOff>1436775</xdr:rowOff>
    </xdr:to>
    <xdr:pic>
      <xdr:nvPicPr>
        <xdr:cNvPr id="921" name="Имя " descr="Descr "/>
        <xdr:cNvPicPr>
          <a:picLocks noChangeAspect="1"/>
        </xdr:cNvPicPr>
      </xdr:nvPicPr>
      <xdr:blipFill>
        <a:blip xmlns:r="http://schemas.openxmlformats.org/officeDocument/2006/relationships" r:embed="rId133"/>
        <a:stretch>
          <a:fillRect/>
        </a:stretch>
      </xdr:blipFill>
      <xdr:spPr>
        <a:xfrm>
          <a:off x="5248275" y="57083325"/>
          <a:ext cx="1332000" cy="1332000"/>
        </a:xfrm>
        <a:prstGeom prst="rect">
          <a:avLst/>
        </a:prstGeom>
        <a:ln w="9525">
          <a:solidFill>
            <a:srgbClr val="000000"/>
          </a:solidFill>
          <a:prstDash val="solid"/>
        </a:ln>
      </xdr:spPr>
    </xdr:pic>
    <xdr:clientData/>
  </xdr:twoCellAnchor>
  <xdr:twoCellAnchor>
    <xdr:from>
      <xdr:col>8</xdr:col>
      <xdr:colOff>133350</xdr:colOff>
      <xdr:row>343</xdr:row>
      <xdr:rowOff>104775</xdr:rowOff>
    </xdr:from>
    <xdr:to>
      <xdr:col>8</xdr:col>
      <xdr:colOff>1465350</xdr:colOff>
      <xdr:row>343</xdr:row>
      <xdr:rowOff>1436775</xdr:rowOff>
    </xdr:to>
    <xdr:pic>
      <xdr:nvPicPr>
        <xdr:cNvPr id="922" name="Имя " descr="Descr "/>
        <xdr:cNvPicPr>
          <a:picLocks noChangeAspect="1"/>
        </xdr:cNvPicPr>
      </xdr:nvPicPr>
      <xdr:blipFill>
        <a:blip xmlns:r="http://schemas.openxmlformats.org/officeDocument/2006/relationships" r:embed="rId134"/>
        <a:stretch>
          <a:fillRect/>
        </a:stretch>
      </xdr:blipFill>
      <xdr:spPr>
        <a:xfrm>
          <a:off x="5248275" y="58607325"/>
          <a:ext cx="1332000" cy="1332000"/>
        </a:xfrm>
        <a:prstGeom prst="rect">
          <a:avLst/>
        </a:prstGeom>
        <a:ln w="9525">
          <a:solidFill>
            <a:srgbClr val="000000"/>
          </a:solidFill>
          <a:prstDash val="solid"/>
        </a:ln>
      </xdr:spPr>
    </xdr:pic>
    <xdr:clientData/>
  </xdr:twoCellAnchor>
  <xdr:twoCellAnchor>
    <xdr:from>
      <xdr:col>8</xdr:col>
      <xdr:colOff>133350</xdr:colOff>
      <xdr:row>344</xdr:row>
      <xdr:rowOff>104775</xdr:rowOff>
    </xdr:from>
    <xdr:to>
      <xdr:col>8</xdr:col>
      <xdr:colOff>1465350</xdr:colOff>
      <xdr:row>344</xdr:row>
      <xdr:rowOff>1436775</xdr:rowOff>
    </xdr:to>
    <xdr:pic>
      <xdr:nvPicPr>
        <xdr:cNvPr id="923" name="Имя " descr="Descr "/>
        <xdr:cNvPicPr>
          <a:picLocks noChangeAspect="1"/>
        </xdr:cNvPicPr>
      </xdr:nvPicPr>
      <xdr:blipFill>
        <a:blip xmlns:r="http://schemas.openxmlformats.org/officeDocument/2006/relationships" r:embed="rId135"/>
        <a:stretch>
          <a:fillRect/>
        </a:stretch>
      </xdr:blipFill>
      <xdr:spPr>
        <a:xfrm>
          <a:off x="5248275" y="60131325"/>
          <a:ext cx="1332000" cy="1332000"/>
        </a:xfrm>
        <a:prstGeom prst="rect">
          <a:avLst/>
        </a:prstGeom>
        <a:ln w="9525">
          <a:solidFill>
            <a:srgbClr val="000000"/>
          </a:solidFill>
          <a:prstDash val="solid"/>
        </a:ln>
      </xdr:spPr>
    </xdr:pic>
    <xdr:clientData/>
  </xdr:twoCellAnchor>
  <xdr:twoCellAnchor>
    <xdr:from>
      <xdr:col>8</xdr:col>
      <xdr:colOff>133350</xdr:colOff>
      <xdr:row>350</xdr:row>
      <xdr:rowOff>104775</xdr:rowOff>
    </xdr:from>
    <xdr:to>
      <xdr:col>8</xdr:col>
      <xdr:colOff>1465350</xdr:colOff>
      <xdr:row>350</xdr:row>
      <xdr:rowOff>1436775</xdr:rowOff>
    </xdr:to>
    <xdr:pic>
      <xdr:nvPicPr>
        <xdr:cNvPr id="924" name="Имя " descr="Descr "/>
        <xdr:cNvPicPr>
          <a:picLocks noChangeAspect="1"/>
        </xdr:cNvPicPr>
      </xdr:nvPicPr>
      <xdr:blipFill>
        <a:blip xmlns:r="http://schemas.openxmlformats.org/officeDocument/2006/relationships" r:embed="rId136"/>
        <a:stretch>
          <a:fillRect/>
        </a:stretch>
      </xdr:blipFill>
      <xdr:spPr>
        <a:xfrm>
          <a:off x="5248275" y="61655325"/>
          <a:ext cx="1332000" cy="1332000"/>
        </a:xfrm>
        <a:prstGeom prst="rect">
          <a:avLst/>
        </a:prstGeom>
        <a:ln w="9525">
          <a:solidFill>
            <a:srgbClr val="000000"/>
          </a:solidFill>
          <a:prstDash val="solid"/>
        </a:ln>
      </xdr:spPr>
    </xdr:pic>
    <xdr:clientData/>
  </xdr:twoCellAnchor>
  <xdr:twoCellAnchor>
    <xdr:from>
      <xdr:col>8</xdr:col>
      <xdr:colOff>133350</xdr:colOff>
      <xdr:row>353</xdr:row>
      <xdr:rowOff>104775</xdr:rowOff>
    </xdr:from>
    <xdr:to>
      <xdr:col>8</xdr:col>
      <xdr:colOff>1465350</xdr:colOff>
      <xdr:row>353</xdr:row>
      <xdr:rowOff>1436775</xdr:rowOff>
    </xdr:to>
    <xdr:pic>
      <xdr:nvPicPr>
        <xdr:cNvPr id="925" name="Имя " descr="Descr "/>
        <xdr:cNvPicPr>
          <a:picLocks noChangeAspect="1"/>
        </xdr:cNvPicPr>
      </xdr:nvPicPr>
      <xdr:blipFill>
        <a:blip xmlns:r="http://schemas.openxmlformats.org/officeDocument/2006/relationships" r:embed="rId137"/>
        <a:stretch>
          <a:fillRect/>
        </a:stretch>
      </xdr:blipFill>
      <xdr:spPr>
        <a:xfrm>
          <a:off x="5248275" y="63179325"/>
          <a:ext cx="1332000" cy="1332000"/>
        </a:xfrm>
        <a:prstGeom prst="rect">
          <a:avLst/>
        </a:prstGeom>
        <a:ln w="9525">
          <a:solidFill>
            <a:srgbClr val="000000"/>
          </a:solidFill>
          <a:prstDash val="solid"/>
        </a:ln>
      </xdr:spPr>
    </xdr:pic>
    <xdr:clientData/>
  </xdr:twoCellAnchor>
  <xdr:twoCellAnchor>
    <xdr:from>
      <xdr:col>8</xdr:col>
      <xdr:colOff>133350</xdr:colOff>
      <xdr:row>357</xdr:row>
      <xdr:rowOff>104775</xdr:rowOff>
    </xdr:from>
    <xdr:to>
      <xdr:col>8</xdr:col>
      <xdr:colOff>1465350</xdr:colOff>
      <xdr:row>357</xdr:row>
      <xdr:rowOff>1436775</xdr:rowOff>
    </xdr:to>
    <xdr:pic>
      <xdr:nvPicPr>
        <xdr:cNvPr id="926" name="Имя " descr="Descr "/>
        <xdr:cNvPicPr>
          <a:picLocks noChangeAspect="1"/>
        </xdr:cNvPicPr>
      </xdr:nvPicPr>
      <xdr:blipFill>
        <a:blip xmlns:r="http://schemas.openxmlformats.org/officeDocument/2006/relationships" r:embed="rId138"/>
        <a:stretch>
          <a:fillRect/>
        </a:stretch>
      </xdr:blipFill>
      <xdr:spPr>
        <a:xfrm>
          <a:off x="5248275" y="64703325"/>
          <a:ext cx="1332000" cy="1332000"/>
        </a:xfrm>
        <a:prstGeom prst="rect">
          <a:avLst/>
        </a:prstGeom>
        <a:ln w="9525">
          <a:solidFill>
            <a:srgbClr val="000000"/>
          </a:solidFill>
          <a:prstDash val="solid"/>
        </a:ln>
      </xdr:spPr>
    </xdr:pic>
    <xdr:clientData/>
  </xdr:twoCellAnchor>
  <xdr:twoCellAnchor>
    <xdr:from>
      <xdr:col>8</xdr:col>
      <xdr:colOff>133350</xdr:colOff>
      <xdr:row>369</xdr:row>
      <xdr:rowOff>104775</xdr:rowOff>
    </xdr:from>
    <xdr:to>
      <xdr:col>8</xdr:col>
      <xdr:colOff>1465350</xdr:colOff>
      <xdr:row>369</xdr:row>
      <xdr:rowOff>1436775</xdr:rowOff>
    </xdr:to>
    <xdr:pic>
      <xdr:nvPicPr>
        <xdr:cNvPr id="927" name="Имя " descr="Descr "/>
        <xdr:cNvPicPr>
          <a:picLocks noChangeAspect="1"/>
        </xdr:cNvPicPr>
      </xdr:nvPicPr>
      <xdr:blipFill>
        <a:blip xmlns:r="http://schemas.openxmlformats.org/officeDocument/2006/relationships" r:embed="rId139"/>
        <a:stretch>
          <a:fillRect/>
        </a:stretch>
      </xdr:blipFill>
      <xdr:spPr>
        <a:xfrm>
          <a:off x="5248275" y="66227325"/>
          <a:ext cx="1332000" cy="1332000"/>
        </a:xfrm>
        <a:prstGeom prst="rect">
          <a:avLst/>
        </a:prstGeom>
        <a:ln w="9525">
          <a:solidFill>
            <a:srgbClr val="000000"/>
          </a:solidFill>
          <a:prstDash val="solid"/>
        </a:ln>
      </xdr:spPr>
    </xdr:pic>
    <xdr:clientData/>
  </xdr:twoCellAnchor>
  <xdr:twoCellAnchor>
    <xdr:from>
      <xdr:col>8</xdr:col>
      <xdr:colOff>133350</xdr:colOff>
      <xdr:row>373</xdr:row>
      <xdr:rowOff>104775</xdr:rowOff>
    </xdr:from>
    <xdr:to>
      <xdr:col>8</xdr:col>
      <xdr:colOff>1465350</xdr:colOff>
      <xdr:row>373</xdr:row>
      <xdr:rowOff>1436775</xdr:rowOff>
    </xdr:to>
    <xdr:pic>
      <xdr:nvPicPr>
        <xdr:cNvPr id="928" name="Имя " descr="Descr "/>
        <xdr:cNvPicPr>
          <a:picLocks noChangeAspect="1"/>
        </xdr:cNvPicPr>
      </xdr:nvPicPr>
      <xdr:blipFill>
        <a:blip xmlns:r="http://schemas.openxmlformats.org/officeDocument/2006/relationships" r:embed="rId140"/>
        <a:stretch>
          <a:fillRect/>
        </a:stretch>
      </xdr:blipFill>
      <xdr:spPr>
        <a:xfrm>
          <a:off x="5248275" y="67751325"/>
          <a:ext cx="1332000" cy="1332000"/>
        </a:xfrm>
        <a:prstGeom prst="rect">
          <a:avLst/>
        </a:prstGeom>
        <a:ln w="9525">
          <a:solidFill>
            <a:srgbClr val="000000"/>
          </a:solidFill>
          <a:prstDash val="solid"/>
        </a:ln>
      </xdr:spPr>
    </xdr:pic>
    <xdr:clientData/>
  </xdr:twoCellAnchor>
  <xdr:twoCellAnchor>
    <xdr:from>
      <xdr:col>8</xdr:col>
      <xdr:colOff>133350</xdr:colOff>
      <xdr:row>379</xdr:row>
      <xdr:rowOff>104775</xdr:rowOff>
    </xdr:from>
    <xdr:to>
      <xdr:col>8</xdr:col>
      <xdr:colOff>1465350</xdr:colOff>
      <xdr:row>379</xdr:row>
      <xdr:rowOff>1436775</xdr:rowOff>
    </xdr:to>
    <xdr:pic>
      <xdr:nvPicPr>
        <xdr:cNvPr id="929" name="Имя " descr="Descr "/>
        <xdr:cNvPicPr>
          <a:picLocks noChangeAspect="1"/>
        </xdr:cNvPicPr>
      </xdr:nvPicPr>
      <xdr:blipFill>
        <a:blip xmlns:r="http://schemas.openxmlformats.org/officeDocument/2006/relationships" r:embed="rId141"/>
        <a:stretch>
          <a:fillRect/>
        </a:stretch>
      </xdr:blipFill>
      <xdr:spPr>
        <a:xfrm>
          <a:off x="5248275" y="69275325"/>
          <a:ext cx="1332000" cy="1332000"/>
        </a:xfrm>
        <a:prstGeom prst="rect">
          <a:avLst/>
        </a:prstGeom>
        <a:ln w="9525">
          <a:solidFill>
            <a:srgbClr val="000000"/>
          </a:solidFill>
          <a:prstDash val="solid"/>
        </a:ln>
      </xdr:spPr>
    </xdr:pic>
    <xdr:clientData/>
  </xdr:twoCellAnchor>
  <xdr:twoCellAnchor>
    <xdr:from>
      <xdr:col>8</xdr:col>
      <xdr:colOff>133350</xdr:colOff>
      <xdr:row>385</xdr:row>
      <xdr:rowOff>104775</xdr:rowOff>
    </xdr:from>
    <xdr:to>
      <xdr:col>8</xdr:col>
      <xdr:colOff>1465350</xdr:colOff>
      <xdr:row>385</xdr:row>
      <xdr:rowOff>1436775</xdr:rowOff>
    </xdr:to>
    <xdr:pic>
      <xdr:nvPicPr>
        <xdr:cNvPr id="930" name="Имя " descr="Descr "/>
        <xdr:cNvPicPr>
          <a:picLocks noChangeAspect="1"/>
        </xdr:cNvPicPr>
      </xdr:nvPicPr>
      <xdr:blipFill>
        <a:blip xmlns:r="http://schemas.openxmlformats.org/officeDocument/2006/relationships" r:embed="rId142"/>
        <a:stretch>
          <a:fillRect/>
        </a:stretch>
      </xdr:blipFill>
      <xdr:spPr>
        <a:xfrm>
          <a:off x="5248275" y="70799325"/>
          <a:ext cx="1332000" cy="1332000"/>
        </a:xfrm>
        <a:prstGeom prst="rect">
          <a:avLst/>
        </a:prstGeom>
        <a:ln w="9525">
          <a:solidFill>
            <a:srgbClr val="000000"/>
          </a:solidFill>
          <a:prstDash val="solid"/>
        </a:ln>
      </xdr:spPr>
    </xdr:pic>
    <xdr:clientData/>
  </xdr:twoCellAnchor>
  <xdr:twoCellAnchor>
    <xdr:from>
      <xdr:col>8</xdr:col>
      <xdr:colOff>133350</xdr:colOff>
      <xdr:row>391</xdr:row>
      <xdr:rowOff>104775</xdr:rowOff>
    </xdr:from>
    <xdr:to>
      <xdr:col>8</xdr:col>
      <xdr:colOff>1465350</xdr:colOff>
      <xdr:row>391</xdr:row>
      <xdr:rowOff>1436775</xdr:rowOff>
    </xdr:to>
    <xdr:pic>
      <xdr:nvPicPr>
        <xdr:cNvPr id="931" name="Имя " descr="Descr "/>
        <xdr:cNvPicPr>
          <a:picLocks noChangeAspect="1"/>
        </xdr:cNvPicPr>
      </xdr:nvPicPr>
      <xdr:blipFill>
        <a:blip xmlns:r="http://schemas.openxmlformats.org/officeDocument/2006/relationships" r:embed="rId143"/>
        <a:stretch>
          <a:fillRect/>
        </a:stretch>
      </xdr:blipFill>
      <xdr:spPr>
        <a:xfrm>
          <a:off x="5248275" y="72323325"/>
          <a:ext cx="1332000" cy="1332000"/>
        </a:xfrm>
        <a:prstGeom prst="rect">
          <a:avLst/>
        </a:prstGeom>
        <a:ln w="9525">
          <a:solidFill>
            <a:srgbClr val="000000"/>
          </a:solidFill>
          <a:prstDash val="solid"/>
        </a:ln>
      </xdr:spPr>
    </xdr:pic>
    <xdr:clientData/>
  </xdr:twoCellAnchor>
  <xdr:twoCellAnchor>
    <xdr:from>
      <xdr:col>8</xdr:col>
      <xdr:colOff>133350</xdr:colOff>
      <xdr:row>394</xdr:row>
      <xdr:rowOff>104775</xdr:rowOff>
    </xdr:from>
    <xdr:to>
      <xdr:col>8</xdr:col>
      <xdr:colOff>1465350</xdr:colOff>
      <xdr:row>394</xdr:row>
      <xdr:rowOff>1436775</xdr:rowOff>
    </xdr:to>
    <xdr:pic>
      <xdr:nvPicPr>
        <xdr:cNvPr id="932" name="Имя " descr="Descr "/>
        <xdr:cNvPicPr>
          <a:picLocks noChangeAspect="1"/>
        </xdr:cNvPicPr>
      </xdr:nvPicPr>
      <xdr:blipFill>
        <a:blip xmlns:r="http://schemas.openxmlformats.org/officeDocument/2006/relationships" r:embed="rId144"/>
        <a:stretch>
          <a:fillRect/>
        </a:stretch>
      </xdr:blipFill>
      <xdr:spPr>
        <a:xfrm>
          <a:off x="5248275" y="73847325"/>
          <a:ext cx="1332000" cy="1332000"/>
        </a:xfrm>
        <a:prstGeom prst="rect">
          <a:avLst/>
        </a:prstGeom>
        <a:ln w="9525">
          <a:solidFill>
            <a:srgbClr val="000000"/>
          </a:solidFill>
          <a:prstDash val="solid"/>
        </a:ln>
      </xdr:spPr>
    </xdr:pic>
    <xdr:clientData/>
  </xdr:twoCellAnchor>
  <xdr:twoCellAnchor>
    <xdr:from>
      <xdr:col>8</xdr:col>
      <xdr:colOff>133350</xdr:colOff>
      <xdr:row>398</xdr:row>
      <xdr:rowOff>104775</xdr:rowOff>
    </xdr:from>
    <xdr:to>
      <xdr:col>8</xdr:col>
      <xdr:colOff>1465350</xdr:colOff>
      <xdr:row>398</xdr:row>
      <xdr:rowOff>1436775</xdr:rowOff>
    </xdr:to>
    <xdr:pic>
      <xdr:nvPicPr>
        <xdr:cNvPr id="933" name="Имя " descr="Descr "/>
        <xdr:cNvPicPr>
          <a:picLocks noChangeAspect="1"/>
        </xdr:cNvPicPr>
      </xdr:nvPicPr>
      <xdr:blipFill>
        <a:blip xmlns:r="http://schemas.openxmlformats.org/officeDocument/2006/relationships" r:embed="rId145"/>
        <a:stretch>
          <a:fillRect/>
        </a:stretch>
      </xdr:blipFill>
      <xdr:spPr>
        <a:xfrm>
          <a:off x="5248275" y="75371325"/>
          <a:ext cx="1332000" cy="1332000"/>
        </a:xfrm>
        <a:prstGeom prst="rect">
          <a:avLst/>
        </a:prstGeom>
        <a:ln w="9525">
          <a:solidFill>
            <a:srgbClr val="000000"/>
          </a:solidFill>
          <a:prstDash val="solid"/>
        </a:ln>
      </xdr:spPr>
    </xdr:pic>
    <xdr:clientData/>
  </xdr:twoCellAnchor>
  <xdr:twoCellAnchor>
    <xdr:from>
      <xdr:col>8</xdr:col>
      <xdr:colOff>133350</xdr:colOff>
      <xdr:row>407</xdr:row>
      <xdr:rowOff>104775</xdr:rowOff>
    </xdr:from>
    <xdr:to>
      <xdr:col>8</xdr:col>
      <xdr:colOff>1465350</xdr:colOff>
      <xdr:row>407</xdr:row>
      <xdr:rowOff>1436775</xdr:rowOff>
    </xdr:to>
    <xdr:pic>
      <xdr:nvPicPr>
        <xdr:cNvPr id="1011" name="Имя " descr="Descr "/>
        <xdr:cNvPicPr>
          <a:picLocks noChangeAspect="1"/>
        </xdr:cNvPicPr>
      </xdr:nvPicPr>
      <xdr:blipFill>
        <a:blip xmlns:r="http://schemas.openxmlformats.org/officeDocument/2006/relationships" r:embed="rId146"/>
        <a:stretch>
          <a:fillRect/>
        </a:stretch>
      </xdr:blipFill>
      <xdr:spPr>
        <a:xfrm>
          <a:off x="5248275" y="76895325"/>
          <a:ext cx="1332000" cy="1332000"/>
        </a:xfrm>
        <a:prstGeom prst="rect">
          <a:avLst/>
        </a:prstGeom>
        <a:ln w="9525">
          <a:solidFill>
            <a:srgbClr val="000000"/>
          </a:solidFill>
          <a:prstDash val="solid"/>
        </a:ln>
      </xdr:spPr>
    </xdr:pic>
    <xdr:clientData/>
  </xdr:twoCellAnchor>
  <xdr:twoCellAnchor>
    <xdr:from>
      <xdr:col>8</xdr:col>
      <xdr:colOff>133350</xdr:colOff>
      <xdr:row>411</xdr:row>
      <xdr:rowOff>104775</xdr:rowOff>
    </xdr:from>
    <xdr:to>
      <xdr:col>8</xdr:col>
      <xdr:colOff>1465350</xdr:colOff>
      <xdr:row>411</xdr:row>
      <xdr:rowOff>1436775</xdr:rowOff>
    </xdr:to>
    <xdr:pic>
      <xdr:nvPicPr>
        <xdr:cNvPr id="1012" name="Имя " descr="Descr "/>
        <xdr:cNvPicPr>
          <a:picLocks noChangeAspect="1"/>
        </xdr:cNvPicPr>
      </xdr:nvPicPr>
      <xdr:blipFill>
        <a:blip xmlns:r="http://schemas.openxmlformats.org/officeDocument/2006/relationships" r:embed="rId147"/>
        <a:stretch>
          <a:fillRect/>
        </a:stretch>
      </xdr:blipFill>
      <xdr:spPr>
        <a:xfrm>
          <a:off x="5248275" y="78419325"/>
          <a:ext cx="1332000" cy="1332000"/>
        </a:xfrm>
        <a:prstGeom prst="rect">
          <a:avLst/>
        </a:prstGeom>
        <a:ln w="9525">
          <a:solidFill>
            <a:srgbClr val="000000"/>
          </a:solidFill>
          <a:prstDash val="solid"/>
        </a:ln>
      </xdr:spPr>
    </xdr:pic>
    <xdr:clientData/>
  </xdr:twoCellAnchor>
  <xdr:twoCellAnchor>
    <xdr:from>
      <xdr:col>8</xdr:col>
      <xdr:colOff>133350</xdr:colOff>
      <xdr:row>413</xdr:row>
      <xdr:rowOff>104775</xdr:rowOff>
    </xdr:from>
    <xdr:to>
      <xdr:col>8</xdr:col>
      <xdr:colOff>1465350</xdr:colOff>
      <xdr:row>413</xdr:row>
      <xdr:rowOff>1436775</xdr:rowOff>
    </xdr:to>
    <xdr:pic>
      <xdr:nvPicPr>
        <xdr:cNvPr id="1013" name="Имя " descr="Descr "/>
        <xdr:cNvPicPr>
          <a:picLocks noChangeAspect="1"/>
        </xdr:cNvPicPr>
      </xdr:nvPicPr>
      <xdr:blipFill>
        <a:blip xmlns:r="http://schemas.openxmlformats.org/officeDocument/2006/relationships" r:embed="rId148"/>
        <a:stretch>
          <a:fillRect/>
        </a:stretch>
      </xdr:blipFill>
      <xdr:spPr>
        <a:xfrm>
          <a:off x="5248275" y="79943325"/>
          <a:ext cx="1332000" cy="1332000"/>
        </a:xfrm>
        <a:prstGeom prst="rect">
          <a:avLst/>
        </a:prstGeom>
        <a:ln w="9525">
          <a:solidFill>
            <a:srgbClr val="000000"/>
          </a:solidFill>
          <a:prstDash val="solid"/>
        </a:ln>
      </xdr:spPr>
    </xdr:pic>
    <xdr:clientData/>
  </xdr:twoCellAnchor>
  <xdr:twoCellAnchor>
    <xdr:from>
      <xdr:col>8</xdr:col>
      <xdr:colOff>133350</xdr:colOff>
      <xdr:row>418</xdr:row>
      <xdr:rowOff>104775</xdr:rowOff>
    </xdr:from>
    <xdr:to>
      <xdr:col>8</xdr:col>
      <xdr:colOff>1465350</xdr:colOff>
      <xdr:row>418</xdr:row>
      <xdr:rowOff>1436775</xdr:rowOff>
    </xdr:to>
    <xdr:pic>
      <xdr:nvPicPr>
        <xdr:cNvPr id="1014" name="Имя " descr="Descr "/>
        <xdr:cNvPicPr>
          <a:picLocks noChangeAspect="1"/>
        </xdr:cNvPicPr>
      </xdr:nvPicPr>
      <xdr:blipFill>
        <a:blip xmlns:r="http://schemas.openxmlformats.org/officeDocument/2006/relationships" r:embed="rId149"/>
        <a:stretch>
          <a:fillRect/>
        </a:stretch>
      </xdr:blipFill>
      <xdr:spPr>
        <a:xfrm>
          <a:off x="5248275" y="81467325"/>
          <a:ext cx="1332000" cy="1332000"/>
        </a:xfrm>
        <a:prstGeom prst="rect">
          <a:avLst/>
        </a:prstGeom>
        <a:ln w="9525">
          <a:solidFill>
            <a:srgbClr val="000000"/>
          </a:solidFill>
          <a:prstDash val="solid"/>
        </a:ln>
      </xdr:spPr>
    </xdr:pic>
    <xdr:clientData/>
  </xdr:twoCellAnchor>
  <xdr:twoCellAnchor>
    <xdr:from>
      <xdr:col>8</xdr:col>
      <xdr:colOff>133350</xdr:colOff>
      <xdr:row>430</xdr:row>
      <xdr:rowOff>104775</xdr:rowOff>
    </xdr:from>
    <xdr:to>
      <xdr:col>8</xdr:col>
      <xdr:colOff>1465350</xdr:colOff>
      <xdr:row>430</xdr:row>
      <xdr:rowOff>1436775</xdr:rowOff>
    </xdr:to>
    <xdr:pic>
      <xdr:nvPicPr>
        <xdr:cNvPr id="1015" name="Имя " descr="Descr "/>
        <xdr:cNvPicPr>
          <a:picLocks noChangeAspect="1"/>
        </xdr:cNvPicPr>
      </xdr:nvPicPr>
      <xdr:blipFill>
        <a:blip xmlns:r="http://schemas.openxmlformats.org/officeDocument/2006/relationships" r:embed="rId150"/>
        <a:stretch>
          <a:fillRect/>
        </a:stretch>
      </xdr:blipFill>
      <xdr:spPr>
        <a:xfrm>
          <a:off x="5248275" y="82991325"/>
          <a:ext cx="1332000" cy="1332000"/>
        </a:xfrm>
        <a:prstGeom prst="rect">
          <a:avLst/>
        </a:prstGeom>
        <a:ln w="9525">
          <a:solidFill>
            <a:srgbClr val="000000"/>
          </a:solidFill>
          <a:prstDash val="solid"/>
        </a:ln>
      </xdr:spPr>
    </xdr:pic>
    <xdr:clientData/>
  </xdr:twoCellAnchor>
  <xdr:twoCellAnchor>
    <xdr:from>
      <xdr:col>8</xdr:col>
      <xdr:colOff>133350</xdr:colOff>
      <xdr:row>444</xdr:row>
      <xdr:rowOff>104775</xdr:rowOff>
    </xdr:from>
    <xdr:to>
      <xdr:col>8</xdr:col>
      <xdr:colOff>1465350</xdr:colOff>
      <xdr:row>444</xdr:row>
      <xdr:rowOff>1436775</xdr:rowOff>
    </xdr:to>
    <xdr:pic>
      <xdr:nvPicPr>
        <xdr:cNvPr id="1016" name="Имя " descr="Descr "/>
        <xdr:cNvPicPr>
          <a:picLocks noChangeAspect="1"/>
        </xdr:cNvPicPr>
      </xdr:nvPicPr>
      <xdr:blipFill>
        <a:blip xmlns:r="http://schemas.openxmlformats.org/officeDocument/2006/relationships" r:embed="rId151"/>
        <a:stretch>
          <a:fillRect/>
        </a:stretch>
      </xdr:blipFill>
      <xdr:spPr>
        <a:xfrm>
          <a:off x="5248275" y="84515325"/>
          <a:ext cx="1332000" cy="1332000"/>
        </a:xfrm>
        <a:prstGeom prst="rect">
          <a:avLst/>
        </a:prstGeom>
        <a:ln w="9525">
          <a:solidFill>
            <a:srgbClr val="000000"/>
          </a:solidFill>
          <a:prstDash val="solid"/>
        </a:ln>
      </xdr:spPr>
    </xdr:pic>
    <xdr:clientData/>
  </xdr:twoCellAnchor>
  <xdr:twoCellAnchor>
    <xdr:from>
      <xdr:col>8</xdr:col>
      <xdr:colOff>133350</xdr:colOff>
      <xdr:row>460</xdr:row>
      <xdr:rowOff>104775</xdr:rowOff>
    </xdr:from>
    <xdr:to>
      <xdr:col>8</xdr:col>
      <xdr:colOff>1465350</xdr:colOff>
      <xdr:row>460</xdr:row>
      <xdr:rowOff>1436775</xdr:rowOff>
    </xdr:to>
    <xdr:pic>
      <xdr:nvPicPr>
        <xdr:cNvPr id="1017" name="Имя " descr="Descr "/>
        <xdr:cNvPicPr>
          <a:picLocks noChangeAspect="1"/>
        </xdr:cNvPicPr>
      </xdr:nvPicPr>
      <xdr:blipFill>
        <a:blip xmlns:r="http://schemas.openxmlformats.org/officeDocument/2006/relationships" r:embed="rId152"/>
        <a:stretch>
          <a:fillRect/>
        </a:stretch>
      </xdr:blipFill>
      <xdr:spPr>
        <a:xfrm>
          <a:off x="5248275" y="86039325"/>
          <a:ext cx="1332000" cy="1332000"/>
        </a:xfrm>
        <a:prstGeom prst="rect">
          <a:avLst/>
        </a:prstGeom>
        <a:ln w="9525">
          <a:solidFill>
            <a:srgbClr val="000000"/>
          </a:solidFill>
          <a:prstDash val="solid"/>
        </a:ln>
      </xdr:spPr>
    </xdr:pic>
    <xdr:clientData/>
  </xdr:twoCellAnchor>
  <xdr:twoCellAnchor>
    <xdr:from>
      <xdr:col>8</xdr:col>
      <xdr:colOff>133350</xdr:colOff>
      <xdr:row>463</xdr:row>
      <xdr:rowOff>104775</xdr:rowOff>
    </xdr:from>
    <xdr:to>
      <xdr:col>8</xdr:col>
      <xdr:colOff>1465350</xdr:colOff>
      <xdr:row>463</xdr:row>
      <xdr:rowOff>1436775</xdr:rowOff>
    </xdr:to>
    <xdr:pic>
      <xdr:nvPicPr>
        <xdr:cNvPr id="1018" name="Имя " descr="Descr "/>
        <xdr:cNvPicPr>
          <a:picLocks noChangeAspect="1"/>
        </xdr:cNvPicPr>
      </xdr:nvPicPr>
      <xdr:blipFill>
        <a:blip xmlns:r="http://schemas.openxmlformats.org/officeDocument/2006/relationships" r:embed="rId153"/>
        <a:stretch>
          <a:fillRect/>
        </a:stretch>
      </xdr:blipFill>
      <xdr:spPr>
        <a:xfrm>
          <a:off x="5248275" y="87563325"/>
          <a:ext cx="1332000" cy="1332000"/>
        </a:xfrm>
        <a:prstGeom prst="rect">
          <a:avLst/>
        </a:prstGeom>
        <a:ln w="9525">
          <a:solidFill>
            <a:srgbClr val="000000"/>
          </a:solidFill>
          <a:prstDash val="solid"/>
        </a:ln>
      </xdr:spPr>
    </xdr:pic>
    <xdr:clientData/>
  </xdr:twoCellAnchor>
  <xdr:twoCellAnchor>
    <xdr:from>
      <xdr:col>8</xdr:col>
      <xdr:colOff>133350</xdr:colOff>
      <xdr:row>473</xdr:row>
      <xdr:rowOff>104775</xdr:rowOff>
    </xdr:from>
    <xdr:to>
      <xdr:col>8</xdr:col>
      <xdr:colOff>1465350</xdr:colOff>
      <xdr:row>473</xdr:row>
      <xdr:rowOff>1436775</xdr:rowOff>
    </xdr:to>
    <xdr:pic>
      <xdr:nvPicPr>
        <xdr:cNvPr id="1019" name="Имя " descr="Descr "/>
        <xdr:cNvPicPr>
          <a:picLocks noChangeAspect="1"/>
        </xdr:cNvPicPr>
      </xdr:nvPicPr>
      <xdr:blipFill>
        <a:blip xmlns:r="http://schemas.openxmlformats.org/officeDocument/2006/relationships" r:embed="rId154"/>
        <a:stretch>
          <a:fillRect/>
        </a:stretch>
      </xdr:blipFill>
      <xdr:spPr>
        <a:xfrm>
          <a:off x="5248275" y="89087325"/>
          <a:ext cx="1332000" cy="1332000"/>
        </a:xfrm>
        <a:prstGeom prst="rect">
          <a:avLst/>
        </a:prstGeom>
        <a:ln w="9525">
          <a:solidFill>
            <a:srgbClr val="000000"/>
          </a:solidFill>
          <a:prstDash val="solid"/>
        </a:ln>
      </xdr:spPr>
    </xdr:pic>
    <xdr:clientData/>
  </xdr:twoCellAnchor>
  <xdr:twoCellAnchor>
    <xdr:from>
      <xdr:col>8</xdr:col>
      <xdr:colOff>133350</xdr:colOff>
      <xdr:row>481</xdr:row>
      <xdr:rowOff>104775</xdr:rowOff>
    </xdr:from>
    <xdr:to>
      <xdr:col>8</xdr:col>
      <xdr:colOff>1465350</xdr:colOff>
      <xdr:row>481</xdr:row>
      <xdr:rowOff>1436775</xdr:rowOff>
    </xdr:to>
    <xdr:pic>
      <xdr:nvPicPr>
        <xdr:cNvPr id="1020" name="Имя " descr="Descr "/>
        <xdr:cNvPicPr>
          <a:picLocks noChangeAspect="1"/>
        </xdr:cNvPicPr>
      </xdr:nvPicPr>
      <xdr:blipFill>
        <a:blip xmlns:r="http://schemas.openxmlformats.org/officeDocument/2006/relationships" r:embed="rId155"/>
        <a:stretch>
          <a:fillRect/>
        </a:stretch>
      </xdr:blipFill>
      <xdr:spPr>
        <a:xfrm>
          <a:off x="5248275" y="90611325"/>
          <a:ext cx="1332000" cy="1332000"/>
        </a:xfrm>
        <a:prstGeom prst="rect">
          <a:avLst/>
        </a:prstGeom>
        <a:ln w="9525">
          <a:solidFill>
            <a:srgbClr val="000000"/>
          </a:solidFill>
          <a:prstDash val="solid"/>
        </a:ln>
      </xdr:spPr>
    </xdr:pic>
    <xdr:clientData/>
  </xdr:twoCellAnchor>
  <xdr:twoCellAnchor>
    <xdr:from>
      <xdr:col>8</xdr:col>
      <xdr:colOff>133350</xdr:colOff>
      <xdr:row>490</xdr:row>
      <xdr:rowOff>104775</xdr:rowOff>
    </xdr:from>
    <xdr:to>
      <xdr:col>8</xdr:col>
      <xdr:colOff>1465350</xdr:colOff>
      <xdr:row>490</xdr:row>
      <xdr:rowOff>1436775</xdr:rowOff>
    </xdr:to>
    <xdr:pic>
      <xdr:nvPicPr>
        <xdr:cNvPr id="1021" name="Имя " descr="Descr "/>
        <xdr:cNvPicPr>
          <a:picLocks noChangeAspect="1"/>
        </xdr:cNvPicPr>
      </xdr:nvPicPr>
      <xdr:blipFill>
        <a:blip xmlns:r="http://schemas.openxmlformats.org/officeDocument/2006/relationships" r:embed="rId156"/>
        <a:stretch>
          <a:fillRect/>
        </a:stretch>
      </xdr:blipFill>
      <xdr:spPr>
        <a:xfrm>
          <a:off x="5248275" y="92135325"/>
          <a:ext cx="1332000" cy="1332000"/>
        </a:xfrm>
        <a:prstGeom prst="rect">
          <a:avLst/>
        </a:prstGeom>
        <a:ln w="9525">
          <a:solidFill>
            <a:srgbClr val="000000"/>
          </a:solidFill>
          <a:prstDash val="solid"/>
        </a:ln>
      </xdr:spPr>
    </xdr:pic>
    <xdr:clientData/>
  </xdr:twoCellAnchor>
  <xdr:twoCellAnchor>
    <xdr:from>
      <xdr:col>8</xdr:col>
      <xdr:colOff>133350</xdr:colOff>
      <xdr:row>491</xdr:row>
      <xdr:rowOff>104775</xdr:rowOff>
    </xdr:from>
    <xdr:to>
      <xdr:col>8</xdr:col>
      <xdr:colOff>1465350</xdr:colOff>
      <xdr:row>491</xdr:row>
      <xdr:rowOff>1436775</xdr:rowOff>
    </xdr:to>
    <xdr:pic>
      <xdr:nvPicPr>
        <xdr:cNvPr id="1022" name="Имя " descr="Descr "/>
        <xdr:cNvPicPr>
          <a:picLocks noChangeAspect="1"/>
        </xdr:cNvPicPr>
      </xdr:nvPicPr>
      <xdr:blipFill>
        <a:blip xmlns:r="http://schemas.openxmlformats.org/officeDocument/2006/relationships" r:embed="rId157"/>
        <a:stretch>
          <a:fillRect/>
        </a:stretch>
      </xdr:blipFill>
      <xdr:spPr>
        <a:xfrm>
          <a:off x="5248275" y="93659325"/>
          <a:ext cx="1332000" cy="1332000"/>
        </a:xfrm>
        <a:prstGeom prst="rect">
          <a:avLst/>
        </a:prstGeom>
        <a:ln w="9525">
          <a:solidFill>
            <a:srgbClr val="000000"/>
          </a:solidFill>
          <a:prstDash val="solid"/>
        </a:ln>
      </xdr:spPr>
    </xdr:pic>
    <xdr:clientData/>
  </xdr:twoCellAnchor>
  <xdr:twoCellAnchor>
    <xdr:from>
      <xdr:col>8</xdr:col>
      <xdr:colOff>133350</xdr:colOff>
      <xdr:row>497</xdr:row>
      <xdr:rowOff>104775</xdr:rowOff>
    </xdr:from>
    <xdr:to>
      <xdr:col>8</xdr:col>
      <xdr:colOff>1465350</xdr:colOff>
      <xdr:row>497</xdr:row>
      <xdr:rowOff>1436775</xdr:rowOff>
    </xdr:to>
    <xdr:pic>
      <xdr:nvPicPr>
        <xdr:cNvPr id="1023" name="Имя " descr="Descr "/>
        <xdr:cNvPicPr>
          <a:picLocks noChangeAspect="1"/>
        </xdr:cNvPicPr>
      </xdr:nvPicPr>
      <xdr:blipFill>
        <a:blip xmlns:r="http://schemas.openxmlformats.org/officeDocument/2006/relationships" r:embed="rId158"/>
        <a:stretch>
          <a:fillRect/>
        </a:stretch>
      </xdr:blipFill>
      <xdr:spPr>
        <a:xfrm>
          <a:off x="5248275" y="95183325"/>
          <a:ext cx="1332000" cy="1332000"/>
        </a:xfrm>
        <a:prstGeom prst="rect">
          <a:avLst/>
        </a:prstGeom>
        <a:ln w="9525">
          <a:solidFill>
            <a:srgbClr val="000000"/>
          </a:solidFill>
          <a:prstDash val="solid"/>
        </a:ln>
      </xdr:spPr>
    </xdr:pic>
    <xdr:clientData/>
  </xdr:twoCellAnchor>
  <xdr:twoCellAnchor>
    <xdr:from>
      <xdr:col>8</xdr:col>
      <xdr:colOff>133350</xdr:colOff>
      <xdr:row>498</xdr:row>
      <xdr:rowOff>104775</xdr:rowOff>
    </xdr:from>
    <xdr:to>
      <xdr:col>8</xdr:col>
      <xdr:colOff>1465350</xdr:colOff>
      <xdr:row>498</xdr:row>
      <xdr:rowOff>1436775</xdr:rowOff>
    </xdr:to>
    <xdr:pic>
      <xdr:nvPicPr>
        <xdr:cNvPr id="1024" name="Имя " descr="Descr "/>
        <xdr:cNvPicPr>
          <a:picLocks noChangeAspect="1"/>
        </xdr:cNvPicPr>
      </xdr:nvPicPr>
      <xdr:blipFill>
        <a:blip xmlns:r="http://schemas.openxmlformats.org/officeDocument/2006/relationships" r:embed="rId159"/>
        <a:stretch>
          <a:fillRect/>
        </a:stretch>
      </xdr:blipFill>
      <xdr:spPr>
        <a:xfrm>
          <a:off x="5248275" y="96707325"/>
          <a:ext cx="1332000" cy="1332000"/>
        </a:xfrm>
        <a:prstGeom prst="rect">
          <a:avLst/>
        </a:prstGeom>
        <a:ln w="9525">
          <a:solidFill>
            <a:srgbClr val="000000"/>
          </a:solidFill>
          <a:prstDash val="solid"/>
        </a:ln>
      </xdr:spPr>
    </xdr:pic>
    <xdr:clientData/>
  </xdr:twoCellAnchor>
  <xdr:twoCellAnchor>
    <xdr:from>
      <xdr:col>8</xdr:col>
      <xdr:colOff>133350</xdr:colOff>
      <xdr:row>499</xdr:row>
      <xdr:rowOff>104775</xdr:rowOff>
    </xdr:from>
    <xdr:to>
      <xdr:col>8</xdr:col>
      <xdr:colOff>1465350</xdr:colOff>
      <xdr:row>499</xdr:row>
      <xdr:rowOff>1436775</xdr:rowOff>
    </xdr:to>
    <xdr:pic>
      <xdr:nvPicPr>
        <xdr:cNvPr id="1025" name="Имя " descr="Descr "/>
        <xdr:cNvPicPr>
          <a:picLocks noChangeAspect="1"/>
        </xdr:cNvPicPr>
      </xdr:nvPicPr>
      <xdr:blipFill>
        <a:blip xmlns:r="http://schemas.openxmlformats.org/officeDocument/2006/relationships" r:embed="rId160"/>
        <a:stretch>
          <a:fillRect/>
        </a:stretch>
      </xdr:blipFill>
      <xdr:spPr>
        <a:xfrm>
          <a:off x="5248275" y="98231325"/>
          <a:ext cx="1332000" cy="1332000"/>
        </a:xfrm>
        <a:prstGeom prst="rect">
          <a:avLst/>
        </a:prstGeom>
        <a:ln w="9525">
          <a:solidFill>
            <a:srgbClr val="000000"/>
          </a:solidFill>
          <a:prstDash val="solid"/>
        </a:ln>
      </xdr:spPr>
    </xdr:pic>
    <xdr:clientData/>
  </xdr:twoCellAnchor>
  <xdr:twoCellAnchor>
    <xdr:from>
      <xdr:col>8</xdr:col>
      <xdr:colOff>133350</xdr:colOff>
      <xdr:row>501</xdr:row>
      <xdr:rowOff>104775</xdr:rowOff>
    </xdr:from>
    <xdr:to>
      <xdr:col>8</xdr:col>
      <xdr:colOff>1465350</xdr:colOff>
      <xdr:row>501</xdr:row>
      <xdr:rowOff>1436775</xdr:rowOff>
    </xdr:to>
    <xdr:pic>
      <xdr:nvPicPr>
        <xdr:cNvPr id="1026" name="Имя " descr="Descr "/>
        <xdr:cNvPicPr>
          <a:picLocks noChangeAspect="1"/>
        </xdr:cNvPicPr>
      </xdr:nvPicPr>
      <xdr:blipFill>
        <a:blip xmlns:r="http://schemas.openxmlformats.org/officeDocument/2006/relationships" r:embed="rId161"/>
        <a:stretch>
          <a:fillRect/>
        </a:stretch>
      </xdr:blipFill>
      <xdr:spPr>
        <a:xfrm>
          <a:off x="5248275" y="99755325"/>
          <a:ext cx="1332000" cy="1332000"/>
        </a:xfrm>
        <a:prstGeom prst="rect">
          <a:avLst/>
        </a:prstGeom>
        <a:ln w="9525">
          <a:solidFill>
            <a:srgbClr val="000000"/>
          </a:solidFill>
          <a:prstDash val="solid"/>
        </a:ln>
      </xdr:spPr>
    </xdr:pic>
    <xdr:clientData/>
  </xdr:twoCellAnchor>
  <xdr:twoCellAnchor>
    <xdr:from>
      <xdr:col>8</xdr:col>
      <xdr:colOff>133350</xdr:colOff>
      <xdr:row>509</xdr:row>
      <xdr:rowOff>104775</xdr:rowOff>
    </xdr:from>
    <xdr:to>
      <xdr:col>8</xdr:col>
      <xdr:colOff>1465350</xdr:colOff>
      <xdr:row>509</xdr:row>
      <xdr:rowOff>1436775</xdr:rowOff>
    </xdr:to>
    <xdr:pic>
      <xdr:nvPicPr>
        <xdr:cNvPr id="1027" name="Имя " descr="Descr "/>
        <xdr:cNvPicPr>
          <a:picLocks noChangeAspect="1"/>
        </xdr:cNvPicPr>
      </xdr:nvPicPr>
      <xdr:blipFill>
        <a:blip xmlns:r="http://schemas.openxmlformats.org/officeDocument/2006/relationships" r:embed="rId162"/>
        <a:stretch>
          <a:fillRect/>
        </a:stretch>
      </xdr:blipFill>
      <xdr:spPr>
        <a:xfrm>
          <a:off x="5248275" y="101279325"/>
          <a:ext cx="1332000" cy="1332000"/>
        </a:xfrm>
        <a:prstGeom prst="rect">
          <a:avLst/>
        </a:prstGeom>
        <a:ln w="9525">
          <a:solidFill>
            <a:srgbClr val="000000"/>
          </a:solidFill>
          <a:prstDash val="solid"/>
        </a:ln>
      </xdr:spPr>
    </xdr:pic>
    <xdr:clientData/>
  </xdr:twoCellAnchor>
  <xdr:twoCellAnchor>
    <xdr:from>
      <xdr:col>8</xdr:col>
      <xdr:colOff>133350</xdr:colOff>
      <xdr:row>528</xdr:row>
      <xdr:rowOff>104775</xdr:rowOff>
    </xdr:from>
    <xdr:to>
      <xdr:col>8</xdr:col>
      <xdr:colOff>1465350</xdr:colOff>
      <xdr:row>528</xdr:row>
      <xdr:rowOff>1436775</xdr:rowOff>
    </xdr:to>
    <xdr:pic>
      <xdr:nvPicPr>
        <xdr:cNvPr id="1028" name="Имя " descr="Descr "/>
        <xdr:cNvPicPr>
          <a:picLocks noChangeAspect="1"/>
        </xdr:cNvPicPr>
      </xdr:nvPicPr>
      <xdr:blipFill>
        <a:blip xmlns:r="http://schemas.openxmlformats.org/officeDocument/2006/relationships" r:embed="rId163"/>
        <a:stretch>
          <a:fillRect/>
        </a:stretch>
      </xdr:blipFill>
      <xdr:spPr>
        <a:xfrm>
          <a:off x="5248275" y="102803325"/>
          <a:ext cx="1332000" cy="1332000"/>
        </a:xfrm>
        <a:prstGeom prst="rect">
          <a:avLst/>
        </a:prstGeom>
        <a:ln w="9525">
          <a:solidFill>
            <a:srgbClr val="000000"/>
          </a:solidFill>
          <a:prstDash val="solid"/>
        </a:ln>
      </xdr:spPr>
    </xdr:pic>
    <xdr:clientData/>
  </xdr:twoCellAnchor>
  <xdr:twoCellAnchor>
    <xdr:from>
      <xdr:col>8</xdr:col>
      <xdr:colOff>133350</xdr:colOff>
      <xdr:row>529</xdr:row>
      <xdr:rowOff>104775</xdr:rowOff>
    </xdr:from>
    <xdr:to>
      <xdr:col>8</xdr:col>
      <xdr:colOff>1465350</xdr:colOff>
      <xdr:row>529</xdr:row>
      <xdr:rowOff>1436775</xdr:rowOff>
    </xdr:to>
    <xdr:pic>
      <xdr:nvPicPr>
        <xdr:cNvPr id="1029" name="Имя " descr="Descr "/>
        <xdr:cNvPicPr>
          <a:picLocks noChangeAspect="1"/>
        </xdr:cNvPicPr>
      </xdr:nvPicPr>
      <xdr:blipFill>
        <a:blip xmlns:r="http://schemas.openxmlformats.org/officeDocument/2006/relationships" r:embed="rId164"/>
        <a:stretch>
          <a:fillRect/>
        </a:stretch>
      </xdr:blipFill>
      <xdr:spPr>
        <a:xfrm>
          <a:off x="5248275" y="104327325"/>
          <a:ext cx="1332000" cy="1332000"/>
        </a:xfrm>
        <a:prstGeom prst="rect">
          <a:avLst/>
        </a:prstGeom>
        <a:ln w="9525">
          <a:solidFill>
            <a:srgbClr val="000000"/>
          </a:solidFill>
          <a:prstDash val="solid"/>
        </a:ln>
      </xdr:spPr>
    </xdr:pic>
    <xdr:clientData/>
  </xdr:twoCellAnchor>
  <xdr:twoCellAnchor>
    <xdr:from>
      <xdr:col>8</xdr:col>
      <xdr:colOff>133350</xdr:colOff>
      <xdr:row>531</xdr:row>
      <xdr:rowOff>104775</xdr:rowOff>
    </xdr:from>
    <xdr:to>
      <xdr:col>8</xdr:col>
      <xdr:colOff>1465350</xdr:colOff>
      <xdr:row>531</xdr:row>
      <xdr:rowOff>1436775</xdr:rowOff>
    </xdr:to>
    <xdr:pic>
      <xdr:nvPicPr>
        <xdr:cNvPr id="1030" name="Имя " descr="Descr "/>
        <xdr:cNvPicPr>
          <a:picLocks noChangeAspect="1"/>
        </xdr:cNvPicPr>
      </xdr:nvPicPr>
      <xdr:blipFill>
        <a:blip xmlns:r="http://schemas.openxmlformats.org/officeDocument/2006/relationships" r:embed="rId165"/>
        <a:stretch>
          <a:fillRect/>
        </a:stretch>
      </xdr:blipFill>
      <xdr:spPr>
        <a:xfrm>
          <a:off x="5248275" y="105851325"/>
          <a:ext cx="1332000" cy="1332000"/>
        </a:xfrm>
        <a:prstGeom prst="rect">
          <a:avLst/>
        </a:prstGeom>
        <a:ln w="9525">
          <a:solidFill>
            <a:srgbClr val="000000"/>
          </a:solidFill>
          <a:prstDash val="solid"/>
        </a:ln>
      </xdr:spPr>
    </xdr:pic>
    <xdr:clientData/>
  </xdr:twoCellAnchor>
  <xdr:twoCellAnchor>
    <xdr:from>
      <xdr:col>8</xdr:col>
      <xdr:colOff>133350</xdr:colOff>
      <xdr:row>541</xdr:row>
      <xdr:rowOff>104775</xdr:rowOff>
    </xdr:from>
    <xdr:to>
      <xdr:col>8</xdr:col>
      <xdr:colOff>1465350</xdr:colOff>
      <xdr:row>541</xdr:row>
      <xdr:rowOff>1436775</xdr:rowOff>
    </xdr:to>
    <xdr:pic>
      <xdr:nvPicPr>
        <xdr:cNvPr id="1031" name="Имя " descr="Descr "/>
        <xdr:cNvPicPr>
          <a:picLocks noChangeAspect="1"/>
        </xdr:cNvPicPr>
      </xdr:nvPicPr>
      <xdr:blipFill>
        <a:blip xmlns:r="http://schemas.openxmlformats.org/officeDocument/2006/relationships" r:embed="rId166"/>
        <a:stretch>
          <a:fillRect/>
        </a:stretch>
      </xdr:blipFill>
      <xdr:spPr>
        <a:xfrm>
          <a:off x="5248275" y="107375325"/>
          <a:ext cx="1332000" cy="1332000"/>
        </a:xfrm>
        <a:prstGeom prst="rect">
          <a:avLst/>
        </a:prstGeom>
        <a:ln w="9525">
          <a:solidFill>
            <a:srgbClr val="000000"/>
          </a:solidFill>
          <a:prstDash val="solid"/>
        </a:ln>
      </xdr:spPr>
    </xdr:pic>
    <xdr:clientData/>
  </xdr:twoCellAnchor>
  <xdr:twoCellAnchor>
    <xdr:from>
      <xdr:col>8</xdr:col>
      <xdr:colOff>133350</xdr:colOff>
      <xdr:row>542</xdr:row>
      <xdr:rowOff>104775</xdr:rowOff>
    </xdr:from>
    <xdr:to>
      <xdr:col>8</xdr:col>
      <xdr:colOff>1465350</xdr:colOff>
      <xdr:row>542</xdr:row>
      <xdr:rowOff>1436775</xdr:rowOff>
    </xdr:to>
    <xdr:pic>
      <xdr:nvPicPr>
        <xdr:cNvPr id="1032" name="Имя " descr="Descr "/>
        <xdr:cNvPicPr>
          <a:picLocks noChangeAspect="1"/>
        </xdr:cNvPicPr>
      </xdr:nvPicPr>
      <xdr:blipFill>
        <a:blip xmlns:r="http://schemas.openxmlformats.org/officeDocument/2006/relationships" r:embed="rId167"/>
        <a:stretch>
          <a:fillRect/>
        </a:stretch>
      </xdr:blipFill>
      <xdr:spPr>
        <a:xfrm>
          <a:off x="5248275" y="108899325"/>
          <a:ext cx="1332000" cy="1332000"/>
        </a:xfrm>
        <a:prstGeom prst="rect">
          <a:avLst/>
        </a:prstGeom>
        <a:ln w="9525">
          <a:solidFill>
            <a:srgbClr val="000000"/>
          </a:solidFill>
          <a:prstDash val="solid"/>
        </a:ln>
      </xdr:spPr>
    </xdr:pic>
    <xdr:clientData/>
  </xdr:twoCellAnchor>
  <xdr:twoCellAnchor>
    <xdr:from>
      <xdr:col>8</xdr:col>
      <xdr:colOff>133350</xdr:colOff>
      <xdr:row>549</xdr:row>
      <xdr:rowOff>104775</xdr:rowOff>
    </xdr:from>
    <xdr:to>
      <xdr:col>8</xdr:col>
      <xdr:colOff>1465350</xdr:colOff>
      <xdr:row>549</xdr:row>
      <xdr:rowOff>1436775</xdr:rowOff>
    </xdr:to>
    <xdr:pic>
      <xdr:nvPicPr>
        <xdr:cNvPr id="1033" name="Имя " descr="Descr "/>
        <xdr:cNvPicPr>
          <a:picLocks noChangeAspect="1"/>
        </xdr:cNvPicPr>
      </xdr:nvPicPr>
      <xdr:blipFill>
        <a:blip xmlns:r="http://schemas.openxmlformats.org/officeDocument/2006/relationships" r:embed="rId168"/>
        <a:stretch>
          <a:fillRect/>
        </a:stretch>
      </xdr:blipFill>
      <xdr:spPr>
        <a:xfrm>
          <a:off x="5248275" y="110423325"/>
          <a:ext cx="1332000" cy="1332000"/>
        </a:xfrm>
        <a:prstGeom prst="rect">
          <a:avLst/>
        </a:prstGeom>
        <a:ln w="9525">
          <a:solidFill>
            <a:srgbClr val="000000"/>
          </a:solidFill>
          <a:prstDash val="solid"/>
        </a:ln>
      </xdr:spPr>
    </xdr:pic>
    <xdr:clientData/>
  </xdr:twoCellAnchor>
  <xdr:twoCellAnchor>
    <xdr:from>
      <xdr:col>8</xdr:col>
      <xdr:colOff>133350</xdr:colOff>
      <xdr:row>552</xdr:row>
      <xdr:rowOff>104775</xdr:rowOff>
    </xdr:from>
    <xdr:to>
      <xdr:col>8</xdr:col>
      <xdr:colOff>1465350</xdr:colOff>
      <xdr:row>552</xdr:row>
      <xdr:rowOff>1436775</xdr:rowOff>
    </xdr:to>
    <xdr:pic>
      <xdr:nvPicPr>
        <xdr:cNvPr id="1034" name="Имя " descr="Descr "/>
        <xdr:cNvPicPr>
          <a:picLocks noChangeAspect="1"/>
        </xdr:cNvPicPr>
      </xdr:nvPicPr>
      <xdr:blipFill>
        <a:blip xmlns:r="http://schemas.openxmlformats.org/officeDocument/2006/relationships" r:embed="rId169"/>
        <a:stretch>
          <a:fillRect/>
        </a:stretch>
      </xdr:blipFill>
      <xdr:spPr>
        <a:xfrm>
          <a:off x="5248275" y="111947325"/>
          <a:ext cx="1332000" cy="1332000"/>
        </a:xfrm>
        <a:prstGeom prst="rect">
          <a:avLst/>
        </a:prstGeom>
        <a:ln w="9525">
          <a:solidFill>
            <a:srgbClr val="000000"/>
          </a:solidFill>
          <a:prstDash val="solid"/>
        </a:ln>
      </xdr:spPr>
    </xdr:pic>
    <xdr:clientData/>
  </xdr:twoCellAnchor>
  <xdr:twoCellAnchor>
    <xdr:from>
      <xdr:col>8</xdr:col>
      <xdr:colOff>133350</xdr:colOff>
      <xdr:row>553</xdr:row>
      <xdr:rowOff>104775</xdr:rowOff>
    </xdr:from>
    <xdr:to>
      <xdr:col>8</xdr:col>
      <xdr:colOff>1465350</xdr:colOff>
      <xdr:row>553</xdr:row>
      <xdr:rowOff>1436775</xdr:rowOff>
    </xdr:to>
    <xdr:pic>
      <xdr:nvPicPr>
        <xdr:cNvPr id="1035" name="Имя " descr="Descr "/>
        <xdr:cNvPicPr>
          <a:picLocks noChangeAspect="1"/>
        </xdr:cNvPicPr>
      </xdr:nvPicPr>
      <xdr:blipFill>
        <a:blip xmlns:r="http://schemas.openxmlformats.org/officeDocument/2006/relationships" r:embed="rId170"/>
        <a:stretch>
          <a:fillRect/>
        </a:stretch>
      </xdr:blipFill>
      <xdr:spPr>
        <a:xfrm>
          <a:off x="5248275" y="113471325"/>
          <a:ext cx="1332000" cy="1332000"/>
        </a:xfrm>
        <a:prstGeom prst="rect">
          <a:avLst/>
        </a:prstGeom>
        <a:ln w="9525">
          <a:solidFill>
            <a:srgbClr val="000000"/>
          </a:solidFill>
          <a:prstDash val="solid"/>
        </a:ln>
      </xdr:spPr>
    </xdr:pic>
    <xdr:clientData/>
  </xdr:twoCellAnchor>
  <xdr:twoCellAnchor>
    <xdr:from>
      <xdr:col>8</xdr:col>
      <xdr:colOff>133350</xdr:colOff>
      <xdr:row>554</xdr:row>
      <xdr:rowOff>104775</xdr:rowOff>
    </xdr:from>
    <xdr:to>
      <xdr:col>8</xdr:col>
      <xdr:colOff>1465350</xdr:colOff>
      <xdr:row>554</xdr:row>
      <xdr:rowOff>1436775</xdr:rowOff>
    </xdr:to>
    <xdr:pic>
      <xdr:nvPicPr>
        <xdr:cNvPr id="1036" name="Имя " descr="Descr "/>
        <xdr:cNvPicPr>
          <a:picLocks noChangeAspect="1"/>
        </xdr:cNvPicPr>
      </xdr:nvPicPr>
      <xdr:blipFill>
        <a:blip xmlns:r="http://schemas.openxmlformats.org/officeDocument/2006/relationships" r:embed="rId171"/>
        <a:stretch>
          <a:fillRect/>
        </a:stretch>
      </xdr:blipFill>
      <xdr:spPr>
        <a:xfrm>
          <a:off x="5248275" y="114995325"/>
          <a:ext cx="1332000" cy="1332000"/>
        </a:xfrm>
        <a:prstGeom prst="rect">
          <a:avLst/>
        </a:prstGeom>
        <a:ln w="9525">
          <a:solidFill>
            <a:srgbClr val="000000"/>
          </a:solidFill>
          <a:prstDash val="solid"/>
        </a:ln>
      </xdr:spPr>
    </xdr:pic>
    <xdr:clientData/>
  </xdr:twoCellAnchor>
  <xdr:twoCellAnchor>
    <xdr:from>
      <xdr:col>8</xdr:col>
      <xdr:colOff>133350</xdr:colOff>
      <xdr:row>555</xdr:row>
      <xdr:rowOff>104775</xdr:rowOff>
    </xdr:from>
    <xdr:to>
      <xdr:col>8</xdr:col>
      <xdr:colOff>1465350</xdr:colOff>
      <xdr:row>555</xdr:row>
      <xdr:rowOff>1436775</xdr:rowOff>
    </xdr:to>
    <xdr:pic>
      <xdr:nvPicPr>
        <xdr:cNvPr id="1037" name="Имя " descr="Descr "/>
        <xdr:cNvPicPr>
          <a:picLocks noChangeAspect="1"/>
        </xdr:cNvPicPr>
      </xdr:nvPicPr>
      <xdr:blipFill>
        <a:blip xmlns:r="http://schemas.openxmlformats.org/officeDocument/2006/relationships" r:embed="rId172"/>
        <a:stretch>
          <a:fillRect/>
        </a:stretch>
      </xdr:blipFill>
      <xdr:spPr>
        <a:xfrm>
          <a:off x="5248275" y="116519325"/>
          <a:ext cx="1332000" cy="1332000"/>
        </a:xfrm>
        <a:prstGeom prst="rect">
          <a:avLst/>
        </a:prstGeom>
        <a:ln w="9525">
          <a:solidFill>
            <a:srgbClr val="000000"/>
          </a:solidFill>
          <a:prstDash val="solid"/>
        </a:ln>
      </xdr:spPr>
    </xdr:pic>
    <xdr:clientData/>
  </xdr:twoCellAnchor>
  <xdr:twoCellAnchor>
    <xdr:from>
      <xdr:col>8</xdr:col>
      <xdr:colOff>133350</xdr:colOff>
      <xdr:row>557</xdr:row>
      <xdr:rowOff>104775</xdr:rowOff>
    </xdr:from>
    <xdr:to>
      <xdr:col>8</xdr:col>
      <xdr:colOff>1465350</xdr:colOff>
      <xdr:row>557</xdr:row>
      <xdr:rowOff>1436775</xdr:rowOff>
    </xdr:to>
    <xdr:pic>
      <xdr:nvPicPr>
        <xdr:cNvPr id="1038" name="Имя " descr="Descr "/>
        <xdr:cNvPicPr>
          <a:picLocks noChangeAspect="1"/>
        </xdr:cNvPicPr>
      </xdr:nvPicPr>
      <xdr:blipFill>
        <a:blip xmlns:r="http://schemas.openxmlformats.org/officeDocument/2006/relationships" r:embed="rId173"/>
        <a:stretch>
          <a:fillRect/>
        </a:stretch>
      </xdr:blipFill>
      <xdr:spPr>
        <a:xfrm>
          <a:off x="5248275" y="118043325"/>
          <a:ext cx="1332000" cy="1332000"/>
        </a:xfrm>
        <a:prstGeom prst="rect">
          <a:avLst/>
        </a:prstGeom>
        <a:ln w="9525">
          <a:solidFill>
            <a:srgbClr val="000000"/>
          </a:solidFill>
          <a:prstDash val="solid"/>
        </a:ln>
      </xdr:spPr>
    </xdr:pic>
    <xdr:clientData/>
  </xdr:twoCellAnchor>
  <xdr:twoCellAnchor>
    <xdr:from>
      <xdr:col>8</xdr:col>
      <xdr:colOff>142875</xdr:colOff>
      <xdr:row>47</xdr:row>
      <xdr:rowOff>95250</xdr:rowOff>
    </xdr:from>
    <xdr:to>
      <xdr:col>8</xdr:col>
      <xdr:colOff>1474875</xdr:colOff>
      <xdr:row>47</xdr:row>
      <xdr:rowOff>1427250</xdr:rowOff>
    </xdr:to>
    <xdr:pic>
      <xdr:nvPicPr>
        <xdr:cNvPr id="648" name="Имя " descr="Descr "/>
        <xdr:cNvPicPr>
          <a:picLocks noChangeAspect="1"/>
        </xdr:cNvPicPr>
      </xdr:nvPicPr>
      <xdr:blipFill>
        <a:blip xmlns:r="http://schemas.openxmlformats.org/officeDocument/2006/relationships" r:embed="rId174"/>
        <a:stretch>
          <a:fillRect/>
        </a:stretch>
      </xdr:blipFill>
      <xdr:spPr>
        <a:xfrm>
          <a:off x="5257800" y="685800"/>
          <a:ext cx="1332000" cy="1332000"/>
        </a:xfrm>
        <a:prstGeom prst="rect">
          <a:avLst/>
        </a:prstGeom>
        <a:ln w="9525">
          <a:solidFill>
            <a:srgbClr val="000000"/>
          </a:solidFill>
          <a:prstDash val="solid"/>
        </a:ln>
      </xdr:spPr>
    </xdr:pic>
    <xdr:clientData/>
  </xdr:twoCellAnchor>
  <xdr:twoCellAnchor>
    <xdr:from>
      <xdr:col>8</xdr:col>
      <xdr:colOff>142875</xdr:colOff>
      <xdr:row>51</xdr:row>
      <xdr:rowOff>95250</xdr:rowOff>
    </xdr:from>
    <xdr:to>
      <xdr:col>8</xdr:col>
      <xdr:colOff>1474875</xdr:colOff>
      <xdr:row>51</xdr:row>
      <xdr:rowOff>1427250</xdr:rowOff>
    </xdr:to>
    <xdr:pic>
      <xdr:nvPicPr>
        <xdr:cNvPr id="649" name="Имя " descr="Descr "/>
        <xdr:cNvPicPr>
          <a:picLocks noChangeAspect="1"/>
        </xdr:cNvPicPr>
      </xdr:nvPicPr>
      <xdr:blipFill>
        <a:blip xmlns:r="http://schemas.openxmlformats.org/officeDocument/2006/relationships" r:embed="rId175"/>
        <a:stretch>
          <a:fillRect/>
        </a:stretch>
      </xdr:blipFill>
      <xdr:spPr>
        <a:xfrm>
          <a:off x="5257800" y="2209800"/>
          <a:ext cx="1332000" cy="1332000"/>
        </a:xfrm>
        <a:prstGeom prst="rect">
          <a:avLst/>
        </a:prstGeom>
        <a:ln w="9525">
          <a:solidFill>
            <a:srgbClr val="000000"/>
          </a:solidFill>
          <a:prstDash val="solid"/>
        </a:ln>
      </xdr:spPr>
    </xdr:pic>
    <xdr:clientData/>
  </xdr:twoCellAnchor>
  <xdr:twoCellAnchor>
    <xdr:from>
      <xdr:col>8</xdr:col>
      <xdr:colOff>142875</xdr:colOff>
      <xdr:row>76</xdr:row>
      <xdr:rowOff>95250</xdr:rowOff>
    </xdr:from>
    <xdr:to>
      <xdr:col>8</xdr:col>
      <xdr:colOff>1474875</xdr:colOff>
      <xdr:row>76</xdr:row>
      <xdr:rowOff>1427250</xdr:rowOff>
    </xdr:to>
    <xdr:pic>
      <xdr:nvPicPr>
        <xdr:cNvPr id="650" name="Имя " descr="Descr "/>
        <xdr:cNvPicPr>
          <a:picLocks noChangeAspect="1"/>
        </xdr:cNvPicPr>
      </xdr:nvPicPr>
      <xdr:blipFill>
        <a:blip xmlns:r="http://schemas.openxmlformats.org/officeDocument/2006/relationships" r:embed="rId176"/>
        <a:stretch>
          <a:fillRect/>
        </a:stretch>
      </xdr:blipFill>
      <xdr:spPr>
        <a:xfrm>
          <a:off x="5257800" y="3733800"/>
          <a:ext cx="1332000" cy="1332000"/>
        </a:xfrm>
        <a:prstGeom prst="rect">
          <a:avLst/>
        </a:prstGeom>
        <a:ln w="9525">
          <a:solidFill>
            <a:srgbClr val="000000"/>
          </a:solidFill>
          <a:prstDash val="solid"/>
        </a:ln>
      </xdr:spPr>
    </xdr:pic>
    <xdr:clientData/>
  </xdr:twoCellAnchor>
  <xdr:twoCellAnchor>
    <xdr:from>
      <xdr:col>8</xdr:col>
      <xdr:colOff>142875</xdr:colOff>
      <xdr:row>80</xdr:row>
      <xdr:rowOff>95250</xdr:rowOff>
    </xdr:from>
    <xdr:to>
      <xdr:col>8</xdr:col>
      <xdr:colOff>1474875</xdr:colOff>
      <xdr:row>80</xdr:row>
      <xdr:rowOff>1427250</xdr:rowOff>
    </xdr:to>
    <xdr:pic>
      <xdr:nvPicPr>
        <xdr:cNvPr id="651" name="Имя " descr="Descr "/>
        <xdr:cNvPicPr>
          <a:picLocks noChangeAspect="1"/>
        </xdr:cNvPicPr>
      </xdr:nvPicPr>
      <xdr:blipFill>
        <a:blip xmlns:r="http://schemas.openxmlformats.org/officeDocument/2006/relationships" r:embed="rId177"/>
        <a:stretch>
          <a:fillRect/>
        </a:stretch>
      </xdr:blipFill>
      <xdr:spPr>
        <a:xfrm>
          <a:off x="5257800" y="5257800"/>
          <a:ext cx="1332000" cy="1332000"/>
        </a:xfrm>
        <a:prstGeom prst="rect">
          <a:avLst/>
        </a:prstGeom>
        <a:ln w="9525">
          <a:solidFill>
            <a:srgbClr val="000000"/>
          </a:solidFill>
          <a:prstDash val="solid"/>
        </a:ln>
      </xdr:spPr>
    </xdr:pic>
    <xdr:clientData/>
  </xdr:twoCellAnchor>
  <xdr:twoCellAnchor>
    <xdr:from>
      <xdr:col>8</xdr:col>
      <xdr:colOff>142875</xdr:colOff>
      <xdr:row>130</xdr:row>
      <xdr:rowOff>95250</xdr:rowOff>
    </xdr:from>
    <xdr:to>
      <xdr:col>8</xdr:col>
      <xdr:colOff>1474875</xdr:colOff>
      <xdr:row>130</xdr:row>
      <xdr:rowOff>1427250</xdr:rowOff>
    </xdr:to>
    <xdr:pic>
      <xdr:nvPicPr>
        <xdr:cNvPr id="652" name="Имя " descr="Descr "/>
        <xdr:cNvPicPr>
          <a:picLocks noChangeAspect="1"/>
        </xdr:cNvPicPr>
      </xdr:nvPicPr>
      <xdr:blipFill>
        <a:blip xmlns:r="http://schemas.openxmlformats.org/officeDocument/2006/relationships" r:embed="rId178"/>
        <a:stretch>
          <a:fillRect/>
        </a:stretch>
      </xdr:blipFill>
      <xdr:spPr>
        <a:xfrm>
          <a:off x="5257800" y="6781800"/>
          <a:ext cx="1332000" cy="1332000"/>
        </a:xfrm>
        <a:prstGeom prst="rect">
          <a:avLst/>
        </a:prstGeom>
        <a:ln w="9525">
          <a:solidFill>
            <a:srgbClr val="000000"/>
          </a:solidFill>
          <a:prstDash val="solid"/>
        </a:ln>
      </xdr:spPr>
    </xdr:pic>
    <xdr:clientData/>
  </xdr:twoCellAnchor>
  <xdr:twoCellAnchor>
    <xdr:from>
      <xdr:col>8</xdr:col>
      <xdr:colOff>142875</xdr:colOff>
      <xdr:row>139</xdr:row>
      <xdr:rowOff>95250</xdr:rowOff>
    </xdr:from>
    <xdr:to>
      <xdr:col>8</xdr:col>
      <xdr:colOff>1474875</xdr:colOff>
      <xdr:row>139</xdr:row>
      <xdr:rowOff>1427250</xdr:rowOff>
    </xdr:to>
    <xdr:pic>
      <xdr:nvPicPr>
        <xdr:cNvPr id="704" name="Имя " descr="Descr "/>
        <xdr:cNvPicPr>
          <a:picLocks noChangeAspect="1"/>
        </xdr:cNvPicPr>
      </xdr:nvPicPr>
      <xdr:blipFill>
        <a:blip xmlns:r="http://schemas.openxmlformats.org/officeDocument/2006/relationships" r:embed="rId179"/>
        <a:stretch>
          <a:fillRect/>
        </a:stretch>
      </xdr:blipFill>
      <xdr:spPr>
        <a:xfrm>
          <a:off x="5257800" y="8305800"/>
          <a:ext cx="1332000" cy="1332000"/>
        </a:xfrm>
        <a:prstGeom prst="rect">
          <a:avLst/>
        </a:prstGeom>
        <a:ln w="9525">
          <a:solidFill>
            <a:srgbClr val="000000"/>
          </a:solidFill>
          <a:prstDash val="solid"/>
        </a:ln>
      </xdr:spPr>
    </xdr:pic>
    <xdr:clientData/>
  </xdr:twoCellAnchor>
  <xdr:twoCellAnchor>
    <xdr:from>
      <xdr:col>8</xdr:col>
      <xdr:colOff>142875</xdr:colOff>
      <xdr:row>140</xdr:row>
      <xdr:rowOff>95250</xdr:rowOff>
    </xdr:from>
    <xdr:to>
      <xdr:col>8</xdr:col>
      <xdr:colOff>1474875</xdr:colOff>
      <xdr:row>140</xdr:row>
      <xdr:rowOff>1427250</xdr:rowOff>
    </xdr:to>
    <xdr:pic>
      <xdr:nvPicPr>
        <xdr:cNvPr id="831" name="Имя " descr="Descr "/>
        <xdr:cNvPicPr>
          <a:picLocks noChangeAspect="1"/>
        </xdr:cNvPicPr>
      </xdr:nvPicPr>
      <xdr:blipFill>
        <a:blip xmlns:r="http://schemas.openxmlformats.org/officeDocument/2006/relationships" r:embed="rId180"/>
        <a:stretch>
          <a:fillRect/>
        </a:stretch>
      </xdr:blipFill>
      <xdr:spPr>
        <a:xfrm>
          <a:off x="5257800" y="9829800"/>
          <a:ext cx="1332000" cy="1332000"/>
        </a:xfrm>
        <a:prstGeom prst="rect">
          <a:avLst/>
        </a:prstGeom>
        <a:ln w="9525">
          <a:solidFill>
            <a:srgbClr val="000000"/>
          </a:solidFill>
          <a:prstDash val="solid"/>
        </a:ln>
      </xdr:spPr>
    </xdr:pic>
    <xdr:clientData/>
  </xdr:twoCellAnchor>
  <xdr:twoCellAnchor>
    <xdr:from>
      <xdr:col>8</xdr:col>
      <xdr:colOff>142875</xdr:colOff>
      <xdr:row>153</xdr:row>
      <xdr:rowOff>95250</xdr:rowOff>
    </xdr:from>
    <xdr:to>
      <xdr:col>8</xdr:col>
      <xdr:colOff>1474875</xdr:colOff>
      <xdr:row>153</xdr:row>
      <xdr:rowOff>1427250</xdr:rowOff>
    </xdr:to>
    <xdr:pic>
      <xdr:nvPicPr>
        <xdr:cNvPr id="878" name="Имя " descr="Descr "/>
        <xdr:cNvPicPr>
          <a:picLocks noChangeAspect="1"/>
        </xdr:cNvPicPr>
      </xdr:nvPicPr>
      <xdr:blipFill>
        <a:blip xmlns:r="http://schemas.openxmlformats.org/officeDocument/2006/relationships" r:embed="rId181"/>
        <a:stretch>
          <a:fillRect/>
        </a:stretch>
      </xdr:blipFill>
      <xdr:spPr>
        <a:xfrm>
          <a:off x="5257800" y="11353800"/>
          <a:ext cx="1332000" cy="1332000"/>
        </a:xfrm>
        <a:prstGeom prst="rect">
          <a:avLst/>
        </a:prstGeom>
        <a:ln w="9525">
          <a:solidFill>
            <a:srgbClr val="000000"/>
          </a:solidFill>
          <a:prstDash val="solid"/>
        </a:ln>
      </xdr:spPr>
    </xdr:pic>
    <xdr:clientData/>
  </xdr:twoCellAnchor>
  <xdr:twoCellAnchor>
    <xdr:from>
      <xdr:col>8</xdr:col>
      <xdr:colOff>142875</xdr:colOff>
      <xdr:row>172</xdr:row>
      <xdr:rowOff>95250</xdr:rowOff>
    </xdr:from>
    <xdr:to>
      <xdr:col>8</xdr:col>
      <xdr:colOff>1474875</xdr:colOff>
      <xdr:row>172</xdr:row>
      <xdr:rowOff>1427250</xdr:rowOff>
    </xdr:to>
    <xdr:pic>
      <xdr:nvPicPr>
        <xdr:cNvPr id="879" name="Имя " descr="Descr "/>
        <xdr:cNvPicPr>
          <a:picLocks noChangeAspect="1"/>
        </xdr:cNvPicPr>
      </xdr:nvPicPr>
      <xdr:blipFill>
        <a:blip xmlns:r="http://schemas.openxmlformats.org/officeDocument/2006/relationships" r:embed="rId182"/>
        <a:stretch>
          <a:fillRect/>
        </a:stretch>
      </xdr:blipFill>
      <xdr:spPr>
        <a:xfrm>
          <a:off x="5257800" y="12877800"/>
          <a:ext cx="1332000" cy="1332000"/>
        </a:xfrm>
        <a:prstGeom prst="rect">
          <a:avLst/>
        </a:prstGeom>
        <a:ln w="9525">
          <a:solidFill>
            <a:srgbClr val="000000"/>
          </a:solidFill>
          <a:prstDash val="solid"/>
        </a:ln>
      </xdr:spPr>
    </xdr:pic>
    <xdr:clientData/>
  </xdr:twoCellAnchor>
  <xdr:twoCellAnchor>
    <xdr:from>
      <xdr:col>8</xdr:col>
      <xdr:colOff>142875</xdr:colOff>
      <xdr:row>193</xdr:row>
      <xdr:rowOff>95250</xdr:rowOff>
    </xdr:from>
    <xdr:to>
      <xdr:col>8</xdr:col>
      <xdr:colOff>1474875</xdr:colOff>
      <xdr:row>193</xdr:row>
      <xdr:rowOff>1427250</xdr:rowOff>
    </xdr:to>
    <xdr:pic>
      <xdr:nvPicPr>
        <xdr:cNvPr id="880" name="Имя " descr="Descr "/>
        <xdr:cNvPicPr>
          <a:picLocks noChangeAspect="1"/>
        </xdr:cNvPicPr>
      </xdr:nvPicPr>
      <xdr:blipFill>
        <a:blip xmlns:r="http://schemas.openxmlformats.org/officeDocument/2006/relationships" r:embed="rId183"/>
        <a:stretch>
          <a:fillRect/>
        </a:stretch>
      </xdr:blipFill>
      <xdr:spPr>
        <a:xfrm>
          <a:off x="5257800" y="14401800"/>
          <a:ext cx="1332000" cy="1332000"/>
        </a:xfrm>
        <a:prstGeom prst="rect">
          <a:avLst/>
        </a:prstGeom>
        <a:ln w="9525">
          <a:solidFill>
            <a:srgbClr val="000000"/>
          </a:solidFill>
          <a:prstDash val="solid"/>
        </a:ln>
      </xdr:spPr>
    </xdr:pic>
    <xdr:clientData/>
  </xdr:twoCellAnchor>
  <xdr:twoCellAnchor>
    <xdr:from>
      <xdr:col>8</xdr:col>
      <xdr:colOff>142875</xdr:colOff>
      <xdr:row>222</xdr:row>
      <xdr:rowOff>95250</xdr:rowOff>
    </xdr:from>
    <xdr:to>
      <xdr:col>8</xdr:col>
      <xdr:colOff>1474875</xdr:colOff>
      <xdr:row>222</xdr:row>
      <xdr:rowOff>1427250</xdr:rowOff>
    </xdr:to>
    <xdr:pic>
      <xdr:nvPicPr>
        <xdr:cNvPr id="881" name="Имя " descr="Descr "/>
        <xdr:cNvPicPr>
          <a:picLocks noChangeAspect="1"/>
        </xdr:cNvPicPr>
      </xdr:nvPicPr>
      <xdr:blipFill>
        <a:blip xmlns:r="http://schemas.openxmlformats.org/officeDocument/2006/relationships" r:embed="rId184"/>
        <a:stretch>
          <a:fillRect/>
        </a:stretch>
      </xdr:blipFill>
      <xdr:spPr>
        <a:xfrm>
          <a:off x="5257800" y="15925800"/>
          <a:ext cx="1332000" cy="1332000"/>
        </a:xfrm>
        <a:prstGeom prst="rect">
          <a:avLst/>
        </a:prstGeom>
        <a:ln w="9525">
          <a:solidFill>
            <a:srgbClr val="000000"/>
          </a:solidFill>
          <a:prstDash val="solid"/>
        </a:ln>
      </xdr:spPr>
    </xdr:pic>
    <xdr:clientData/>
  </xdr:twoCellAnchor>
  <xdr:twoCellAnchor>
    <xdr:from>
      <xdr:col>8</xdr:col>
      <xdr:colOff>142875</xdr:colOff>
      <xdr:row>232</xdr:row>
      <xdr:rowOff>95250</xdr:rowOff>
    </xdr:from>
    <xdr:to>
      <xdr:col>8</xdr:col>
      <xdr:colOff>1474875</xdr:colOff>
      <xdr:row>232</xdr:row>
      <xdr:rowOff>1427250</xdr:rowOff>
    </xdr:to>
    <xdr:pic>
      <xdr:nvPicPr>
        <xdr:cNvPr id="882" name="Имя " descr="Descr "/>
        <xdr:cNvPicPr>
          <a:picLocks noChangeAspect="1"/>
        </xdr:cNvPicPr>
      </xdr:nvPicPr>
      <xdr:blipFill>
        <a:blip xmlns:r="http://schemas.openxmlformats.org/officeDocument/2006/relationships" r:embed="rId185"/>
        <a:stretch>
          <a:fillRect/>
        </a:stretch>
      </xdr:blipFill>
      <xdr:spPr>
        <a:xfrm>
          <a:off x="5257800" y="17449800"/>
          <a:ext cx="1332000" cy="1332000"/>
        </a:xfrm>
        <a:prstGeom prst="rect">
          <a:avLst/>
        </a:prstGeom>
        <a:ln w="9525">
          <a:solidFill>
            <a:srgbClr val="000000"/>
          </a:solidFill>
          <a:prstDash val="solid"/>
        </a:ln>
      </xdr:spPr>
    </xdr:pic>
    <xdr:clientData/>
  </xdr:twoCellAnchor>
  <xdr:twoCellAnchor>
    <xdr:from>
      <xdr:col>8</xdr:col>
      <xdr:colOff>142875</xdr:colOff>
      <xdr:row>233</xdr:row>
      <xdr:rowOff>95250</xdr:rowOff>
    </xdr:from>
    <xdr:to>
      <xdr:col>8</xdr:col>
      <xdr:colOff>1474875</xdr:colOff>
      <xdr:row>233</xdr:row>
      <xdr:rowOff>1427250</xdr:rowOff>
    </xdr:to>
    <xdr:pic>
      <xdr:nvPicPr>
        <xdr:cNvPr id="883" name="Имя " descr="Descr "/>
        <xdr:cNvPicPr>
          <a:picLocks noChangeAspect="1"/>
        </xdr:cNvPicPr>
      </xdr:nvPicPr>
      <xdr:blipFill>
        <a:blip xmlns:r="http://schemas.openxmlformats.org/officeDocument/2006/relationships" r:embed="rId186"/>
        <a:stretch>
          <a:fillRect/>
        </a:stretch>
      </xdr:blipFill>
      <xdr:spPr>
        <a:xfrm>
          <a:off x="5257800" y="18973800"/>
          <a:ext cx="1332000" cy="1332000"/>
        </a:xfrm>
        <a:prstGeom prst="rect">
          <a:avLst/>
        </a:prstGeom>
        <a:ln w="9525">
          <a:solidFill>
            <a:srgbClr val="000000"/>
          </a:solidFill>
          <a:prstDash val="solid"/>
        </a:ln>
      </xdr:spPr>
    </xdr:pic>
    <xdr:clientData/>
  </xdr:twoCellAnchor>
  <xdr:twoCellAnchor>
    <xdr:from>
      <xdr:col>8</xdr:col>
      <xdr:colOff>142875</xdr:colOff>
      <xdr:row>234</xdr:row>
      <xdr:rowOff>95250</xdr:rowOff>
    </xdr:from>
    <xdr:to>
      <xdr:col>8</xdr:col>
      <xdr:colOff>1474875</xdr:colOff>
      <xdr:row>234</xdr:row>
      <xdr:rowOff>1427250</xdr:rowOff>
    </xdr:to>
    <xdr:pic>
      <xdr:nvPicPr>
        <xdr:cNvPr id="884" name="Имя " descr="Descr "/>
        <xdr:cNvPicPr>
          <a:picLocks noChangeAspect="1"/>
        </xdr:cNvPicPr>
      </xdr:nvPicPr>
      <xdr:blipFill>
        <a:blip xmlns:r="http://schemas.openxmlformats.org/officeDocument/2006/relationships" r:embed="rId187"/>
        <a:stretch>
          <a:fillRect/>
        </a:stretch>
      </xdr:blipFill>
      <xdr:spPr>
        <a:xfrm>
          <a:off x="5257800" y="20497800"/>
          <a:ext cx="1332000" cy="1332000"/>
        </a:xfrm>
        <a:prstGeom prst="rect">
          <a:avLst/>
        </a:prstGeom>
        <a:ln w="9525">
          <a:solidFill>
            <a:srgbClr val="000000"/>
          </a:solidFill>
          <a:prstDash val="solid"/>
        </a:ln>
      </xdr:spPr>
    </xdr:pic>
    <xdr:clientData/>
  </xdr:twoCellAnchor>
  <xdr:twoCellAnchor>
    <xdr:from>
      <xdr:col>8</xdr:col>
      <xdr:colOff>142875</xdr:colOff>
      <xdr:row>235</xdr:row>
      <xdr:rowOff>95250</xdr:rowOff>
    </xdr:from>
    <xdr:to>
      <xdr:col>8</xdr:col>
      <xdr:colOff>1474875</xdr:colOff>
      <xdr:row>235</xdr:row>
      <xdr:rowOff>1427250</xdr:rowOff>
    </xdr:to>
    <xdr:pic>
      <xdr:nvPicPr>
        <xdr:cNvPr id="885" name="Имя " descr="Descr "/>
        <xdr:cNvPicPr>
          <a:picLocks noChangeAspect="1"/>
        </xdr:cNvPicPr>
      </xdr:nvPicPr>
      <xdr:blipFill>
        <a:blip xmlns:r="http://schemas.openxmlformats.org/officeDocument/2006/relationships" r:embed="rId188"/>
        <a:stretch>
          <a:fillRect/>
        </a:stretch>
      </xdr:blipFill>
      <xdr:spPr>
        <a:xfrm>
          <a:off x="5257800" y="22021800"/>
          <a:ext cx="1332000" cy="1332000"/>
        </a:xfrm>
        <a:prstGeom prst="rect">
          <a:avLst/>
        </a:prstGeom>
        <a:ln w="9525">
          <a:solidFill>
            <a:srgbClr val="000000"/>
          </a:solidFill>
          <a:prstDash val="solid"/>
        </a:ln>
      </xdr:spPr>
    </xdr:pic>
    <xdr:clientData/>
  </xdr:twoCellAnchor>
  <xdr:twoCellAnchor>
    <xdr:from>
      <xdr:col>8</xdr:col>
      <xdr:colOff>142875</xdr:colOff>
      <xdr:row>236</xdr:row>
      <xdr:rowOff>95250</xdr:rowOff>
    </xdr:from>
    <xdr:to>
      <xdr:col>8</xdr:col>
      <xdr:colOff>1474875</xdr:colOff>
      <xdr:row>236</xdr:row>
      <xdr:rowOff>1427250</xdr:rowOff>
    </xdr:to>
    <xdr:pic>
      <xdr:nvPicPr>
        <xdr:cNvPr id="886" name="Имя " descr="Descr "/>
        <xdr:cNvPicPr>
          <a:picLocks noChangeAspect="1"/>
        </xdr:cNvPicPr>
      </xdr:nvPicPr>
      <xdr:blipFill>
        <a:blip xmlns:r="http://schemas.openxmlformats.org/officeDocument/2006/relationships" r:embed="rId189"/>
        <a:stretch>
          <a:fillRect/>
        </a:stretch>
      </xdr:blipFill>
      <xdr:spPr>
        <a:xfrm>
          <a:off x="5257800" y="23545800"/>
          <a:ext cx="1332000" cy="1332000"/>
        </a:xfrm>
        <a:prstGeom prst="rect">
          <a:avLst/>
        </a:prstGeom>
        <a:ln w="9525">
          <a:solidFill>
            <a:srgbClr val="000000"/>
          </a:solidFill>
          <a:prstDash val="solid"/>
        </a:ln>
      </xdr:spPr>
    </xdr:pic>
    <xdr:clientData/>
  </xdr:twoCellAnchor>
  <xdr:twoCellAnchor>
    <xdr:from>
      <xdr:col>8</xdr:col>
      <xdr:colOff>142875</xdr:colOff>
      <xdr:row>241</xdr:row>
      <xdr:rowOff>95250</xdr:rowOff>
    </xdr:from>
    <xdr:to>
      <xdr:col>8</xdr:col>
      <xdr:colOff>1474875</xdr:colOff>
      <xdr:row>241</xdr:row>
      <xdr:rowOff>1427250</xdr:rowOff>
    </xdr:to>
    <xdr:pic>
      <xdr:nvPicPr>
        <xdr:cNvPr id="887" name="Имя " descr="Descr "/>
        <xdr:cNvPicPr>
          <a:picLocks noChangeAspect="1"/>
        </xdr:cNvPicPr>
      </xdr:nvPicPr>
      <xdr:blipFill>
        <a:blip xmlns:r="http://schemas.openxmlformats.org/officeDocument/2006/relationships" r:embed="rId190"/>
        <a:stretch>
          <a:fillRect/>
        </a:stretch>
      </xdr:blipFill>
      <xdr:spPr>
        <a:xfrm>
          <a:off x="5257800" y="25069800"/>
          <a:ext cx="1332000" cy="1332000"/>
        </a:xfrm>
        <a:prstGeom prst="rect">
          <a:avLst/>
        </a:prstGeom>
        <a:ln w="9525">
          <a:solidFill>
            <a:srgbClr val="000000"/>
          </a:solidFill>
          <a:prstDash val="solid"/>
        </a:ln>
      </xdr:spPr>
    </xdr:pic>
    <xdr:clientData/>
  </xdr:twoCellAnchor>
  <xdr:twoCellAnchor>
    <xdr:from>
      <xdr:col>8</xdr:col>
      <xdr:colOff>142875</xdr:colOff>
      <xdr:row>243</xdr:row>
      <xdr:rowOff>95250</xdr:rowOff>
    </xdr:from>
    <xdr:to>
      <xdr:col>8</xdr:col>
      <xdr:colOff>1474875</xdr:colOff>
      <xdr:row>243</xdr:row>
      <xdr:rowOff>1427250</xdr:rowOff>
    </xdr:to>
    <xdr:pic>
      <xdr:nvPicPr>
        <xdr:cNvPr id="888" name="Имя " descr="Descr "/>
        <xdr:cNvPicPr>
          <a:picLocks noChangeAspect="1"/>
        </xdr:cNvPicPr>
      </xdr:nvPicPr>
      <xdr:blipFill>
        <a:blip xmlns:r="http://schemas.openxmlformats.org/officeDocument/2006/relationships" r:embed="rId191"/>
        <a:stretch>
          <a:fillRect/>
        </a:stretch>
      </xdr:blipFill>
      <xdr:spPr>
        <a:xfrm>
          <a:off x="5257800" y="26593800"/>
          <a:ext cx="1332000" cy="1332000"/>
        </a:xfrm>
        <a:prstGeom prst="rect">
          <a:avLst/>
        </a:prstGeom>
        <a:ln w="9525">
          <a:solidFill>
            <a:srgbClr val="000000"/>
          </a:solidFill>
          <a:prstDash val="solid"/>
        </a:ln>
      </xdr:spPr>
    </xdr:pic>
    <xdr:clientData/>
  </xdr:twoCellAnchor>
  <xdr:twoCellAnchor>
    <xdr:from>
      <xdr:col>8</xdr:col>
      <xdr:colOff>142875</xdr:colOff>
      <xdr:row>245</xdr:row>
      <xdr:rowOff>95250</xdr:rowOff>
    </xdr:from>
    <xdr:to>
      <xdr:col>8</xdr:col>
      <xdr:colOff>1474875</xdr:colOff>
      <xdr:row>245</xdr:row>
      <xdr:rowOff>1427250</xdr:rowOff>
    </xdr:to>
    <xdr:pic>
      <xdr:nvPicPr>
        <xdr:cNvPr id="889" name="Имя " descr="Descr "/>
        <xdr:cNvPicPr>
          <a:picLocks noChangeAspect="1"/>
        </xdr:cNvPicPr>
      </xdr:nvPicPr>
      <xdr:blipFill>
        <a:blip xmlns:r="http://schemas.openxmlformats.org/officeDocument/2006/relationships" r:embed="rId192"/>
        <a:stretch>
          <a:fillRect/>
        </a:stretch>
      </xdr:blipFill>
      <xdr:spPr>
        <a:xfrm>
          <a:off x="5257800" y="28117800"/>
          <a:ext cx="1332000" cy="1332000"/>
        </a:xfrm>
        <a:prstGeom prst="rect">
          <a:avLst/>
        </a:prstGeom>
        <a:ln w="9525">
          <a:solidFill>
            <a:srgbClr val="000000"/>
          </a:solidFill>
          <a:prstDash val="solid"/>
        </a:ln>
      </xdr:spPr>
    </xdr:pic>
    <xdr:clientData/>
  </xdr:twoCellAnchor>
  <xdr:twoCellAnchor>
    <xdr:from>
      <xdr:col>8</xdr:col>
      <xdr:colOff>142875</xdr:colOff>
      <xdr:row>251</xdr:row>
      <xdr:rowOff>95250</xdr:rowOff>
    </xdr:from>
    <xdr:to>
      <xdr:col>8</xdr:col>
      <xdr:colOff>1474875</xdr:colOff>
      <xdr:row>251</xdr:row>
      <xdr:rowOff>1427250</xdr:rowOff>
    </xdr:to>
    <xdr:pic>
      <xdr:nvPicPr>
        <xdr:cNvPr id="890" name="Имя " descr="Descr "/>
        <xdr:cNvPicPr>
          <a:picLocks noChangeAspect="1"/>
        </xdr:cNvPicPr>
      </xdr:nvPicPr>
      <xdr:blipFill>
        <a:blip xmlns:r="http://schemas.openxmlformats.org/officeDocument/2006/relationships" r:embed="rId193"/>
        <a:stretch>
          <a:fillRect/>
        </a:stretch>
      </xdr:blipFill>
      <xdr:spPr>
        <a:xfrm>
          <a:off x="5257800" y="29641800"/>
          <a:ext cx="1332000" cy="1332000"/>
        </a:xfrm>
        <a:prstGeom prst="rect">
          <a:avLst/>
        </a:prstGeom>
        <a:ln w="9525">
          <a:solidFill>
            <a:srgbClr val="000000"/>
          </a:solidFill>
          <a:prstDash val="solid"/>
        </a:ln>
      </xdr:spPr>
    </xdr:pic>
    <xdr:clientData/>
  </xdr:twoCellAnchor>
  <xdr:twoCellAnchor>
    <xdr:from>
      <xdr:col>8</xdr:col>
      <xdr:colOff>142875</xdr:colOff>
      <xdr:row>254</xdr:row>
      <xdr:rowOff>95250</xdr:rowOff>
    </xdr:from>
    <xdr:to>
      <xdr:col>8</xdr:col>
      <xdr:colOff>1474875</xdr:colOff>
      <xdr:row>254</xdr:row>
      <xdr:rowOff>1427250</xdr:rowOff>
    </xdr:to>
    <xdr:pic>
      <xdr:nvPicPr>
        <xdr:cNvPr id="891" name="Имя " descr="Descr "/>
        <xdr:cNvPicPr>
          <a:picLocks noChangeAspect="1"/>
        </xdr:cNvPicPr>
      </xdr:nvPicPr>
      <xdr:blipFill>
        <a:blip xmlns:r="http://schemas.openxmlformats.org/officeDocument/2006/relationships" r:embed="rId194"/>
        <a:stretch>
          <a:fillRect/>
        </a:stretch>
      </xdr:blipFill>
      <xdr:spPr>
        <a:xfrm>
          <a:off x="5257800" y="31165800"/>
          <a:ext cx="1332000" cy="1332000"/>
        </a:xfrm>
        <a:prstGeom prst="rect">
          <a:avLst/>
        </a:prstGeom>
        <a:ln w="9525">
          <a:solidFill>
            <a:srgbClr val="000000"/>
          </a:solidFill>
          <a:prstDash val="solid"/>
        </a:ln>
      </xdr:spPr>
    </xdr:pic>
    <xdr:clientData/>
  </xdr:twoCellAnchor>
  <xdr:twoCellAnchor>
    <xdr:from>
      <xdr:col>8</xdr:col>
      <xdr:colOff>142875</xdr:colOff>
      <xdr:row>270</xdr:row>
      <xdr:rowOff>95250</xdr:rowOff>
    </xdr:from>
    <xdr:to>
      <xdr:col>8</xdr:col>
      <xdr:colOff>1474875</xdr:colOff>
      <xdr:row>270</xdr:row>
      <xdr:rowOff>1427250</xdr:rowOff>
    </xdr:to>
    <xdr:pic>
      <xdr:nvPicPr>
        <xdr:cNvPr id="892" name="Имя " descr="Descr "/>
        <xdr:cNvPicPr>
          <a:picLocks noChangeAspect="1"/>
        </xdr:cNvPicPr>
      </xdr:nvPicPr>
      <xdr:blipFill>
        <a:blip xmlns:r="http://schemas.openxmlformats.org/officeDocument/2006/relationships" r:embed="rId195"/>
        <a:stretch>
          <a:fillRect/>
        </a:stretch>
      </xdr:blipFill>
      <xdr:spPr>
        <a:xfrm>
          <a:off x="5257800" y="32689800"/>
          <a:ext cx="1332000" cy="1332000"/>
        </a:xfrm>
        <a:prstGeom prst="rect">
          <a:avLst/>
        </a:prstGeom>
        <a:ln w="9525">
          <a:solidFill>
            <a:srgbClr val="000000"/>
          </a:solidFill>
          <a:prstDash val="solid"/>
        </a:ln>
      </xdr:spPr>
    </xdr:pic>
    <xdr:clientData/>
  </xdr:twoCellAnchor>
  <xdr:twoCellAnchor>
    <xdr:from>
      <xdr:col>8</xdr:col>
      <xdr:colOff>142875</xdr:colOff>
      <xdr:row>277</xdr:row>
      <xdr:rowOff>95250</xdr:rowOff>
    </xdr:from>
    <xdr:to>
      <xdr:col>8</xdr:col>
      <xdr:colOff>1474875</xdr:colOff>
      <xdr:row>277</xdr:row>
      <xdr:rowOff>1427250</xdr:rowOff>
    </xdr:to>
    <xdr:pic>
      <xdr:nvPicPr>
        <xdr:cNvPr id="893" name="Имя " descr="Descr "/>
        <xdr:cNvPicPr>
          <a:picLocks noChangeAspect="1"/>
        </xdr:cNvPicPr>
      </xdr:nvPicPr>
      <xdr:blipFill>
        <a:blip xmlns:r="http://schemas.openxmlformats.org/officeDocument/2006/relationships" r:embed="rId196"/>
        <a:stretch>
          <a:fillRect/>
        </a:stretch>
      </xdr:blipFill>
      <xdr:spPr>
        <a:xfrm>
          <a:off x="5257800" y="34213800"/>
          <a:ext cx="1332000" cy="1332000"/>
        </a:xfrm>
        <a:prstGeom prst="rect">
          <a:avLst/>
        </a:prstGeom>
        <a:ln w="9525">
          <a:solidFill>
            <a:srgbClr val="000000"/>
          </a:solidFill>
          <a:prstDash val="solid"/>
        </a:ln>
      </xdr:spPr>
    </xdr:pic>
    <xdr:clientData/>
  </xdr:twoCellAnchor>
  <xdr:twoCellAnchor>
    <xdr:from>
      <xdr:col>8</xdr:col>
      <xdr:colOff>142875</xdr:colOff>
      <xdr:row>278</xdr:row>
      <xdr:rowOff>95250</xdr:rowOff>
    </xdr:from>
    <xdr:to>
      <xdr:col>8</xdr:col>
      <xdr:colOff>1474875</xdr:colOff>
      <xdr:row>278</xdr:row>
      <xdr:rowOff>1427250</xdr:rowOff>
    </xdr:to>
    <xdr:pic>
      <xdr:nvPicPr>
        <xdr:cNvPr id="894" name="Имя " descr="Descr "/>
        <xdr:cNvPicPr>
          <a:picLocks noChangeAspect="1"/>
        </xdr:cNvPicPr>
      </xdr:nvPicPr>
      <xdr:blipFill>
        <a:blip xmlns:r="http://schemas.openxmlformats.org/officeDocument/2006/relationships" r:embed="rId197"/>
        <a:stretch>
          <a:fillRect/>
        </a:stretch>
      </xdr:blipFill>
      <xdr:spPr>
        <a:xfrm>
          <a:off x="5257800" y="35737800"/>
          <a:ext cx="1332000" cy="1332000"/>
        </a:xfrm>
        <a:prstGeom prst="rect">
          <a:avLst/>
        </a:prstGeom>
        <a:ln w="9525">
          <a:solidFill>
            <a:srgbClr val="000000"/>
          </a:solidFill>
          <a:prstDash val="solid"/>
        </a:ln>
      </xdr:spPr>
    </xdr:pic>
    <xdr:clientData/>
  </xdr:twoCellAnchor>
  <xdr:twoCellAnchor>
    <xdr:from>
      <xdr:col>8</xdr:col>
      <xdr:colOff>142875</xdr:colOff>
      <xdr:row>286</xdr:row>
      <xdr:rowOff>95250</xdr:rowOff>
    </xdr:from>
    <xdr:to>
      <xdr:col>8</xdr:col>
      <xdr:colOff>1474875</xdr:colOff>
      <xdr:row>286</xdr:row>
      <xdr:rowOff>1427250</xdr:rowOff>
    </xdr:to>
    <xdr:pic>
      <xdr:nvPicPr>
        <xdr:cNvPr id="895" name="Имя " descr="Descr "/>
        <xdr:cNvPicPr>
          <a:picLocks noChangeAspect="1"/>
        </xdr:cNvPicPr>
      </xdr:nvPicPr>
      <xdr:blipFill>
        <a:blip xmlns:r="http://schemas.openxmlformats.org/officeDocument/2006/relationships" r:embed="rId198"/>
        <a:stretch>
          <a:fillRect/>
        </a:stretch>
      </xdr:blipFill>
      <xdr:spPr>
        <a:xfrm>
          <a:off x="5257800" y="37261800"/>
          <a:ext cx="1332000" cy="1332000"/>
        </a:xfrm>
        <a:prstGeom prst="rect">
          <a:avLst/>
        </a:prstGeom>
        <a:ln w="9525">
          <a:solidFill>
            <a:srgbClr val="000000"/>
          </a:solidFill>
          <a:prstDash val="solid"/>
        </a:ln>
      </xdr:spPr>
    </xdr:pic>
    <xdr:clientData/>
  </xdr:twoCellAnchor>
  <xdr:twoCellAnchor>
    <xdr:from>
      <xdr:col>8</xdr:col>
      <xdr:colOff>142875</xdr:colOff>
      <xdr:row>287</xdr:row>
      <xdr:rowOff>95250</xdr:rowOff>
    </xdr:from>
    <xdr:to>
      <xdr:col>8</xdr:col>
      <xdr:colOff>1474875</xdr:colOff>
      <xdr:row>287</xdr:row>
      <xdr:rowOff>1427250</xdr:rowOff>
    </xdr:to>
    <xdr:pic>
      <xdr:nvPicPr>
        <xdr:cNvPr id="896" name="Имя " descr="Descr "/>
        <xdr:cNvPicPr>
          <a:picLocks noChangeAspect="1"/>
        </xdr:cNvPicPr>
      </xdr:nvPicPr>
      <xdr:blipFill>
        <a:blip xmlns:r="http://schemas.openxmlformats.org/officeDocument/2006/relationships" r:embed="rId199"/>
        <a:stretch>
          <a:fillRect/>
        </a:stretch>
      </xdr:blipFill>
      <xdr:spPr>
        <a:xfrm>
          <a:off x="5257800" y="38785800"/>
          <a:ext cx="1332000" cy="1332000"/>
        </a:xfrm>
        <a:prstGeom prst="rect">
          <a:avLst/>
        </a:prstGeom>
        <a:ln w="9525">
          <a:solidFill>
            <a:srgbClr val="000000"/>
          </a:solidFill>
          <a:prstDash val="solid"/>
        </a:ln>
      </xdr:spPr>
    </xdr:pic>
    <xdr:clientData/>
  </xdr:twoCellAnchor>
  <xdr:twoCellAnchor>
    <xdr:from>
      <xdr:col>8</xdr:col>
      <xdr:colOff>142875</xdr:colOff>
      <xdr:row>293</xdr:row>
      <xdr:rowOff>95250</xdr:rowOff>
    </xdr:from>
    <xdr:to>
      <xdr:col>8</xdr:col>
      <xdr:colOff>1474875</xdr:colOff>
      <xdr:row>293</xdr:row>
      <xdr:rowOff>1427250</xdr:rowOff>
    </xdr:to>
    <xdr:pic>
      <xdr:nvPicPr>
        <xdr:cNvPr id="897" name="Имя " descr="Descr "/>
        <xdr:cNvPicPr>
          <a:picLocks noChangeAspect="1"/>
        </xdr:cNvPicPr>
      </xdr:nvPicPr>
      <xdr:blipFill>
        <a:blip xmlns:r="http://schemas.openxmlformats.org/officeDocument/2006/relationships" r:embed="rId200"/>
        <a:stretch>
          <a:fillRect/>
        </a:stretch>
      </xdr:blipFill>
      <xdr:spPr>
        <a:xfrm>
          <a:off x="5257800" y="40309800"/>
          <a:ext cx="1332000" cy="1332000"/>
        </a:xfrm>
        <a:prstGeom prst="rect">
          <a:avLst/>
        </a:prstGeom>
        <a:ln w="9525">
          <a:solidFill>
            <a:srgbClr val="000000"/>
          </a:solidFill>
          <a:prstDash val="solid"/>
        </a:ln>
      </xdr:spPr>
    </xdr:pic>
    <xdr:clientData/>
  </xdr:twoCellAnchor>
  <xdr:twoCellAnchor>
    <xdr:from>
      <xdr:col>8</xdr:col>
      <xdr:colOff>142875</xdr:colOff>
      <xdr:row>302</xdr:row>
      <xdr:rowOff>95250</xdr:rowOff>
    </xdr:from>
    <xdr:to>
      <xdr:col>8</xdr:col>
      <xdr:colOff>1474875</xdr:colOff>
      <xdr:row>302</xdr:row>
      <xdr:rowOff>1427250</xdr:rowOff>
    </xdr:to>
    <xdr:pic>
      <xdr:nvPicPr>
        <xdr:cNvPr id="898" name="Имя " descr="Descr "/>
        <xdr:cNvPicPr>
          <a:picLocks noChangeAspect="1"/>
        </xdr:cNvPicPr>
      </xdr:nvPicPr>
      <xdr:blipFill>
        <a:blip xmlns:r="http://schemas.openxmlformats.org/officeDocument/2006/relationships" r:embed="rId201"/>
        <a:stretch>
          <a:fillRect/>
        </a:stretch>
      </xdr:blipFill>
      <xdr:spPr>
        <a:xfrm>
          <a:off x="5257800" y="41833800"/>
          <a:ext cx="1332000" cy="1332000"/>
        </a:xfrm>
        <a:prstGeom prst="rect">
          <a:avLst/>
        </a:prstGeom>
        <a:ln w="9525">
          <a:solidFill>
            <a:srgbClr val="000000"/>
          </a:solidFill>
          <a:prstDash val="solid"/>
        </a:ln>
      </xdr:spPr>
    </xdr:pic>
    <xdr:clientData/>
  </xdr:twoCellAnchor>
  <xdr:twoCellAnchor>
    <xdr:from>
      <xdr:col>8</xdr:col>
      <xdr:colOff>142875</xdr:colOff>
      <xdr:row>303</xdr:row>
      <xdr:rowOff>95250</xdr:rowOff>
    </xdr:from>
    <xdr:to>
      <xdr:col>8</xdr:col>
      <xdr:colOff>1474875</xdr:colOff>
      <xdr:row>303</xdr:row>
      <xdr:rowOff>1427250</xdr:rowOff>
    </xdr:to>
    <xdr:pic>
      <xdr:nvPicPr>
        <xdr:cNvPr id="899" name="Имя " descr="Descr "/>
        <xdr:cNvPicPr>
          <a:picLocks noChangeAspect="1"/>
        </xdr:cNvPicPr>
      </xdr:nvPicPr>
      <xdr:blipFill>
        <a:blip xmlns:r="http://schemas.openxmlformats.org/officeDocument/2006/relationships" r:embed="rId202"/>
        <a:stretch>
          <a:fillRect/>
        </a:stretch>
      </xdr:blipFill>
      <xdr:spPr>
        <a:xfrm>
          <a:off x="5257800" y="43357800"/>
          <a:ext cx="1332000" cy="1332000"/>
        </a:xfrm>
        <a:prstGeom prst="rect">
          <a:avLst/>
        </a:prstGeom>
        <a:ln w="9525">
          <a:solidFill>
            <a:srgbClr val="000000"/>
          </a:solidFill>
          <a:prstDash val="solid"/>
        </a:ln>
      </xdr:spPr>
    </xdr:pic>
    <xdr:clientData/>
  </xdr:twoCellAnchor>
  <xdr:twoCellAnchor>
    <xdr:from>
      <xdr:col>8</xdr:col>
      <xdr:colOff>142875</xdr:colOff>
      <xdr:row>356</xdr:row>
      <xdr:rowOff>95250</xdr:rowOff>
    </xdr:from>
    <xdr:to>
      <xdr:col>8</xdr:col>
      <xdr:colOff>1474875</xdr:colOff>
      <xdr:row>356</xdr:row>
      <xdr:rowOff>1427250</xdr:rowOff>
    </xdr:to>
    <xdr:pic>
      <xdr:nvPicPr>
        <xdr:cNvPr id="900" name="Имя " descr="Descr "/>
        <xdr:cNvPicPr>
          <a:picLocks noChangeAspect="1"/>
        </xdr:cNvPicPr>
      </xdr:nvPicPr>
      <xdr:blipFill>
        <a:blip xmlns:r="http://schemas.openxmlformats.org/officeDocument/2006/relationships" r:embed="rId203"/>
        <a:stretch>
          <a:fillRect/>
        </a:stretch>
      </xdr:blipFill>
      <xdr:spPr>
        <a:xfrm>
          <a:off x="5257800" y="44881800"/>
          <a:ext cx="1332000" cy="1332000"/>
        </a:xfrm>
        <a:prstGeom prst="rect">
          <a:avLst/>
        </a:prstGeom>
        <a:ln w="9525">
          <a:solidFill>
            <a:srgbClr val="000000"/>
          </a:solidFill>
          <a:prstDash val="solid"/>
        </a:ln>
      </xdr:spPr>
    </xdr:pic>
    <xdr:clientData/>
  </xdr:twoCellAnchor>
  <xdr:twoCellAnchor>
    <xdr:from>
      <xdr:col>8</xdr:col>
      <xdr:colOff>142875</xdr:colOff>
      <xdr:row>363</xdr:row>
      <xdr:rowOff>95250</xdr:rowOff>
    </xdr:from>
    <xdr:to>
      <xdr:col>8</xdr:col>
      <xdr:colOff>1474875</xdr:colOff>
      <xdr:row>363</xdr:row>
      <xdr:rowOff>1427250</xdr:rowOff>
    </xdr:to>
    <xdr:pic>
      <xdr:nvPicPr>
        <xdr:cNvPr id="901" name="Имя " descr="Descr "/>
        <xdr:cNvPicPr>
          <a:picLocks noChangeAspect="1"/>
        </xdr:cNvPicPr>
      </xdr:nvPicPr>
      <xdr:blipFill>
        <a:blip xmlns:r="http://schemas.openxmlformats.org/officeDocument/2006/relationships" r:embed="rId204"/>
        <a:stretch>
          <a:fillRect/>
        </a:stretch>
      </xdr:blipFill>
      <xdr:spPr>
        <a:xfrm>
          <a:off x="5257800" y="46405800"/>
          <a:ext cx="1332000" cy="1332000"/>
        </a:xfrm>
        <a:prstGeom prst="rect">
          <a:avLst/>
        </a:prstGeom>
        <a:ln w="9525">
          <a:solidFill>
            <a:srgbClr val="000000"/>
          </a:solidFill>
          <a:prstDash val="solid"/>
        </a:ln>
      </xdr:spPr>
    </xdr:pic>
    <xdr:clientData/>
  </xdr:twoCellAnchor>
  <xdr:twoCellAnchor>
    <xdr:from>
      <xdr:col>8</xdr:col>
      <xdr:colOff>142875</xdr:colOff>
      <xdr:row>365</xdr:row>
      <xdr:rowOff>95250</xdr:rowOff>
    </xdr:from>
    <xdr:to>
      <xdr:col>8</xdr:col>
      <xdr:colOff>1474875</xdr:colOff>
      <xdr:row>365</xdr:row>
      <xdr:rowOff>1427250</xdr:rowOff>
    </xdr:to>
    <xdr:pic>
      <xdr:nvPicPr>
        <xdr:cNvPr id="902" name="Имя " descr="Descr "/>
        <xdr:cNvPicPr>
          <a:picLocks noChangeAspect="1"/>
        </xdr:cNvPicPr>
      </xdr:nvPicPr>
      <xdr:blipFill>
        <a:blip xmlns:r="http://schemas.openxmlformats.org/officeDocument/2006/relationships" r:embed="rId205"/>
        <a:stretch>
          <a:fillRect/>
        </a:stretch>
      </xdr:blipFill>
      <xdr:spPr>
        <a:xfrm>
          <a:off x="5257800" y="47929800"/>
          <a:ext cx="1332000" cy="1332000"/>
        </a:xfrm>
        <a:prstGeom prst="rect">
          <a:avLst/>
        </a:prstGeom>
        <a:ln w="9525">
          <a:solidFill>
            <a:srgbClr val="000000"/>
          </a:solidFill>
          <a:prstDash val="solid"/>
        </a:ln>
      </xdr:spPr>
    </xdr:pic>
    <xdr:clientData/>
  </xdr:twoCellAnchor>
  <xdr:twoCellAnchor>
    <xdr:from>
      <xdr:col>8</xdr:col>
      <xdr:colOff>142875</xdr:colOff>
      <xdr:row>368</xdr:row>
      <xdr:rowOff>95250</xdr:rowOff>
    </xdr:from>
    <xdr:to>
      <xdr:col>8</xdr:col>
      <xdr:colOff>1474875</xdr:colOff>
      <xdr:row>368</xdr:row>
      <xdr:rowOff>1427250</xdr:rowOff>
    </xdr:to>
    <xdr:pic>
      <xdr:nvPicPr>
        <xdr:cNvPr id="903" name="Имя " descr="Descr "/>
        <xdr:cNvPicPr>
          <a:picLocks noChangeAspect="1"/>
        </xdr:cNvPicPr>
      </xdr:nvPicPr>
      <xdr:blipFill>
        <a:blip xmlns:r="http://schemas.openxmlformats.org/officeDocument/2006/relationships" r:embed="rId206"/>
        <a:stretch>
          <a:fillRect/>
        </a:stretch>
      </xdr:blipFill>
      <xdr:spPr>
        <a:xfrm>
          <a:off x="5257800" y="49453800"/>
          <a:ext cx="1332000" cy="1332000"/>
        </a:xfrm>
        <a:prstGeom prst="rect">
          <a:avLst/>
        </a:prstGeom>
        <a:ln w="9525">
          <a:solidFill>
            <a:srgbClr val="000000"/>
          </a:solidFill>
          <a:prstDash val="solid"/>
        </a:ln>
      </xdr:spPr>
    </xdr:pic>
    <xdr:clientData/>
  </xdr:twoCellAnchor>
  <xdr:twoCellAnchor>
    <xdr:from>
      <xdr:col>8</xdr:col>
      <xdr:colOff>142875</xdr:colOff>
      <xdr:row>372</xdr:row>
      <xdr:rowOff>95250</xdr:rowOff>
    </xdr:from>
    <xdr:to>
      <xdr:col>8</xdr:col>
      <xdr:colOff>1474875</xdr:colOff>
      <xdr:row>372</xdr:row>
      <xdr:rowOff>1427250</xdr:rowOff>
    </xdr:to>
    <xdr:pic>
      <xdr:nvPicPr>
        <xdr:cNvPr id="904" name="Имя " descr="Descr "/>
        <xdr:cNvPicPr>
          <a:picLocks noChangeAspect="1"/>
        </xdr:cNvPicPr>
      </xdr:nvPicPr>
      <xdr:blipFill>
        <a:blip xmlns:r="http://schemas.openxmlformats.org/officeDocument/2006/relationships" r:embed="rId207"/>
        <a:stretch>
          <a:fillRect/>
        </a:stretch>
      </xdr:blipFill>
      <xdr:spPr>
        <a:xfrm>
          <a:off x="5257800" y="50977800"/>
          <a:ext cx="1332000" cy="1332000"/>
        </a:xfrm>
        <a:prstGeom prst="rect">
          <a:avLst/>
        </a:prstGeom>
        <a:ln w="9525">
          <a:solidFill>
            <a:srgbClr val="000000"/>
          </a:solidFill>
          <a:prstDash val="solid"/>
        </a:ln>
      </xdr:spPr>
    </xdr:pic>
    <xdr:clientData/>
  </xdr:twoCellAnchor>
  <xdr:twoCellAnchor>
    <xdr:from>
      <xdr:col>8</xdr:col>
      <xdr:colOff>142875</xdr:colOff>
      <xdr:row>404</xdr:row>
      <xdr:rowOff>95250</xdr:rowOff>
    </xdr:from>
    <xdr:to>
      <xdr:col>8</xdr:col>
      <xdr:colOff>1474875</xdr:colOff>
      <xdr:row>404</xdr:row>
      <xdr:rowOff>1427250</xdr:rowOff>
    </xdr:to>
    <xdr:pic>
      <xdr:nvPicPr>
        <xdr:cNvPr id="905" name="Имя " descr="Descr "/>
        <xdr:cNvPicPr>
          <a:picLocks noChangeAspect="1"/>
        </xdr:cNvPicPr>
      </xdr:nvPicPr>
      <xdr:blipFill>
        <a:blip xmlns:r="http://schemas.openxmlformats.org/officeDocument/2006/relationships" r:embed="rId208"/>
        <a:stretch>
          <a:fillRect/>
        </a:stretch>
      </xdr:blipFill>
      <xdr:spPr>
        <a:xfrm>
          <a:off x="5257800" y="52501800"/>
          <a:ext cx="1332000" cy="1332000"/>
        </a:xfrm>
        <a:prstGeom prst="rect">
          <a:avLst/>
        </a:prstGeom>
        <a:ln w="9525">
          <a:solidFill>
            <a:srgbClr val="000000"/>
          </a:solidFill>
          <a:prstDash val="solid"/>
        </a:ln>
      </xdr:spPr>
    </xdr:pic>
    <xdr:clientData/>
  </xdr:twoCellAnchor>
  <xdr:twoCellAnchor>
    <xdr:from>
      <xdr:col>8</xdr:col>
      <xdr:colOff>142875</xdr:colOff>
      <xdr:row>405</xdr:row>
      <xdr:rowOff>95250</xdr:rowOff>
    </xdr:from>
    <xdr:to>
      <xdr:col>8</xdr:col>
      <xdr:colOff>1474875</xdr:colOff>
      <xdr:row>405</xdr:row>
      <xdr:rowOff>1427250</xdr:rowOff>
    </xdr:to>
    <xdr:pic>
      <xdr:nvPicPr>
        <xdr:cNvPr id="934" name="Имя " descr="Descr "/>
        <xdr:cNvPicPr>
          <a:picLocks noChangeAspect="1"/>
        </xdr:cNvPicPr>
      </xdr:nvPicPr>
      <xdr:blipFill>
        <a:blip xmlns:r="http://schemas.openxmlformats.org/officeDocument/2006/relationships" r:embed="rId208"/>
        <a:stretch>
          <a:fillRect/>
        </a:stretch>
      </xdr:blipFill>
      <xdr:spPr>
        <a:xfrm>
          <a:off x="5257800" y="54025800"/>
          <a:ext cx="1332000" cy="1332000"/>
        </a:xfrm>
        <a:prstGeom prst="rect">
          <a:avLst/>
        </a:prstGeom>
        <a:ln w="9525">
          <a:solidFill>
            <a:srgbClr val="000000"/>
          </a:solidFill>
          <a:prstDash val="solid"/>
        </a:ln>
      </xdr:spPr>
    </xdr:pic>
    <xdr:clientData/>
  </xdr:twoCellAnchor>
  <xdr:twoCellAnchor>
    <xdr:from>
      <xdr:col>8</xdr:col>
      <xdr:colOff>142875</xdr:colOff>
      <xdr:row>422</xdr:row>
      <xdr:rowOff>95250</xdr:rowOff>
    </xdr:from>
    <xdr:to>
      <xdr:col>8</xdr:col>
      <xdr:colOff>1474875</xdr:colOff>
      <xdr:row>422</xdr:row>
      <xdr:rowOff>1427250</xdr:rowOff>
    </xdr:to>
    <xdr:pic>
      <xdr:nvPicPr>
        <xdr:cNvPr id="935" name="Имя " descr="Descr "/>
        <xdr:cNvPicPr>
          <a:picLocks noChangeAspect="1"/>
        </xdr:cNvPicPr>
      </xdr:nvPicPr>
      <xdr:blipFill>
        <a:blip xmlns:r="http://schemas.openxmlformats.org/officeDocument/2006/relationships" r:embed="rId209"/>
        <a:stretch>
          <a:fillRect/>
        </a:stretch>
      </xdr:blipFill>
      <xdr:spPr>
        <a:xfrm>
          <a:off x="5257800" y="55549800"/>
          <a:ext cx="1332000" cy="1332000"/>
        </a:xfrm>
        <a:prstGeom prst="rect">
          <a:avLst/>
        </a:prstGeom>
        <a:ln w="9525">
          <a:solidFill>
            <a:srgbClr val="000000"/>
          </a:solidFill>
          <a:prstDash val="solid"/>
        </a:ln>
      </xdr:spPr>
    </xdr:pic>
    <xdr:clientData/>
  </xdr:twoCellAnchor>
  <xdr:twoCellAnchor>
    <xdr:from>
      <xdr:col>8</xdr:col>
      <xdr:colOff>142875</xdr:colOff>
      <xdr:row>423</xdr:row>
      <xdr:rowOff>95250</xdr:rowOff>
    </xdr:from>
    <xdr:to>
      <xdr:col>8</xdr:col>
      <xdr:colOff>1474875</xdr:colOff>
      <xdr:row>423</xdr:row>
      <xdr:rowOff>1427250</xdr:rowOff>
    </xdr:to>
    <xdr:pic>
      <xdr:nvPicPr>
        <xdr:cNvPr id="936" name="Имя " descr="Descr "/>
        <xdr:cNvPicPr>
          <a:picLocks noChangeAspect="1"/>
        </xdr:cNvPicPr>
      </xdr:nvPicPr>
      <xdr:blipFill>
        <a:blip xmlns:r="http://schemas.openxmlformats.org/officeDocument/2006/relationships" r:embed="rId210"/>
        <a:stretch>
          <a:fillRect/>
        </a:stretch>
      </xdr:blipFill>
      <xdr:spPr>
        <a:xfrm>
          <a:off x="5257800" y="57073800"/>
          <a:ext cx="1332000" cy="1332000"/>
        </a:xfrm>
        <a:prstGeom prst="rect">
          <a:avLst/>
        </a:prstGeom>
        <a:ln w="9525">
          <a:solidFill>
            <a:srgbClr val="000000"/>
          </a:solidFill>
          <a:prstDash val="solid"/>
        </a:ln>
      </xdr:spPr>
    </xdr:pic>
    <xdr:clientData/>
  </xdr:twoCellAnchor>
  <xdr:twoCellAnchor>
    <xdr:from>
      <xdr:col>8</xdr:col>
      <xdr:colOff>142875</xdr:colOff>
      <xdr:row>424</xdr:row>
      <xdr:rowOff>95250</xdr:rowOff>
    </xdr:from>
    <xdr:to>
      <xdr:col>8</xdr:col>
      <xdr:colOff>1474875</xdr:colOff>
      <xdr:row>424</xdr:row>
      <xdr:rowOff>1427250</xdr:rowOff>
    </xdr:to>
    <xdr:pic>
      <xdr:nvPicPr>
        <xdr:cNvPr id="937" name="Имя " descr="Descr "/>
        <xdr:cNvPicPr>
          <a:picLocks noChangeAspect="1"/>
        </xdr:cNvPicPr>
      </xdr:nvPicPr>
      <xdr:blipFill>
        <a:blip xmlns:r="http://schemas.openxmlformats.org/officeDocument/2006/relationships" r:embed="rId211"/>
        <a:stretch>
          <a:fillRect/>
        </a:stretch>
      </xdr:blipFill>
      <xdr:spPr>
        <a:xfrm>
          <a:off x="5257800" y="58597800"/>
          <a:ext cx="1332000" cy="1332000"/>
        </a:xfrm>
        <a:prstGeom prst="rect">
          <a:avLst/>
        </a:prstGeom>
        <a:ln w="9525">
          <a:solidFill>
            <a:srgbClr val="000000"/>
          </a:solidFill>
          <a:prstDash val="solid"/>
        </a:ln>
      </xdr:spPr>
    </xdr:pic>
    <xdr:clientData/>
  </xdr:twoCellAnchor>
  <xdr:twoCellAnchor>
    <xdr:from>
      <xdr:col>8</xdr:col>
      <xdr:colOff>142875</xdr:colOff>
      <xdr:row>432</xdr:row>
      <xdr:rowOff>95250</xdr:rowOff>
    </xdr:from>
    <xdr:to>
      <xdr:col>8</xdr:col>
      <xdr:colOff>1474875</xdr:colOff>
      <xdr:row>432</xdr:row>
      <xdr:rowOff>1427250</xdr:rowOff>
    </xdr:to>
    <xdr:pic>
      <xdr:nvPicPr>
        <xdr:cNvPr id="938" name="Имя " descr="Descr "/>
        <xdr:cNvPicPr>
          <a:picLocks noChangeAspect="1"/>
        </xdr:cNvPicPr>
      </xdr:nvPicPr>
      <xdr:blipFill>
        <a:blip xmlns:r="http://schemas.openxmlformats.org/officeDocument/2006/relationships" r:embed="rId212"/>
        <a:stretch>
          <a:fillRect/>
        </a:stretch>
      </xdr:blipFill>
      <xdr:spPr>
        <a:xfrm>
          <a:off x="5257800" y="60121800"/>
          <a:ext cx="1332000" cy="1332000"/>
        </a:xfrm>
        <a:prstGeom prst="rect">
          <a:avLst/>
        </a:prstGeom>
        <a:ln w="9525">
          <a:solidFill>
            <a:srgbClr val="000000"/>
          </a:solidFill>
          <a:prstDash val="solid"/>
        </a:ln>
      </xdr:spPr>
    </xdr:pic>
    <xdr:clientData/>
  </xdr:twoCellAnchor>
  <xdr:twoCellAnchor>
    <xdr:from>
      <xdr:col>8</xdr:col>
      <xdr:colOff>142875</xdr:colOff>
      <xdr:row>446</xdr:row>
      <xdr:rowOff>95250</xdr:rowOff>
    </xdr:from>
    <xdr:to>
      <xdr:col>8</xdr:col>
      <xdr:colOff>1474875</xdr:colOff>
      <xdr:row>446</xdr:row>
      <xdr:rowOff>1427250</xdr:rowOff>
    </xdr:to>
    <xdr:pic>
      <xdr:nvPicPr>
        <xdr:cNvPr id="1039" name="Имя " descr="Descr "/>
        <xdr:cNvPicPr>
          <a:picLocks noChangeAspect="1"/>
        </xdr:cNvPicPr>
      </xdr:nvPicPr>
      <xdr:blipFill>
        <a:blip xmlns:r="http://schemas.openxmlformats.org/officeDocument/2006/relationships" r:embed="rId213"/>
        <a:stretch>
          <a:fillRect/>
        </a:stretch>
      </xdr:blipFill>
      <xdr:spPr>
        <a:xfrm>
          <a:off x="5257800" y="61645800"/>
          <a:ext cx="1332000" cy="1332000"/>
        </a:xfrm>
        <a:prstGeom prst="rect">
          <a:avLst/>
        </a:prstGeom>
        <a:ln w="9525">
          <a:solidFill>
            <a:srgbClr val="000000"/>
          </a:solidFill>
          <a:prstDash val="solid"/>
        </a:ln>
      </xdr:spPr>
    </xdr:pic>
    <xdr:clientData/>
  </xdr:twoCellAnchor>
  <xdr:twoCellAnchor>
    <xdr:from>
      <xdr:col>8</xdr:col>
      <xdr:colOff>142875</xdr:colOff>
      <xdr:row>452</xdr:row>
      <xdr:rowOff>95250</xdr:rowOff>
    </xdr:from>
    <xdr:to>
      <xdr:col>8</xdr:col>
      <xdr:colOff>1474875</xdr:colOff>
      <xdr:row>452</xdr:row>
      <xdr:rowOff>1427250</xdr:rowOff>
    </xdr:to>
    <xdr:pic>
      <xdr:nvPicPr>
        <xdr:cNvPr id="1040" name="Имя " descr="Descr "/>
        <xdr:cNvPicPr>
          <a:picLocks noChangeAspect="1"/>
        </xdr:cNvPicPr>
      </xdr:nvPicPr>
      <xdr:blipFill>
        <a:blip xmlns:r="http://schemas.openxmlformats.org/officeDocument/2006/relationships" r:embed="rId214"/>
        <a:stretch>
          <a:fillRect/>
        </a:stretch>
      </xdr:blipFill>
      <xdr:spPr>
        <a:xfrm>
          <a:off x="5257800" y="63169800"/>
          <a:ext cx="1332000" cy="1332000"/>
        </a:xfrm>
        <a:prstGeom prst="rect">
          <a:avLst/>
        </a:prstGeom>
        <a:ln w="9525">
          <a:solidFill>
            <a:srgbClr val="000000"/>
          </a:solidFill>
          <a:prstDash val="solid"/>
        </a:ln>
      </xdr:spPr>
    </xdr:pic>
    <xdr:clientData/>
  </xdr:twoCellAnchor>
  <xdr:twoCellAnchor>
    <xdr:from>
      <xdr:col>8</xdr:col>
      <xdr:colOff>142875</xdr:colOff>
      <xdr:row>456</xdr:row>
      <xdr:rowOff>95250</xdr:rowOff>
    </xdr:from>
    <xdr:to>
      <xdr:col>8</xdr:col>
      <xdr:colOff>1474875</xdr:colOff>
      <xdr:row>456</xdr:row>
      <xdr:rowOff>1427250</xdr:rowOff>
    </xdr:to>
    <xdr:pic>
      <xdr:nvPicPr>
        <xdr:cNvPr id="1041" name="Имя " descr="Descr "/>
        <xdr:cNvPicPr>
          <a:picLocks noChangeAspect="1"/>
        </xdr:cNvPicPr>
      </xdr:nvPicPr>
      <xdr:blipFill>
        <a:blip xmlns:r="http://schemas.openxmlformats.org/officeDocument/2006/relationships" r:embed="rId215"/>
        <a:stretch>
          <a:fillRect/>
        </a:stretch>
      </xdr:blipFill>
      <xdr:spPr>
        <a:xfrm>
          <a:off x="5257800" y="64693800"/>
          <a:ext cx="1332000" cy="1332000"/>
        </a:xfrm>
        <a:prstGeom prst="rect">
          <a:avLst/>
        </a:prstGeom>
        <a:ln w="9525">
          <a:solidFill>
            <a:srgbClr val="000000"/>
          </a:solidFill>
          <a:prstDash val="solid"/>
        </a:ln>
      </xdr:spPr>
    </xdr:pic>
    <xdr:clientData/>
  </xdr:twoCellAnchor>
  <xdr:twoCellAnchor>
    <xdr:from>
      <xdr:col>8</xdr:col>
      <xdr:colOff>142875</xdr:colOff>
      <xdr:row>457</xdr:row>
      <xdr:rowOff>95250</xdr:rowOff>
    </xdr:from>
    <xdr:to>
      <xdr:col>8</xdr:col>
      <xdr:colOff>1474875</xdr:colOff>
      <xdr:row>457</xdr:row>
      <xdr:rowOff>1427250</xdr:rowOff>
    </xdr:to>
    <xdr:pic>
      <xdr:nvPicPr>
        <xdr:cNvPr id="1042" name="Имя " descr="Descr "/>
        <xdr:cNvPicPr>
          <a:picLocks noChangeAspect="1"/>
        </xdr:cNvPicPr>
      </xdr:nvPicPr>
      <xdr:blipFill>
        <a:blip xmlns:r="http://schemas.openxmlformats.org/officeDocument/2006/relationships" r:embed="rId216"/>
        <a:stretch>
          <a:fillRect/>
        </a:stretch>
      </xdr:blipFill>
      <xdr:spPr>
        <a:xfrm>
          <a:off x="5257800" y="66217800"/>
          <a:ext cx="1332000" cy="1332000"/>
        </a:xfrm>
        <a:prstGeom prst="rect">
          <a:avLst/>
        </a:prstGeom>
        <a:ln w="9525">
          <a:solidFill>
            <a:srgbClr val="000000"/>
          </a:solidFill>
          <a:prstDash val="solid"/>
        </a:ln>
      </xdr:spPr>
    </xdr:pic>
    <xdr:clientData/>
  </xdr:twoCellAnchor>
  <xdr:twoCellAnchor>
    <xdr:from>
      <xdr:col>8</xdr:col>
      <xdr:colOff>142875</xdr:colOff>
      <xdr:row>459</xdr:row>
      <xdr:rowOff>95250</xdr:rowOff>
    </xdr:from>
    <xdr:to>
      <xdr:col>8</xdr:col>
      <xdr:colOff>1474875</xdr:colOff>
      <xdr:row>459</xdr:row>
      <xdr:rowOff>1427250</xdr:rowOff>
    </xdr:to>
    <xdr:pic>
      <xdr:nvPicPr>
        <xdr:cNvPr id="1043" name="Имя " descr="Descr "/>
        <xdr:cNvPicPr>
          <a:picLocks noChangeAspect="1"/>
        </xdr:cNvPicPr>
      </xdr:nvPicPr>
      <xdr:blipFill>
        <a:blip xmlns:r="http://schemas.openxmlformats.org/officeDocument/2006/relationships" r:embed="rId217"/>
        <a:stretch>
          <a:fillRect/>
        </a:stretch>
      </xdr:blipFill>
      <xdr:spPr>
        <a:xfrm>
          <a:off x="5257800" y="67741800"/>
          <a:ext cx="1332000" cy="1332000"/>
        </a:xfrm>
        <a:prstGeom prst="rect">
          <a:avLst/>
        </a:prstGeom>
        <a:ln w="9525">
          <a:solidFill>
            <a:srgbClr val="000000"/>
          </a:solidFill>
          <a:prstDash val="solid"/>
        </a:ln>
      </xdr:spPr>
    </xdr:pic>
    <xdr:clientData/>
  </xdr:twoCellAnchor>
  <xdr:twoCellAnchor>
    <xdr:from>
      <xdr:col>8</xdr:col>
      <xdr:colOff>142875</xdr:colOff>
      <xdr:row>483</xdr:row>
      <xdr:rowOff>95250</xdr:rowOff>
    </xdr:from>
    <xdr:to>
      <xdr:col>8</xdr:col>
      <xdr:colOff>1474875</xdr:colOff>
      <xdr:row>483</xdr:row>
      <xdr:rowOff>1427250</xdr:rowOff>
    </xdr:to>
    <xdr:pic>
      <xdr:nvPicPr>
        <xdr:cNvPr id="1044" name="Имя " descr="Descr "/>
        <xdr:cNvPicPr>
          <a:picLocks noChangeAspect="1"/>
        </xdr:cNvPicPr>
      </xdr:nvPicPr>
      <xdr:blipFill>
        <a:blip xmlns:r="http://schemas.openxmlformats.org/officeDocument/2006/relationships" r:embed="rId218"/>
        <a:stretch>
          <a:fillRect/>
        </a:stretch>
      </xdr:blipFill>
      <xdr:spPr>
        <a:xfrm>
          <a:off x="5257800" y="69265800"/>
          <a:ext cx="1332000" cy="1332000"/>
        </a:xfrm>
        <a:prstGeom prst="rect">
          <a:avLst/>
        </a:prstGeom>
        <a:ln w="9525">
          <a:solidFill>
            <a:srgbClr val="000000"/>
          </a:solidFill>
          <a:prstDash val="solid"/>
        </a:ln>
      </xdr:spPr>
    </xdr:pic>
    <xdr:clientData/>
  </xdr:twoCellAnchor>
  <xdr:twoCellAnchor>
    <xdr:from>
      <xdr:col>8</xdr:col>
      <xdr:colOff>142875</xdr:colOff>
      <xdr:row>489</xdr:row>
      <xdr:rowOff>95250</xdr:rowOff>
    </xdr:from>
    <xdr:to>
      <xdr:col>8</xdr:col>
      <xdr:colOff>1474875</xdr:colOff>
      <xdr:row>489</xdr:row>
      <xdr:rowOff>1427250</xdr:rowOff>
    </xdr:to>
    <xdr:pic>
      <xdr:nvPicPr>
        <xdr:cNvPr id="1045" name="Имя " descr="Descr "/>
        <xdr:cNvPicPr>
          <a:picLocks noChangeAspect="1"/>
        </xdr:cNvPicPr>
      </xdr:nvPicPr>
      <xdr:blipFill>
        <a:blip xmlns:r="http://schemas.openxmlformats.org/officeDocument/2006/relationships" r:embed="rId219"/>
        <a:stretch>
          <a:fillRect/>
        </a:stretch>
      </xdr:blipFill>
      <xdr:spPr>
        <a:xfrm>
          <a:off x="5257800" y="70789800"/>
          <a:ext cx="1332000" cy="1332000"/>
        </a:xfrm>
        <a:prstGeom prst="rect">
          <a:avLst/>
        </a:prstGeom>
        <a:ln w="9525">
          <a:solidFill>
            <a:srgbClr val="000000"/>
          </a:solidFill>
          <a:prstDash val="solid"/>
        </a:ln>
      </xdr:spPr>
    </xdr:pic>
    <xdr:clientData/>
  </xdr:twoCellAnchor>
  <xdr:twoCellAnchor>
    <xdr:from>
      <xdr:col>8</xdr:col>
      <xdr:colOff>142875</xdr:colOff>
      <xdr:row>493</xdr:row>
      <xdr:rowOff>95250</xdr:rowOff>
    </xdr:from>
    <xdr:to>
      <xdr:col>8</xdr:col>
      <xdr:colOff>1474875</xdr:colOff>
      <xdr:row>493</xdr:row>
      <xdr:rowOff>1427250</xdr:rowOff>
    </xdr:to>
    <xdr:pic>
      <xdr:nvPicPr>
        <xdr:cNvPr id="1046" name="Имя " descr="Descr "/>
        <xdr:cNvPicPr>
          <a:picLocks noChangeAspect="1"/>
        </xdr:cNvPicPr>
      </xdr:nvPicPr>
      <xdr:blipFill>
        <a:blip xmlns:r="http://schemas.openxmlformats.org/officeDocument/2006/relationships" r:embed="rId220"/>
        <a:stretch>
          <a:fillRect/>
        </a:stretch>
      </xdr:blipFill>
      <xdr:spPr>
        <a:xfrm>
          <a:off x="5257800" y="72313800"/>
          <a:ext cx="1332000" cy="1332000"/>
        </a:xfrm>
        <a:prstGeom prst="rect">
          <a:avLst/>
        </a:prstGeom>
        <a:ln w="9525">
          <a:solidFill>
            <a:srgbClr val="000000"/>
          </a:solidFill>
          <a:prstDash val="solid"/>
        </a:ln>
      </xdr:spPr>
    </xdr:pic>
    <xdr:clientData/>
  </xdr:twoCellAnchor>
  <xdr:twoCellAnchor>
    <xdr:from>
      <xdr:col>8</xdr:col>
      <xdr:colOff>142875</xdr:colOff>
      <xdr:row>525</xdr:row>
      <xdr:rowOff>95250</xdr:rowOff>
    </xdr:from>
    <xdr:to>
      <xdr:col>8</xdr:col>
      <xdr:colOff>1474875</xdr:colOff>
      <xdr:row>525</xdr:row>
      <xdr:rowOff>1427250</xdr:rowOff>
    </xdr:to>
    <xdr:pic>
      <xdr:nvPicPr>
        <xdr:cNvPr id="1047" name="Имя " descr="Descr "/>
        <xdr:cNvPicPr>
          <a:picLocks noChangeAspect="1"/>
        </xdr:cNvPicPr>
      </xdr:nvPicPr>
      <xdr:blipFill>
        <a:blip xmlns:r="http://schemas.openxmlformats.org/officeDocument/2006/relationships" r:embed="rId221"/>
        <a:stretch>
          <a:fillRect/>
        </a:stretch>
      </xdr:blipFill>
      <xdr:spPr>
        <a:xfrm>
          <a:off x="5257800" y="73837800"/>
          <a:ext cx="1332000" cy="1332000"/>
        </a:xfrm>
        <a:prstGeom prst="rect">
          <a:avLst/>
        </a:prstGeom>
        <a:ln w="9525">
          <a:solidFill>
            <a:srgbClr val="000000"/>
          </a:solidFill>
          <a:prstDash val="solid"/>
        </a:ln>
      </xdr:spPr>
    </xdr:pic>
    <xdr:clientData/>
  </xdr:twoCellAnchor>
  <xdr:twoCellAnchor>
    <xdr:from>
      <xdr:col>8</xdr:col>
      <xdr:colOff>142875</xdr:colOff>
      <xdr:row>540</xdr:row>
      <xdr:rowOff>95250</xdr:rowOff>
    </xdr:from>
    <xdr:to>
      <xdr:col>8</xdr:col>
      <xdr:colOff>1474875</xdr:colOff>
      <xdr:row>540</xdr:row>
      <xdr:rowOff>1427250</xdr:rowOff>
    </xdr:to>
    <xdr:pic>
      <xdr:nvPicPr>
        <xdr:cNvPr id="1048" name="Имя " descr="Descr "/>
        <xdr:cNvPicPr>
          <a:picLocks noChangeAspect="1"/>
        </xdr:cNvPicPr>
      </xdr:nvPicPr>
      <xdr:blipFill>
        <a:blip xmlns:r="http://schemas.openxmlformats.org/officeDocument/2006/relationships" r:embed="rId222"/>
        <a:stretch>
          <a:fillRect/>
        </a:stretch>
      </xdr:blipFill>
      <xdr:spPr>
        <a:xfrm>
          <a:off x="5257800" y="75361800"/>
          <a:ext cx="1332000" cy="1332000"/>
        </a:xfrm>
        <a:prstGeom prst="rect">
          <a:avLst/>
        </a:prstGeom>
        <a:ln w="9525">
          <a:solidFill>
            <a:srgbClr val="000000"/>
          </a:solidFill>
          <a:prstDash val="solid"/>
        </a:ln>
      </xdr:spPr>
    </xdr:pic>
    <xdr:clientData/>
  </xdr:twoCellAnchor>
  <xdr:twoCellAnchor>
    <xdr:from>
      <xdr:col>8</xdr:col>
      <xdr:colOff>142875</xdr:colOff>
      <xdr:row>545</xdr:row>
      <xdr:rowOff>95250</xdr:rowOff>
    </xdr:from>
    <xdr:to>
      <xdr:col>8</xdr:col>
      <xdr:colOff>1474875</xdr:colOff>
      <xdr:row>545</xdr:row>
      <xdr:rowOff>1427250</xdr:rowOff>
    </xdr:to>
    <xdr:pic>
      <xdr:nvPicPr>
        <xdr:cNvPr id="1049" name="Имя " descr="Descr "/>
        <xdr:cNvPicPr>
          <a:picLocks noChangeAspect="1"/>
        </xdr:cNvPicPr>
      </xdr:nvPicPr>
      <xdr:blipFill>
        <a:blip xmlns:r="http://schemas.openxmlformats.org/officeDocument/2006/relationships" r:embed="rId223"/>
        <a:stretch>
          <a:fillRect/>
        </a:stretch>
      </xdr:blipFill>
      <xdr:spPr>
        <a:xfrm>
          <a:off x="5257800" y="76885800"/>
          <a:ext cx="1332000" cy="1332000"/>
        </a:xfrm>
        <a:prstGeom prst="rect">
          <a:avLst/>
        </a:prstGeom>
        <a:ln w="9525">
          <a:solidFill>
            <a:srgbClr val="000000"/>
          </a:solidFill>
          <a:prstDash val="solid"/>
        </a:ln>
      </xdr:spPr>
    </xdr:pic>
    <xdr:clientData/>
  </xdr:twoCellAnchor>
  <xdr:twoCellAnchor>
    <xdr:from>
      <xdr:col>8</xdr:col>
      <xdr:colOff>142875</xdr:colOff>
      <xdr:row>546</xdr:row>
      <xdr:rowOff>95250</xdr:rowOff>
    </xdr:from>
    <xdr:to>
      <xdr:col>8</xdr:col>
      <xdr:colOff>1474875</xdr:colOff>
      <xdr:row>546</xdr:row>
      <xdr:rowOff>1427250</xdr:rowOff>
    </xdr:to>
    <xdr:pic>
      <xdr:nvPicPr>
        <xdr:cNvPr id="1050" name="Имя " descr="Descr "/>
        <xdr:cNvPicPr>
          <a:picLocks noChangeAspect="1"/>
        </xdr:cNvPicPr>
      </xdr:nvPicPr>
      <xdr:blipFill>
        <a:blip xmlns:r="http://schemas.openxmlformats.org/officeDocument/2006/relationships" r:embed="rId224"/>
        <a:stretch>
          <a:fillRect/>
        </a:stretch>
      </xdr:blipFill>
      <xdr:spPr>
        <a:xfrm>
          <a:off x="5257800" y="78409800"/>
          <a:ext cx="1332000" cy="1332000"/>
        </a:xfrm>
        <a:prstGeom prst="rect">
          <a:avLst/>
        </a:prstGeom>
        <a:ln w="9525">
          <a:solidFill>
            <a:srgbClr val="000000"/>
          </a:solidFill>
          <a:prstDash val="solid"/>
        </a:ln>
      </xdr:spPr>
    </xdr:pic>
    <xdr:clientData/>
  </xdr:twoCellAnchor>
  <xdr:twoCellAnchor>
    <xdr:from>
      <xdr:col>8</xdr:col>
      <xdr:colOff>171450</xdr:colOff>
      <xdr:row>37</xdr:row>
      <xdr:rowOff>123825</xdr:rowOff>
    </xdr:from>
    <xdr:to>
      <xdr:col>8</xdr:col>
      <xdr:colOff>1503450</xdr:colOff>
      <xdr:row>37</xdr:row>
      <xdr:rowOff>1455825</xdr:rowOff>
    </xdr:to>
    <xdr:pic>
      <xdr:nvPicPr>
        <xdr:cNvPr id="1051" name="Имя " descr="Descr "/>
        <xdr:cNvPicPr>
          <a:picLocks noChangeAspect="1"/>
        </xdr:cNvPicPr>
      </xdr:nvPicPr>
      <xdr:blipFill>
        <a:blip xmlns:r="http://schemas.openxmlformats.org/officeDocument/2006/relationships" r:embed="rId225"/>
        <a:stretch>
          <a:fillRect/>
        </a:stretch>
      </xdr:blipFill>
      <xdr:spPr>
        <a:xfrm>
          <a:off x="6038850" y="5838825"/>
          <a:ext cx="1332000" cy="1332000"/>
        </a:xfrm>
        <a:prstGeom prst="rect">
          <a:avLst/>
        </a:prstGeom>
        <a:ln w="9525">
          <a:solidFill>
            <a:srgbClr val="000000"/>
          </a:solidFill>
          <a:prstDash val="solid"/>
        </a:ln>
      </xdr:spPr>
    </xdr:pic>
    <xdr:clientData/>
  </xdr:twoCellAnchor>
  <xdr:twoCellAnchor>
    <xdr:from>
      <xdr:col>8</xdr:col>
      <xdr:colOff>171450</xdr:colOff>
      <xdr:row>38</xdr:row>
      <xdr:rowOff>123825</xdr:rowOff>
    </xdr:from>
    <xdr:to>
      <xdr:col>8</xdr:col>
      <xdr:colOff>1503450</xdr:colOff>
      <xdr:row>38</xdr:row>
      <xdr:rowOff>1455825</xdr:rowOff>
    </xdr:to>
    <xdr:pic>
      <xdr:nvPicPr>
        <xdr:cNvPr id="1052" name="Имя " descr="Descr "/>
        <xdr:cNvPicPr>
          <a:picLocks noChangeAspect="1"/>
        </xdr:cNvPicPr>
      </xdr:nvPicPr>
      <xdr:blipFill>
        <a:blip xmlns:r="http://schemas.openxmlformats.org/officeDocument/2006/relationships" r:embed="rId226"/>
        <a:stretch>
          <a:fillRect/>
        </a:stretch>
      </xdr:blipFill>
      <xdr:spPr>
        <a:xfrm>
          <a:off x="6038850" y="7439025"/>
          <a:ext cx="1332000" cy="1332000"/>
        </a:xfrm>
        <a:prstGeom prst="rect">
          <a:avLst/>
        </a:prstGeom>
        <a:ln w="9525">
          <a:solidFill>
            <a:srgbClr val="000000"/>
          </a:solidFill>
          <a:prstDash val="solid"/>
        </a:ln>
      </xdr:spPr>
    </xdr:pic>
    <xdr:clientData/>
  </xdr:twoCellAnchor>
  <xdr:twoCellAnchor>
    <xdr:from>
      <xdr:col>8</xdr:col>
      <xdr:colOff>171450</xdr:colOff>
      <xdr:row>44</xdr:row>
      <xdr:rowOff>123825</xdr:rowOff>
    </xdr:from>
    <xdr:to>
      <xdr:col>8</xdr:col>
      <xdr:colOff>1503450</xdr:colOff>
      <xdr:row>44</xdr:row>
      <xdr:rowOff>1455825</xdr:rowOff>
    </xdr:to>
    <xdr:pic>
      <xdr:nvPicPr>
        <xdr:cNvPr id="1053" name="Имя " descr="Descr "/>
        <xdr:cNvPicPr>
          <a:picLocks noChangeAspect="1"/>
        </xdr:cNvPicPr>
      </xdr:nvPicPr>
      <xdr:blipFill>
        <a:blip xmlns:r="http://schemas.openxmlformats.org/officeDocument/2006/relationships" r:embed="rId227"/>
        <a:stretch>
          <a:fillRect/>
        </a:stretch>
      </xdr:blipFill>
      <xdr:spPr>
        <a:xfrm>
          <a:off x="6038850" y="9039225"/>
          <a:ext cx="1332000" cy="1332000"/>
        </a:xfrm>
        <a:prstGeom prst="rect">
          <a:avLst/>
        </a:prstGeom>
        <a:ln w="9525">
          <a:solidFill>
            <a:srgbClr val="000000"/>
          </a:solidFill>
          <a:prstDash val="solid"/>
        </a:ln>
      </xdr:spPr>
    </xdr:pic>
    <xdr:clientData/>
  </xdr:twoCellAnchor>
  <xdr:twoCellAnchor>
    <xdr:from>
      <xdr:col>8</xdr:col>
      <xdr:colOff>171450</xdr:colOff>
      <xdr:row>87</xdr:row>
      <xdr:rowOff>123825</xdr:rowOff>
    </xdr:from>
    <xdr:to>
      <xdr:col>8</xdr:col>
      <xdr:colOff>1503450</xdr:colOff>
      <xdr:row>87</xdr:row>
      <xdr:rowOff>1455825</xdr:rowOff>
    </xdr:to>
    <xdr:pic>
      <xdr:nvPicPr>
        <xdr:cNvPr id="1054" name="Имя " descr="Descr "/>
        <xdr:cNvPicPr>
          <a:picLocks noChangeAspect="1"/>
        </xdr:cNvPicPr>
      </xdr:nvPicPr>
      <xdr:blipFill>
        <a:blip xmlns:r="http://schemas.openxmlformats.org/officeDocument/2006/relationships" r:embed="rId228"/>
        <a:stretch>
          <a:fillRect/>
        </a:stretch>
      </xdr:blipFill>
      <xdr:spPr>
        <a:xfrm>
          <a:off x="6038850" y="10639425"/>
          <a:ext cx="1332000" cy="1332000"/>
        </a:xfrm>
        <a:prstGeom prst="rect">
          <a:avLst/>
        </a:prstGeom>
        <a:ln w="9525">
          <a:solidFill>
            <a:srgbClr val="000000"/>
          </a:solidFill>
          <a:prstDash val="solid"/>
        </a:ln>
      </xdr:spPr>
    </xdr:pic>
    <xdr:clientData/>
  </xdr:twoCellAnchor>
  <xdr:twoCellAnchor>
    <xdr:from>
      <xdr:col>8</xdr:col>
      <xdr:colOff>171450</xdr:colOff>
      <xdr:row>88</xdr:row>
      <xdr:rowOff>123825</xdr:rowOff>
    </xdr:from>
    <xdr:to>
      <xdr:col>8</xdr:col>
      <xdr:colOff>1503450</xdr:colOff>
      <xdr:row>88</xdr:row>
      <xdr:rowOff>1455825</xdr:rowOff>
    </xdr:to>
    <xdr:pic>
      <xdr:nvPicPr>
        <xdr:cNvPr id="1055" name="Имя " descr="Descr "/>
        <xdr:cNvPicPr>
          <a:picLocks noChangeAspect="1"/>
        </xdr:cNvPicPr>
      </xdr:nvPicPr>
      <xdr:blipFill>
        <a:blip xmlns:r="http://schemas.openxmlformats.org/officeDocument/2006/relationships" r:embed="rId229"/>
        <a:stretch>
          <a:fillRect/>
        </a:stretch>
      </xdr:blipFill>
      <xdr:spPr>
        <a:xfrm>
          <a:off x="6038850" y="12239625"/>
          <a:ext cx="1332000" cy="1332000"/>
        </a:xfrm>
        <a:prstGeom prst="rect">
          <a:avLst/>
        </a:prstGeom>
        <a:ln w="9525">
          <a:solidFill>
            <a:srgbClr val="000000"/>
          </a:solidFill>
          <a:prstDash val="solid"/>
        </a:ln>
      </xdr:spPr>
    </xdr:pic>
    <xdr:clientData/>
  </xdr:twoCellAnchor>
  <xdr:twoCellAnchor>
    <xdr:from>
      <xdr:col>8</xdr:col>
      <xdr:colOff>171450</xdr:colOff>
      <xdr:row>92</xdr:row>
      <xdr:rowOff>123825</xdr:rowOff>
    </xdr:from>
    <xdr:to>
      <xdr:col>8</xdr:col>
      <xdr:colOff>1503450</xdr:colOff>
      <xdr:row>92</xdr:row>
      <xdr:rowOff>1455825</xdr:rowOff>
    </xdr:to>
    <xdr:pic>
      <xdr:nvPicPr>
        <xdr:cNvPr id="1056" name="Имя " descr="Descr "/>
        <xdr:cNvPicPr>
          <a:picLocks noChangeAspect="1"/>
        </xdr:cNvPicPr>
      </xdr:nvPicPr>
      <xdr:blipFill>
        <a:blip xmlns:r="http://schemas.openxmlformats.org/officeDocument/2006/relationships" r:embed="rId230"/>
        <a:stretch>
          <a:fillRect/>
        </a:stretch>
      </xdr:blipFill>
      <xdr:spPr>
        <a:xfrm>
          <a:off x="6038850" y="13839825"/>
          <a:ext cx="1332000" cy="1332000"/>
        </a:xfrm>
        <a:prstGeom prst="rect">
          <a:avLst/>
        </a:prstGeom>
        <a:ln w="9525">
          <a:solidFill>
            <a:srgbClr val="000000"/>
          </a:solidFill>
          <a:prstDash val="solid"/>
        </a:ln>
      </xdr:spPr>
    </xdr:pic>
    <xdr:clientData/>
  </xdr:twoCellAnchor>
  <xdr:twoCellAnchor>
    <xdr:from>
      <xdr:col>8</xdr:col>
      <xdr:colOff>171450</xdr:colOff>
      <xdr:row>97</xdr:row>
      <xdr:rowOff>123825</xdr:rowOff>
    </xdr:from>
    <xdr:to>
      <xdr:col>8</xdr:col>
      <xdr:colOff>1503450</xdr:colOff>
      <xdr:row>97</xdr:row>
      <xdr:rowOff>1455825</xdr:rowOff>
    </xdr:to>
    <xdr:pic>
      <xdr:nvPicPr>
        <xdr:cNvPr id="1057" name="Имя " descr="Descr "/>
        <xdr:cNvPicPr>
          <a:picLocks noChangeAspect="1"/>
        </xdr:cNvPicPr>
      </xdr:nvPicPr>
      <xdr:blipFill>
        <a:blip xmlns:r="http://schemas.openxmlformats.org/officeDocument/2006/relationships" r:embed="rId231"/>
        <a:stretch>
          <a:fillRect/>
        </a:stretch>
      </xdr:blipFill>
      <xdr:spPr>
        <a:xfrm>
          <a:off x="6038850" y="15440025"/>
          <a:ext cx="1332000" cy="1332000"/>
        </a:xfrm>
        <a:prstGeom prst="rect">
          <a:avLst/>
        </a:prstGeom>
        <a:ln w="9525">
          <a:solidFill>
            <a:srgbClr val="000000"/>
          </a:solidFill>
          <a:prstDash val="solid"/>
        </a:ln>
      </xdr:spPr>
    </xdr:pic>
    <xdr:clientData/>
  </xdr:twoCellAnchor>
  <xdr:twoCellAnchor>
    <xdr:from>
      <xdr:col>8</xdr:col>
      <xdr:colOff>171450</xdr:colOff>
      <xdr:row>167</xdr:row>
      <xdr:rowOff>123825</xdr:rowOff>
    </xdr:from>
    <xdr:to>
      <xdr:col>8</xdr:col>
      <xdr:colOff>1503450</xdr:colOff>
      <xdr:row>167</xdr:row>
      <xdr:rowOff>1455825</xdr:rowOff>
    </xdr:to>
    <xdr:pic>
      <xdr:nvPicPr>
        <xdr:cNvPr id="1058" name="Имя " descr="Descr "/>
        <xdr:cNvPicPr>
          <a:picLocks noChangeAspect="1"/>
        </xdr:cNvPicPr>
      </xdr:nvPicPr>
      <xdr:blipFill>
        <a:blip xmlns:r="http://schemas.openxmlformats.org/officeDocument/2006/relationships" r:embed="rId232"/>
        <a:stretch>
          <a:fillRect/>
        </a:stretch>
      </xdr:blipFill>
      <xdr:spPr>
        <a:xfrm>
          <a:off x="6038850" y="17040225"/>
          <a:ext cx="1332000" cy="1332000"/>
        </a:xfrm>
        <a:prstGeom prst="rect">
          <a:avLst/>
        </a:prstGeom>
        <a:ln w="9525">
          <a:solidFill>
            <a:srgbClr val="000000"/>
          </a:solidFill>
          <a:prstDash val="solid"/>
        </a:ln>
      </xdr:spPr>
    </xdr:pic>
    <xdr:clientData/>
  </xdr:twoCellAnchor>
  <xdr:twoCellAnchor>
    <xdr:from>
      <xdr:col>8</xdr:col>
      <xdr:colOff>171450</xdr:colOff>
      <xdr:row>170</xdr:row>
      <xdr:rowOff>123825</xdr:rowOff>
    </xdr:from>
    <xdr:to>
      <xdr:col>8</xdr:col>
      <xdr:colOff>1503450</xdr:colOff>
      <xdr:row>170</xdr:row>
      <xdr:rowOff>1455825</xdr:rowOff>
    </xdr:to>
    <xdr:pic>
      <xdr:nvPicPr>
        <xdr:cNvPr id="1059" name="Имя " descr="Descr "/>
        <xdr:cNvPicPr>
          <a:picLocks noChangeAspect="1"/>
        </xdr:cNvPicPr>
      </xdr:nvPicPr>
      <xdr:blipFill>
        <a:blip xmlns:r="http://schemas.openxmlformats.org/officeDocument/2006/relationships" r:embed="rId233"/>
        <a:stretch>
          <a:fillRect/>
        </a:stretch>
      </xdr:blipFill>
      <xdr:spPr>
        <a:xfrm>
          <a:off x="6038850" y="18640425"/>
          <a:ext cx="1332000" cy="1332000"/>
        </a:xfrm>
        <a:prstGeom prst="rect">
          <a:avLst/>
        </a:prstGeom>
        <a:ln w="9525">
          <a:solidFill>
            <a:srgbClr val="000000"/>
          </a:solidFill>
          <a:prstDash val="solid"/>
        </a:ln>
      </xdr:spPr>
    </xdr:pic>
    <xdr:clientData/>
  </xdr:twoCellAnchor>
  <xdr:twoCellAnchor>
    <xdr:from>
      <xdr:col>8</xdr:col>
      <xdr:colOff>171450</xdr:colOff>
      <xdr:row>165</xdr:row>
      <xdr:rowOff>123825</xdr:rowOff>
    </xdr:from>
    <xdr:to>
      <xdr:col>8</xdr:col>
      <xdr:colOff>1503450</xdr:colOff>
      <xdr:row>165</xdr:row>
      <xdr:rowOff>1455825</xdr:rowOff>
    </xdr:to>
    <xdr:pic>
      <xdr:nvPicPr>
        <xdr:cNvPr id="1060" name="Имя " descr="Descr "/>
        <xdr:cNvPicPr>
          <a:picLocks noChangeAspect="1"/>
        </xdr:cNvPicPr>
      </xdr:nvPicPr>
      <xdr:blipFill>
        <a:blip xmlns:r="http://schemas.openxmlformats.org/officeDocument/2006/relationships" r:embed="rId234"/>
        <a:stretch>
          <a:fillRect/>
        </a:stretch>
      </xdr:blipFill>
      <xdr:spPr>
        <a:xfrm>
          <a:off x="6038850" y="20240625"/>
          <a:ext cx="1332000" cy="1332000"/>
        </a:xfrm>
        <a:prstGeom prst="rect">
          <a:avLst/>
        </a:prstGeom>
        <a:ln w="9525">
          <a:solidFill>
            <a:srgbClr val="000000"/>
          </a:solidFill>
          <a:prstDash val="solid"/>
        </a:ln>
      </xdr:spPr>
    </xdr:pic>
    <xdr:clientData/>
  </xdr:twoCellAnchor>
  <xdr:twoCellAnchor>
    <xdr:from>
      <xdr:col>8</xdr:col>
      <xdr:colOff>171450</xdr:colOff>
      <xdr:row>182</xdr:row>
      <xdr:rowOff>123825</xdr:rowOff>
    </xdr:from>
    <xdr:to>
      <xdr:col>8</xdr:col>
      <xdr:colOff>1503450</xdr:colOff>
      <xdr:row>182</xdr:row>
      <xdr:rowOff>1455825</xdr:rowOff>
    </xdr:to>
    <xdr:pic>
      <xdr:nvPicPr>
        <xdr:cNvPr id="1061" name="Имя " descr="Descr "/>
        <xdr:cNvPicPr>
          <a:picLocks noChangeAspect="1"/>
        </xdr:cNvPicPr>
      </xdr:nvPicPr>
      <xdr:blipFill>
        <a:blip xmlns:r="http://schemas.openxmlformats.org/officeDocument/2006/relationships" r:embed="rId235"/>
        <a:stretch>
          <a:fillRect/>
        </a:stretch>
      </xdr:blipFill>
      <xdr:spPr>
        <a:xfrm>
          <a:off x="6038850" y="21840825"/>
          <a:ext cx="1332000" cy="1332000"/>
        </a:xfrm>
        <a:prstGeom prst="rect">
          <a:avLst/>
        </a:prstGeom>
        <a:ln w="9525">
          <a:solidFill>
            <a:srgbClr val="000000"/>
          </a:solidFill>
          <a:prstDash val="solid"/>
        </a:ln>
      </xdr:spPr>
    </xdr:pic>
    <xdr:clientData/>
  </xdr:twoCellAnchor>
  <xdr:twoCellAnchor>
    <xdr:from>
      <xdr:col>8</xdr:col>
      <xdr:colOff>171450</xdr:colOff>
      <xdr:row>216</xdr:row>
      <xdr:rowOff>123825</xdr:rowOff>
    </xdr:from>
    <xdr:to>
      <xdr:col>8</xdr:col>
      <xdr:colOff>1503450</xdr:colOff>
      <xdr:row>216</xdr:row>
      <xdr:rowOff>1455825</xdr:rowOff>
    </xdr:to>
    <xdr:pic>
      <xdr:nvPicPr>
        <xdr:cNvPr id="1062" name="Имя " descr="Descr "/>
        <xdr:cNvPicPr>
          <a:picLocks noChangeAspect="1"/>
        </xdr:cNvPicPr>
      </xdr:nvPicPr>
      <xdr:blipFill>
        <a:blip xmlns:r="http://schemas.openxmlformats.org/officeDocument/2006/relationships" r:embed="rId236"/>
        <a:stretch>
          <a:fillRect/>
        </a:stretch>
      </xdr:blipFill>
      <xdr:spPr>
        <a:xfrm>
          <a:off x="6038850" y="23441025"/>
          <a:ext cx="1332000" cy="1332000"/>
        </a:xfrm>
        <a:prstGeom prst="rect">
          <a:avLst/>
        </a:prstGeom>
        <a:ln w="9525">
          <a:solidFill>
            <a:srgbClr val="000000"/>
          </a:solidFill>
          <a:prstDash val="solid"/>
        </a:ln>
      </xdr:spPr>
    </xdr:pic>
    <xdr:clientData/>
  </xdr:twoCellAnchor>
  <xdr:twoCellAnchor>
    <xdr:from>
      <xdr:col>8</xdr:col>
      <xdr:colOff>171450</xdr:colOff>
      <xdr:row>219</xdr:row>
      <xdr:rowOff>123825</xdr:rowOff>
    </xdr:from>
    <xdr:to>
      <xdr:col>8</xdr:col>
      <xdr:colOff>1503450</xdr:colOff>
      <xdr:row>219</xdr:row>
      <xdr:rowOff>1455825</xdr:rowOff>
    </xdr:to>
    <xdr:pic>
      <xdr:nvPicPr>
        <xdr:cNvPr id="1063" name="Имя " descr="Descr "/>
        <xdr:cNvPicPr>
          <a:picLocks noChangeAspect="1"/>
        </xdr:cNvPicPr>
      </xdr:nvPicPr>
      <xdr:blipFill>
        <a:blip xmlns:r="http://schemas.openxmlformats.org/officeDocument/2006/relationships" r:embed="rId237"/>
        <a:stretch>
          <a:fillRect/>
        </a:stretch>
      </xdr:blipFill>
      <xdr:spPr>
        <a:xfrm>
          <a:off x="6038850" y="25041225"/>
          <a:ext cx="1332000" cy="1332000"/>
        </a:xfrm>
        <a:prstGeom prst="rect">
          <a:avLst/>
        </a:prstGeom>
        <a:ln w="9525">
          <a:solidFill>
            <a:srgbClr val="000000"/>
          </a:solidFill>
          <a:prstDash val="solid"/>
        </a:ln>
      </xdr:spPr>
    </xdr:pic>
    <xdr:clientData/>
  </xdr:twoCellAnchor>
  <xdr:twoCellAnchor>
    <xdr:from>
      <xdr:col>8</xdr:col>
      <xdr:colOff>171450</xdr:colOff>
      <xdr:row>244</xdr:row>
      <xdr:rowOff>123825</xdr:rowOff>
    </xdr:from>
    <xdr:to>
      <xdr:col>8</xdr:col>
      <xdr:colOff>1503450</xdr:colOff>
      <xdr:row>244</xdr:row>
      <xdr:rowOff>1455825</xdr:rowOff>
    </xdr:to>
    <xdr:pic>
      <xdr:nvPicPr>
        <xdr:cNvPr id="1064" name="Имя " descr="Descr "/>
        <xdr:cNvPicPr>
          <a:picLocks noChangeAspect="1"/>
        </xdr:cNvPicPr>
      </xdr:nvPicPr>
      <xdr:blipFill>
        <a:blip xmlns:r="http://schemas.openxmlformats.org/officeDocument/2006/relationships" r:embed="rId238"/>
        <a:stretch>
          <a:fillRect/>
        </a:stretch>
      </xdr:blipFill>
      <xdr:spPr>
        <a:xfrm>
          <a:off x="6038850" y="26641425"/>
          <a:ext cx="1332000" cy="1332000"/>
        </a:xfrm>
        <a:prstGeom prst="rect">
          <a:avLst/>
        </a:prstGeom>
        <a:ln w="9525">
          <a:solidFill>
            <a:srgbClr val="000000"/>
          </a:solidFill>
          <a:prstDash val="solid"/>
        </a:ln>
      </xdr:spPr>
    </xdr:pic>
    <xdr:clientData/>
  </xdr:twoCellAnchor>
  <xdr:twoCellAnchor>
    <xdr:from>
      <xdr:col>8</xdr:col>
      <xdr:colOff>171450</xdr:colOff>
      <xdr:row>268</xdr:row>
      <xdr:rowOff>123825</xdr:rowOff>
    </xdr:from>
    <xdr:to>
      <xdr:col>8</xdr:col>
      <xdr:colOff>1503450</xdr:colOff>
      <xdr:row>268</xdr:row>
      <xdr:rowOff>1455825</xdr:rowOff>
    </xdr:to>
    <xdr:pic>
      <xdr:nvPicPr>
        <xdr:cNvPr id="1065" name="Имя " descr="Descr "/>
        <xdr:cNvPicPr>
          <a:picLocks noChangeAspect="1"/>
        </xdr:cNvPicPr>
      </xdr:nvPicPr>
      <xdr:blipFill>
        <a:blip xmlns:r="http://schemas.openxmlformats.org/officeDocument/2006/relationships" r:embed="rId239"/>
        <a:stretch>
          <a:fillRect/>
        </a:stretch>
      </xdr:blipFill>
      <xdr:spPr>
        <a:xfrm>
          <a:off x="6038850" y="28241625"/>
          <a:ext cx="1332000" cy="1332000"/>
        </a:xfrm>
        <a:prstGeom prst="rect">
          <a:avLst/>
        </a:prstGeom>
        <a:ln w="9525">
          <a:solidFill>
            <a:srgbClr val="000000"/>
          </a:solidFill>
          <a:prstDash val="solid"/>
        </a:ln>
      </xdr:spPr>
    </xdr:pic>
    <xdr:clientData/>
  </xdr:twoCellAnchor>
  <xdr:twoCellAnchor>
    <xdr:from>
      <xdr:col>8</xdr:col>
      <xdr:colOff>171450</xdr:colOff>
      <xdr:row>285</xdr:row>
      <xdr:rowOff>123825</xdr:rowOff>
    </xdr:from>
    <xdr:to>
      <xdr:col>8</xdr:col>
      <xdr:colOff>1503450</xdr:colOff>
      <xdr:row>285</xdr:row>
      <xdr:rowOff>1455825</xdr:rowOff>
    </xdr:to>
    <xdr:pic>
      <xdr:nvPicPr>
        <xdr:cNvPr id="1066" name="Имя " descr="Descr "/>
        <xdr:cNvPicPr>
          <a:picLocks noChangeAspect="1"/>
        </xdr:cNvPicPr>
      </xdr:nvPicPr>
      <xdr:blipFill>
        <a:blip xmlns:r="http://schemas.openxmlformats.org/officeDocument/2006/relationships" r:embed="rId240"/>
        <a:stretch>
          <a:fillRect/>
        </a:stretch>
      </xdr:blipFill>
      <xdr:spPr>
        <a:xfrm>
          <a:off x="6038850" y="29841825"/>
          <a:ext cx="1332000" cy="1332000"/>
        </a:xfrm>
        <a:prstGeom prst="rect">
          <a:avLst/>
        </a:prstGeom>
        <a:ln w="9525">
          <a:solidFill>
            <a:srgbClr val="000000"/>
          </a:solidFill>
          <a:prstDash val="solid"/>
        </a:ln>
      </xdr:spPr>
    </xdr:pic>
    <xdr:clientData/>
  </xdr:twoCellAnchor>
  <xdr:twoCellAnchor>
    <xdr:from>
      <xdr:col>8</xdr:col>
      <xdr:colOff>171450</xdr:colOff>
      <xdr:row>306</xdr:row>
      <xdr:rowOff>123825</xdr:rowOff>
    </xdr:from>
    <xdr:to>
      <xdr:col>8</xdr:col>
      <xdr:colOff>1503450</xdr:colOff>
      <xdr:row>306</xdr:row>
      <xdr:rowOff>1455825</xdr:rowOff>
    </xdr:to>
    <xdr:pic>
      <xdr:nvPicPr>
        <xdr:cNvPr id="1067" name="Имя " descr="Descr "/>
        <xdr:cNvPicPr>
          <a:picLocks noChangeAspect="1"/>
        </xdr:cNvPicPr>
      </xdr:nvPicPr>
      <xdr:blipFill>
        <a:blip xmlns:r="http://schemas.openxmlformats.org/officeDocument/2006/relationships" r:embed="rId241"/>
        <a:stretch>
          <a:fillRect/>
        </a:stretch>
      </xdr:blipFill>
      <xdr:spPr>
        <a:xfrm>
          <a:off x="6038850" y="31442025"/>
          <a:ext cx="1332000" cy="1332000"/>
        </a:xfrm>
        <a:prstGeom prst="rect">
          <a:avLst/>
        </a:prstGeom>
        <a:ln w="9525">
          <a:solidFill>
            <a:srgbClr val="000000"/>
          </a:solidFill>
          <a:prstDash val="solid"/>
        </a:ln>
      </xdr:spPr>
    </xdr:pic>
    <xdr:clientData/>
  </xdr:twoCellAnchor>
  <xdr:twoCellAnchor>
    <xdr:from>
      <xdr:col>8</xdr:col>
      <xdr:colOff>171450</xdr:colOff>
      <xdr:row>313</xdr:row>
      <xdr:rowOff>123825</xdr:rowOff>
    </xdr:from>
    <xdr:to>
      <xdr:col>8</xdr:col>
      <xdr:colOff>1503450</xdr:colOff>
      <xdr:row>313</xdr:row>
      <xdr:rowOff>1455825</xdr:rowOff>
    </xdr:to>
    <xdr:pic>
      <xdr:nvPicPr>
        <xdr:cNvPr id="1068" name="Имя " descr="Descr "/>
        <xdr:cNvPicPr>
          <a:picLocks noChangeAspect="1"/>
        </xdr:cNvPicPr>
      </xdr:nvPicPr>
      <xdr:blipFill>
        <a:blip xmlns:r="http://schemas.openxmlformats.org/officeDocument/2006/relationships" r:embed="rId242"/>
        <a:stretch>
          <a:fillRect/>
        </a:stretch>
      </xdr:blipFill>
      <xdr:spPr>
        <a:xfrm>
          <a:off x="6038850" y="33042225"/>
          <a:ext cx="1332000" cy="1332000"/>
        </a:xfrm>
        <a:prstGeom prst="rect">
          <a:avLst/>
        </a:prstGeom>
        <a:ln w="9525">
          <a:solidFill>
            <a:srgbClr val="000000"/>
          </a:solidFill>
          <a:prstDash val="solid"/>
        </a:ln>
      </xdr:spPr>
    </xdr:pic>
    <xdr:clientData/>
  </xdr:twoCellAnchor>
  <xdr:twoCellAnchor>
    <xdr:from>
      <xdr:col>8</xdr:col>
      <xdr:colOff>171450</xdr:colOff>
      <xdr:row>326</xdr:row>
      <xdr:rowOff>123825</xdr:rowOff>
    </xdr:from>
    <xdr:to>
      <xdr:col>8</xdr:col>
      <xdr:colOff>1503450</xdr:colOff>
      <xdr:row>326</xdr:row>
      <xdr:rowOff>1455825</xdr:rowOff>
    </xdr:to>
    <xdr:pic>
      <xdr:nvPicPr>
        <xdr:cNvPr id="1069" name="Имя " descr="Descr "/>
        <xdr:cNvPicPr>
          <a:picLocks noChangeAspect="1"/>
        </xdr:cNvPicPr>
      </xdr:nvPicPr>
      <xdr:blipFill>
        <a:blip xmlns:r="http://schemas.openxmlformats.org/officeDocument/2006/relationships" r:embed="rId243"/>
        <a:stretch>
          <a:fillRect/>
        </a:stretch>
      </xdr:blipFill>
      <xdr:spPr>
        <a:xfrm>
          <a:off x="6038850" y="34642425"/>
          <a:ext cx="1332000" cy="1332000"/>
        </a:xfrm>
        <a:prstGeom prst="rect">
          <a:avLst/>
        </a:prstGeom>
        <a:ln w="9525">
          <a:solidFill>
            <a:srgbClr val="000000"/>
          </a:solidFill>
          <a:prstDash val="solid"/>
        </a:ln>
      </xdr:spPr>
    </xdr:pic>
    <xdr:clientData/>
  </xdr:twoCellAnchor>
  <xdr:twoCellAnchor>
    <xdr:from>
      <xdr:col>8</xdr:col>
      <xdr:colOff>171450</xdr:colOff>
      <xdr:row>330</xdr:row>
      <xdr:rowOff>123825</xdr:rowOff>
    </xdr:from>
    <xdr:to>
      <xdr:col>8</xdr:col>
      <xdr:colOff>1503450</xdr:colOff>
      <xdr:row>330</xdr:row>
      <xdr:rowOff>1455825</xdr:rowOff>
    </xdr:to>
    <xdr:pic>
      <xdr:nvPicPr>
        <xdr:cNvPr id="1070" name="Имя " descr="Descr "/>
        <xdr:cNvPicPr>
          <a:picLocks noChangeAspect="1"/>
        </xdr:cNvPicPr>
      </xdr:nvPicPr>
      <xdr:blipFill>
        <a:blip xmlns:r="http://schemas.openxmlformats.org/officeDocument/2006/relationships" r:embed="rId244"/>
        <a:stretch>
          <a:fillRect/>
        </a:stretch>
      </xdr:blipFill>
      <xdr:spPr>
        <a:xfrm>
          <a:off x="6038850" y="36242625"/>
          <a:ext cx="1332000" cy="1332000"/>
        </a:xfrm>
        <a:prstGeom prst="rect">
          <a:avLst/>
        </a:prstGeom>
        <a:ln w="9525">
          <a:solidFill>
            <a:srgbClr val="000000"/>
          </a:solidFill>
          <a:prstDash val="solid"/>
        </a:ln>
      </xdr:spPr>
    </xdr:pic>
    <xdr:clientData/>
  </xdr:twoCellAnchor>
  <xdr:twoCellAnchor>
    <xdr:from>
      <xdr:col>8</xdr:col>
      <xdr:colOff>171450</xdr:colOff>
      <xdr:row>339</xdr:row>
      <xdr:rowOff>123825</xdr:rowOff>
    </xdr:from>
    <xdr:to>
      <xdr:col>8</xdr:col>
      <xdr:colOff>1503450</xdr:colOff>
      <xdr:row>339</xdr:row>
      <xdr:rowOff>1455825</xdr:rowOff>
    </xdr:to>
    <xdr:pic>
      <xdr:nvPicPr>
        <xdr:cNvPr id="1071" name="Имя " descr="Descr "/>
        <xdr:cNvPicPr>
          <a:picLocks noChangeAspect="1"/>
        </xdr:cNvPicPr>
      </xdr:nvPicPr>
      <xdr:blipFill>
        <a:blip xmlns:r="http://schemas.openxmlformats.org/officeDocument/2006/relationships" r:embed="rId245"/>
        <a:stretch>
          <a:fillRect/>
        </a:stretch>
      </xdr:blipFill>
      <xdr:spPr>
        <a:xfrm>
          <a:off x="6038850" y="37842825"/>
          <a:ext cx="1332000" cy="1332000"/>
        </a:xfrm>
        <a:prstGeom prst="rect">
          <a:avLst/>
        </a:prstGeom>
        <a:ln w="9525">
          <a:solidFill>
            <a:srgbClr val="000000"/>
          </a:solidFill>
          <a:prstDash val="solid"/>
        </a:ln>
      </xdr:spPr>
    </xdr:pic>
    <xdr:clientData/>
  </xdr:twoCellAnchor>
  <xdr:twoCellAnchor>
    <xdr:from>
      <xdr:col>8</xdr:col>
      <xdr:colOff>171450</xdr:colOff>
      <xdr:row>354</xdr:row>
      <xdr:rowOff>123825</xdr:rowOff>
    </xdr:from>
    <xdr:to>
      <xdr:col>8</xdr:col>
      <xdr:colOff>1503450</xdr:colOff>
      <xdr:row>354</xdr:row>
      <xdr:rowOff>1455825</xdr:rowOff>
    </xdr:to>
    <xdr:pic>
      <xdr:nvPicPr>
        <xdr:cNvPr id="1072" name="Имя " descr="Descr "/>
        <xdr:cNvPicPr>
          <a:picLocks noChangeAspect="1"/>
        </xdr:cNvPicPr>
      </xdr:nvPicPr>
      <xdr:blipFill>
        <a:blip xmlns:r="http://schemas.openxmlformats.org/officeDocument/2006/relationships" r:embed="rId246"/>
        <a:stretch>
          <a:fillRect/>
        </a:stretch>
      </xdr:blipFill>
      <xdr:spPr>
        <a:xfrm>
          <a:off x="6038850" y="39443025"/>
          <a:ext cx="1332000" cy="1332000"/>
        </a:xfrm>
        <a:prstGeom prst="rect">
          <a:avLst/>
        </a:prstGeom>
        <a:ln w="9525">
          <a:solidFill>
            <a:srgbClr val="000000"/>
          </a:solidFill>
          <a:prstDash val="solid"/>
        </a:ln>
      </xdr:spPr>
    </xdr:pic>
    <xdr:clientData/>
  </xdr:twoCellAnchor>
  <xdr:twoCellAnchor>
    <xdr:from>
      <xdr:col>8</xdr:col>
      <xdr:colOff>171450</xdr:colOff>
      <xdr:row>383</xdr:row>
      <xdr:rowOff>123825</xdr:rowOff>
    </xdr:from>
    <xdr:to>
      <xdr:col>8</xdr:col>
      <xdr:colOff>1503450</xdr:colOff>
      <xdr:row>383</xdr:row>
      <xdr:rowOff>1455825</xdr:rowOff>
    </xdr:to>
    <xdr:pic>
      <xdr:nvPicPr>
        <xdr:cNvPr id="1073" name="Имя " descr="Descr "/>
        <xdr:cNvPicPr>
          <a:picLocks noChangeAspect="1"/>
        </xdr:cNvPicPr>
      </xdr:nvPicPr>
      <xdr:blipFill>
        <a:blip xmlns:r="http://schemas.openxmlformats.org/officeDocument/2006/relationships" r:embed="rId247"/>
        <a:stretch>
          <a:fillRect/>
        </a:stretch>
      </xdr:blipFill>
      <xdr:spPr>
        <a:xfrm>
          <a:off x="6038850" y="41043225"/>
          <a:ext cx="1332000" cy="1332000"/>
        </a:xfrm>
        <a:prstGeom prst="rect">
          <a:avLst/>
        </a:prstGeom>
        <a:ln w="9525">
          <a:solidFill>
            <a:srgbClr val="000000"/>
          </a:solidFill>
          <a:prstDash val="solid"/>
        </a:ln>
      </xdr:spPr>
    </xdr:pic>
    <xdr:clientData/>
  </xdr:twoCellAnchor>
  <xdr:twoCellAnchor>
    <xdr:from>
      <xdr:col>8</xdr:col>
      <xdr:colOff>171450</xdr:colOff>
      <xdr:row>386</xdr:row>
      <xdr:rowOff>123825</xdr:rowOff>
    </xdr:from>
    <xdr:to>
      <xdr:col>8</xdr:col>
      <xdr:colOff>1503450</xdr:colOff>
      <xdr:row>386</xdr:row>
      <xdr:rowOff>1455825</xdr:rowOff>
    </xdr:to>
    <xdr:pic>
      <xdr:nvPicPr>
        <xdr:cNvPr id="1074" name="Имя " descr="Descr "/>
        <xdr:cNvPicPr>
          <a:picLocks noChangeAspect="1"/>
        </xdr:cNvPicPr>
      </xdr:nvPicPr>
      <xdr:blipFill>
        <a:blip xmlns:r="http://schemas.openxmlformats.org/officeDocument/2006/relationships" r:embed="rId248"/>
        <a:stretch>
          <a:fillRect/>
        </a:stretch>
      </xdr:blipFill>
      <xdr:spPr>
        <a:xfrm>
          <a:off x="6038850" y="42643425"/>
          <a:ext cx="1332000" cy="1332000"/>
        </a:xfrm>
        <a:prstGeom prst="rect">
          <a:avLst/>
        </a:prstGeom>
        <a:ln w="9525">
          <a:solidFill>
            <a:srgbClr val="000000"/>
          </a:solidFill>
          <a:prstDash val="solid"/>
        </a:ln>
      </xdr:spPr>
    </xdr:pic>
    <xdr:clientData/>
  </xdr:twoCellAnchor>
  <xdr:twoCellAnchor>
    <xdr:from>
      <xdr:col>8</xdr:col>
      <xdr:colOff>171450</xdr:colOff>
      <xdr:row>400</xdr:row>
      <xdr:rowOff>123825</xdr:rowOff>
    </xdr:from>
    <xdr:to>
      <xdr:col>8</xdr:col>
      <xdr:colOff>1503450</xdr:colOff>
      <xdr:row>400</xdr:row>
      <xdr:rowOff>1455825</xdr:rowOff>
    </xdr:to>
    <xdr:pic>
      <xdr:nvPicPr>
        <xdr:cNvPr id="1075" name="Имя " descr="Descr "/>
        <xdr:cNvPicPr>
          <a:picLocks noChangeAspect="1"/>
        </xdr:cNvPicPr>
      </xdr:nvPicPr>
      <xdr:blipFill>
        <a:blip xmlns:r="http://schemas.openxmlformats.org/officeDocument/2006/relationships" r:embed="rId249"/>
        <a:stretch>
          <a:fillRect/>
        </a:stretch>
      </xdr:blipFill>
      <xdr:spPr>
        <a:xfrm>
          <a:off x="6038850" y="44243625"/>
          <a:ext cx="1332000" cy="1332000"/>
        </a:xfrm>
        <a:prstGeom prst="rect">
          <a:avLst/>
        </a:prstGeom>
        <a:ln w="9525">
          <a:solidFill>
            <a:srgbClr val="000000"/>
          </a:solidFill>
          <a:prstDash val="solid"/>
        </a:ln>
      </xdr:spPr>
    </xdr:pic>
    <xdr:clientData/>
  </xdr:twoCellAnchor>
  <xdr:twoCellAnchor>
    <xdr:from>
      <xdr:col>8</xdr:col>
      <xdr:colOff>171450</xdr:colOff>
      <xdr:row>410</xdr:row>
      <xdr:rowOff>123825</xdr:rowOff>
    </xdr:from>
    <xdr:to>
      <xdr:col>8</xdr:col>
      <xdr:colOff>1503450</xdr:colOff>
      <xdr:row>410</xdr:row>
      <xdr:rowOff>1455825</xdr:rowOff>
    </xdr:to>
    <xdr:pic>
      <xdr:nvPicPr>
        <xdr:cNvPr id="1076" name="Имя " descr="Descr "/>
        <xdr:cNvPicPr>
          <a:picLocks noChangeAspect="1"/>
        </xdr:cNvPicPr>
      </xdr:nvPicPr>
      <xdr:blipFill>
        <a:blip xmlns:r="http://schemas.openxmlformats.org/officeDocument/2006/relationships" r:embed="rId250"/>
        <a:stretch>
          <a:fillRect/>
        </a:stretch>
      </xdr:blipFill>
      <xdr:spPr>
        <a:xfrm>
          <a:off x="6038850" y="45843825"/>
          <a:ext cx="1332000" cy="1332000"/>
        </a:xfrm>
        <a:prstGeom prst="rect">
          <a:avLst/>
        </a:prstGeom>
        <a:ln w="9525">
          <a:solidFill>
            <a:srgbClr val="000000"/>
          </a:solidFill>
          <a:prstDash val="solid"/>
        </a:ln>
      </xdr:spPr>
    </xdr:pic>
    <xdr:clientData/>
  </xdr:twoCellAnchor>
  <xdr:twoCellAnchor>
    <xdr:from>
      <xdr:col>8</xdr:col>
      <xdr:colOff>171450</xdr:colOff>
      <xdr:row>421</xdr:row>
      <xdr:rowOff>123825</xdr:rowOff>
    </xdr:from>
    <xdr:to>
      <xdr:col>8</xdr:col>
      <xdr:colOff>1503450</xdr:colOff>
      <xdr:row>421</xdr:row>
      <xdr:rowOff>1455825</xdr:rowOff>
    </xdr:to>
    <xdr:pic>
      <xdr:nvPicPr>
        <xdr:cNvPr id="1077" name="Имя " descr="Descr "/>
        <xdr:cNvPicPr>
          <a:picLocks noChangeAspect="1"/>
        </xdr:cNvPicPr>
      </xdr:nvPicPr>
      <xdr:blipFill>
        <a:blip xmlns:r="http://schemas.openxmlformats.org/officeDocument/2006/relationships" r:embed="rId251"/>
        <a:stretch>
          <a:fillRect/>
        </a:stretch>
      </xdr:blipFill>
      <xdr:spPr>
        <a:xfrm>
          <a:off x="6038850" y="47444025"/>
          <a:ext cx="1332000" cy="1332000"/>
        </a:xfrm>
        <a:prstGeom prst="rect">
          <a:avLst/>
        </a:prstGeom>
        <a:ln w="9525">
          <a:solidFill>
            <a:srgbClr val="000000"/>
          </a:solidFill>
          <a:prstDash val="solid"/>
        </a:ln>
      </xdr:spPr>
    </xdr:pic>
    <xdr:clientData/>
  </xdr:twoCellAnchor>
  <xdr:twoCellAnchor>
    <xdr:from>
      <xdr:col>8</xdr:col>
      <xdr:colOff>171450</xdr:colOff>
      <xdr:row>431</xdr:row>
      <xdr:rowOff>123825</xdr:rowOff>
    </xdr:from>
    <xdr:to>
      <xdr:col>8</xdr:col>
      <xdr:colOff>1503450</xdr:colOff>
      <xdr:row>431</xdr:row>
      <xdr:rowOff>1455825</xdr:rowOff>
    </xdr:to>
    <xdr:pic>
      <xdr:nvPicPr>
        <xdr:cNvPr id="1078" name="Имя " descr="Descr "/>
        <xdr:cNvPicPr>
          <a:picLocks noChangeAspect="1"/>
        </xdr:cNvPicPr>
      </xdr:nvPicPr>
      <xdr:blipFill>
        <a:blip xmlns:r="http://schemas.openxmlformats.org/officeDocument/2006/relationships" r:embed="rId252"/>
        <a:stretch>
          <a:fillRect/>
        </a:stretch>
      </xdr:blipFill>
      <xdr:spPr>
        <a:xfrm>
          <a:off x="6038850" y="49044225"/>
          <a:ext cx="1332000" cy="1332000"/>
        </a:xfrm>
        <a:prstGeom prst="rect">
          <a:avLst/>
        </a:prstGeom>
        <a:ln w="9525">
          <a:solidFill>
            <a:srgbClr val="000000"/>
          </a:solidFill>
          <a:prstDash val="solid"/>
        </a:ln>
      </xdr:spPr>
    </xdr:pic>
    <xdr:clientData/>
  </xdr:twoCellAnchor>
  <xdr:twoCellAnchor>
    <xdr:from>
      <xdr:col>8</xdr:col>
      <xdr:colOff>171450</xdr:colOff>
      <xdr:row>440</xdr:row>
      <xdr:rowOff>123825</xdr:rowOff>
    </xdr:from>
    <xdr:to>
      <xdr:col>8</xdr:col>
      <xdr:colOff>1503450</xdr:colOff>
      <xdr:row>440</xdr:row>
      <xdr:rowOff>1455825</xdr:rowOff>
    </xdr:to>
    <xdr:pic>
      <xdr:nvPicPr>
        <xdr:cNvPr id="1079" name="Имя " descr="Descr "/>
        <xdr:cNvPicPr>
          <a:picLocks noChangeAspect="1"/>
        </xdr:cNvPicPr>
      </xdr:nvPicPr>
      <xdr:blipFill>
        <a:blip xmlns:r="http://schemas.openxmlformats.org/officeDocument/2006/relationships" r:embed="rId253"/>
        <a:stretch>
          <a:fillRect/>
        </a:stretch>
      </xdr:blipFill>
      <xdr:spPr>
        <a:xfrm>
          <a:off x="6038850" y="50644425"/>
          <a:ext cx="1332000" cy="1332000"/>
        </a:xfrm>
        <a:prstGeom prst="rect">
          <a:avLst/>
        </a:prstGeom>
        <a:ln w="9525">
          <a:solidFill>
            <a:srgbClr val="000000"/>
          </a:solidFill>
          <a:prstDash val="solid"/>
        </a:ln>
      </xdr:spPr>
    </xdr:pic>
    <xdr:clientData/>
  </xdr:twoCellAnchor>
  <xdr:twoCellAnchor>
    <xdr:from>
      <xdr:col>8</xdr:col>
      <xdr:colOff>171450</xdr:colOff>
      <xdr:row>450</xdr:row>
      <xdr:rowOff>123825</xdr:rowOff>
    </xdr:from>
    <xdr:to>
      <xdr:col>8</xdr:col>
      <xdr:colOff>1503450</xdr:colOff>
      <xdr:row>450</xdr:row>
      <xdr:rowOff>1455825</xdr:rowOff>
    </xdr:to>
    <xdr:pic>
      <xdr:nvPicPr>
        <xdr:cNvPr id="1080" name="Имя " descr="Descr "/>
        <xdr:cNvPicPr>
          <a:picLocks noChangeAspect="1"/>
        </xdr:cNvPicPr>
      </xdr:nvPicPr>
      <xdr:blipFill>
        <a:blip xmlns:r="http://schemas.openxmlformats.org/officeDocument/2006/relationships" r:embed="rId254"/>
        <a:stretch>
          <a:fillRect/>
        </a:stretch>
      </xdr:blipFill>
      <xdr:spPr>
        <a:xfrm>
          <a:off x="6038850" y="52244625"/>
          <a:ext cx="1332000" cy="1332000"/>
        </a:xfrm>
        <a:prstGeom prst="rect">
          <a:avLst/>
        </a:prstGeom>
        <a:ln w="9525">
          <a:solidFill>
            <a:srgbClr val="000000"/>
          </a:solidFill>
          <a:prstDash val="solid"/>
        </a:ln>
      </xdr:spPr>
    </xdr:pic>
    <xdr:clientData/>
  </xdr:twoCellAnchor>
  <xdr:twoCellAnchor>
    <xdr:from>
      <xdr:col>8</xdr:col>
      <xdr:colOff>171450</xdr:colOff>
      <xdr:row>487</xdr:row>
      <xdr:rowOff>123825</xdr:rowOff>
    </xdr:from>
    <xdr:to>
      <xdr:col>8</xdr:col>
      <xdr:colOff>1503450</xdr:colOff>
      <xdr:row>487</xdr:row>
      <xdr:rowOff>1455825</xdr:rowOff>
    </xdr:to>
    <xdr:pic>
      <xdr:nvPicPr>
        <xdr:cNvPr id="1081" name="Имя " descr="Descr "/>
        <xdr:cNvPicPr>
          <a:picLocks noChangeAspect="1"/>
        </xdr:cNvPicPr>
      </xdr:nvPicPr>
      <xdr:blipFill>
        <a:blip xmlns:r="http://schemas.openxmlformats.org/officeDocument/2006/relationships" r:embed="rId255"/>
        <a:stretch>
          <a:fillRect/>
        </a:stretch>
      </xdr:blipFill>
      <xdr:spPr>
        <a:xfrm>
          <a:off x="6038850" y="53844825"/>
          <a:ext cx="1332000" cy="1332000"/>
        </a:xfrm>
        <a:prstGeom prst="rect">
          <a:avLst/>
        </a:prstGeom>
        <a:ln w="9525">
          <a:solidFill>
            <a:srgbClr val="000000"/>
          </a:solidFill>
          <a:prstDash val="solid"/>
        </a:ln>
      </xdr:spPr>
    </xdr:pic>
    <xdr:clientData/>
  </xdr:twoCellAnchor>
  <xdr:twoCellAnchor>
    <xdr:from>
      <xdr:col>8</xdr:col>
      <xdr:colOff>171450</xdr:colOff>
      <xdr:row>495</xdr:row>
      <xdr:rowOff>123825</xdr:rowOff>
    </xdr:from>
    <xdr:to>
      <xdr:col>8</xdr:col>
      <xdr:colOff>1503450</xdr:colOff>
      <xdr:row>495</xdr:row>
      <xdr:rowOff>1455825</xdr:rowOff>
    </xdr:to>
    <xdr:pic>
      <xdr:nvPicPr>
        <xdr:cNvPr id="1082" name="Имя " descr="Descr "/>
        <xdr:cNvPicPr>
          <a:picLocks noChangeAspect="1"/>
        </xdr:cNvPicPr>
      </xdr:nvPicPr>
      <xdr:blipFill>
        <a:blip xmlns:r="http://schemas.openxmlformats.org/officeDocument/2006/relationships" r:embed="rId256"/>
        <a:stretch>
          <a:fillRect/>
        </a:stretch>
      </xdr:blipFill>
      <xdr:spPr>
        <a:xfrm>
          <a:off x="6038850" y="55445025"/>
          <a:ext cx="1332000" cy="1332000"/>
        </a:xfrm>
        <a:prstGeom prst="rect">
          <a:avLst/>
        </a:prstGeom>
        <a:ln w="9525">
          <a:solidFill>
            <a:srgbClr val="000000"/>
          </a:solidFill>
          <a:prstDash val="solid"/>
        </a:ln>
      </xdr:spPr>
    </xdr:pic>
    <xdr:clientData/>
  </xdr:twoCellAnchor>
  <xdr:twoCellAnchor>
    <xdr:from>
      <xdr:col>8</xdr:col>
      <xdr:colOff>171450</xdr:colOff>
      <xdr:row>506</xdr:row>
      <xdr:rowOff>123825</xdr:rowOff>
    </xdr:from>
    <xdr:to>
      <xdr:col>8</xdr:col>
      <xdr:colOff>1503450</xdr:colOff>
      <xdr:row>506</xdr:row>
      <xdr:rowOff>1455825</xdr:rowOff>
    </xdr:to>
    <xdr:pic>
      <xdr:nvPicPr>
        <xdr:cNvPr id="1083" name="Имя " descr="Descr "/>
        <xdr:cNvPicPr>
          <a:picLocks noChangeAspect="1"/>
        </xdr:cNvPicPr>
      </xdr:nvPicPr>
      <xdr:blipFill>
        <a:blip xmlns:r="http://schemas.openxmlformats.org/officeDocument/2006/relationships" r:embed="rId257"/>
        <a:stretch>
          <a:fillRect/>
        </a:stretch>
      </xdr:blipFill>
      <xdr:spPr>
        <a:xfrm>
          <a:off x="6038850" y="57045225"/>
          <a:ext cx="1332000" cy="1332000"/>
        </a:xfrm>
        <a:prstGeom prst="rect">
          <a:avLst/>
        </a:prstGeom>
        <a:ln w="9525">
          <a:solidFill>
            <a:srgbClr val="000000"/>
          </a:solidFill>
          <a:prstDash val="solid"/>
        </a:ln>
      </xdr:spPr>
    </xdr:pic>
    <xdr:clientData/>
  </xdr:twoCellAnchor>
  <xdr:twoCellAnchor>
    <xdr:from>
      <xdr:col>8</xdr:col>
      <xdr:colOff>171450</xdr:colOff>
      <xdr:row>510</xdr:row>
      <xdr:rowOff>123825</xdr:rowOff>
    </xdr:from>
    <xdr:to>
      <xdr:col>8</xdr:col>
      <xdr:colOff>1503450</xdr:colOff>
      <xdr:row>510</xdr:row>
      <xdr:rowOff>1455825</xdr:rowOff>
    </xdr:to>
    <xdr:pic>
      <xdr:nvPicPr>
        <xdr:cNvPr id="1084" name="Имя " descr="Descr "/>
        <xdr:cNvPicPr>
          <a:picLocks noChangeAspect="1"/>
        </xdr:cNvPicPr>
      </xdr:nvPicPr>
      <xdr:blipFill>
        <a:blip xmlns:r="http://schemas.openxmlformats.org/officeDocument/2006/relationships" r:embed="rId258"/>
        <a:stretch>
          <a:fillRect/>
        </a:stretch>
      </xdr:blipFill>
      <xdr:spPr>
        <a:xfrm>
          <a:off x="6038850" y="58645425"/>
          <a:ext cx="1332000" cy="1332000"/>
        </a:xfrm>
        <a:prstGeom prst="rect">
          <a:avLst/>
        </a:prstGeom>
        <a:ln w="9525">
          <a:solidFill>
            <a:srgbClr val="000000"/>
          </a:solidFill>
          <a:prstDash val="solid"/>
        </a:ln>
      </xdr:spPr>
    </xdr:pic>
    <xdr:clientData/>
  </xdr:twoCellAnchor>
  <xdr:twoCellAnchor>
    <xdr:from>
      <xdr:col>8</xdr:col>
      <xdr:colOff>171450</xdr:colOff>
      <xdr:row>518</xdr:row>
      <xdr:rowOff>123825</xdr:rowOff>
    </xdr:from>
    <xdr:to>
      <xdr:col>8</xdr:col>
      <xdr:colOff>1503450</xdr:colOff>
      <xdr:row>518</xdr:row>
      <xdr:rowOff>1455825</xdr:rowOff>
    </xdr:to>
    <xdr:pic>
      <xdr:nvPicPr>
        <xdr:cNvPr id="1085" name="Имя " descr="Descr "/>
        <xdr:cNvPicPr>
          <a:picLocks noChangeAspect="1"/>
        </xdr:cNvPicPr>
      </xdr:nvPicPr>
      <xdr:blipFill>
        <a:blip xmlns:r="http://schemas.openxmlformats.org/officeDocument/2006/relationships" r:embed="rId259"/>
        <a:stretch>
          <a:fillRect/>
        </a:stretch>
      </xdr:blipFill>
      <xdr:spPr>
        <a:xfrm>
          <a:off x="6038850" y="60245625"/>
          <a:ext cx="1332000" cy="1332000"/>
        </a:xfrm>
        <a:prstGeom prst="rect">
          <a:avLst/>
        </a:prstGeom>
        <a:ln w="9525">
          <a:solidFill>
            <a:srgbClr val="000000"/>
          </a:solidFill>
          <a:prstDash val="solid"/>
        </a:ln>
      </xdr:spPr>
    </xdr:pic>
    <xdr:clientData/>
  </xdr:twoCellAnchor>
  <xdr:twoCellAnchor>
    <xdr:from>
      <xdr:col>8</xdr:col>
      <xdr:colOff>171450</xdr:colOff>
      <xdr:row>519</xdr:row>
      <xdr:rowOff>123825</xdr:rowOff>
    </xdr:from>
    <xdr:to>
      <xdr:col>8</xdr:col>
      <xdr:colOff>1503450</xdr:colOff>
      <xdr:row>519</xdr:row>
      <xdr:rowOff>1455825</xdr:rowOff>
    </xdr:to>
    <xdr:pic>
      <xdr:nvPicPr>
        <xdr:cNvPr id="1086" name="Имя " descr="Descr "/>
        <xdr:cNvPicPr>
          <a:picLocks noChangeAspect="1"/>
        </xdr:cNvPicPr>
      </xdr:nvPicPr>
      <xdr:blipFill>
        <a:blip xmlns:r="http://schemas.openxmlformats.org/officeDocument/2006/relationships" r:embed="rId260"/>
        <a:stretch>
          <a:fillRect/>
        </a:stretch>
      </xdr:blipFill>
      <xdr:spPr>
        <a:xfrm>
          <a:off x="6038850" y="61845825"/>
          <a:ext cx="1332000" cy="1332000"/>
        </a:xfrm>
        <a:prstGeom prst="rect">
          <a:avLst/>
        </a:prstGeom>
        <a:ln w="9525">
          <a:solidFill>
            <a:srgbClr val="000000"/>
          </a:solidFill>
          <a:prstDash val="solid"/>
        </a:ln>
      </xdr:spPr>
    </xdr:pic>
    <xdr:clientData/>
  </xdr:twoCellAnchor>
  <xdr:twoCellAnchor>
    <xdr:from>
      <xdr:col>8</xdr:col>
      <xdr:colOff>171450</xdr:colOff>
      <xdr:row>520</xdr:row>
      <xdr:rowOff>123825</xdr:rowOff>
    </xdr:from>
    <xdr:to>
      <xdr:col>8</xdr:col>
      <xdr:colOff>1503450</xdr:colOff>
      <xdr:row>520</xdr:row>
      <xdr:rowOff>1455825</xdr:rowOff>
    </xdr:to>
    <xdr:pic>
      <xdr:nvPicPr>
        <xdr:cNvPr id="1087" name="Имя " descr="Descr "/>
        <xdr:cNvPicPr>
          <a:picLocks noChangeAspect="1"/>
        </xdr:cNvPicPr>
      </xdr:nvPicPr>
      <xdr:blipFill>
        <a:blip xmlns:r="http://schemas.openxmlformats.org/officeDocument/2006/relationships" r:embed="rId261"/>
        <a:stretch>
          <a:fillRect/>
        </a:stretch>
      </xdr:blipFill>
      <xdr:spPr>
        <a:xfrm>
          <a:off x="6038850" y="63446025"/>
          <a:ext cx="1332000" cy="1332000"/>
        </a:xfrm>
        <a:prstGeom prst="rect">
          <a:avLst/>
        </a:prstGeom>
        <a:ln w="9525">
          <a:solidFill>
            <a:srgbClr val="000000"/>
          </a:solidFill>
          <a:prstDash val="solid"/>
        </a:ln>
      </xdr:spPr>
    </xdr:pic>
    <xdr:clientData/>
  </xdr:twoCellAnchor>
  <xdr:twoCellAnchor>
    <xdr:from>
      <xdr:col>8</xdr:col>
      <xdr:colOff>171450</xdr:colOff>
      <xdr:row>524</xdr:row>
      <xdr:rowOff>123825</xdr:rowOff>
    </xdr:from>
    <xdr:to>
      <xdr:col>8</xdr:col>
      <xdr:colOff>1503450</xdr:colOff>
      <xdr:row>524</xdr:row>
      <xdr:rowOff>1455825</xdr:rowOff>
    </xdr:to>
    <xdr:pic>
      <xdr:nvPicPr>
        <xdr:cNvPr id="1088" name="Имя " descr="Descr "/>
        <xdr:cNvPicPr>
          <a:picLocks noChangeAspect="1"/>
        </xdr:cNvPicPr>
      </xdr:nvPicPr>
      <xdr:blipFill>
        <a:blip xmlns:r="http://schemas.openxmlformats.org/officeDocument/2006/relationships" r:embed="rId262"/>
        <a:stretch>
          <a:fillRect/>
        </a:stretch>
      </xdr:blipFill>
      <xdr:spPr>
        <a:xfrm>
          <a:off x="6038850" y="65046225"/>
          <a:ext cx="1332000" cy="1332000"/>
        </a:xfrm>
        <a:prstGeom prst="rect">
          <a:avLst/>
        </a:prstGeom>
        <a:ln w="9525">
          <a:solidFill>
            <a:srgbClr val="000000"/>
          </a:solidFill>
          <a:prstDash val="solid"/>
        </a:ln>
      </xdr:spPr>
    </xdr:pic>
    <xdr:clientData/>
  </xdr:twoCellAnchor>
  <xdr:twoCellAnchor>
    <xdr:from>
      <xdr:col>8</xdr:col>
      <xdr:colOff>104775</xdr:colOff>
      <xdr:row>29</xdr:row>
      <xdr:rowOff>85725</xdr:rowOff>
    </xdr:from>
    <xdr:to>
      <xdr:col>8</xdr:col>
      <xdr:colOff>1436775</xdr:colOff>
      <xdr:row>29</xdr:row>
      <xdr:rowOff>1417725</xdr:rowOff>
    </xdr:to>
    <xdr:pic>
      <xdr:nvPicPr>
        <xdr:cNvPr id="500" name="Имя " descr="Descr "/>
        <xdr:cNvPicPr>
          <a:picLocks noChangeAspect="1"/>
        </xdr:cNvPicPr>
      </xdr:nvPicPr>
      <xdr:blipFill>
        <a:blip xmlns:r="http://schemas.openxmlformats.org/officeDocument/2006/relationships" r:embed="rId263"/>
        <a:stretch>
          <a:fillRect/>
        </a:stretch>
      </xdr:blipFill>
      <xdr:spPr>
        <a:xfrm>
          <a:off x="5972175" y="5800725"/>
          <a:ext cx="1332000" cy="1332000"/>
        </a:xfrm>
        <a:prstGeom prst="rect">
          <a:avLst/>
        </a:prstGeom>
        <a:ln w="9525">
          <a:solidFill>
            <a:srgbClr val="000000"/>
          </a:solidFill>
          <a:prstDash val="solid"/>
        </a:ln>
      </xdr:spPr>
    </xdr:pic>
    <xdr:clientData/>
  </xdr:twoCellAnchor>
  <xdr:twoCellAnchor>
    <xdr:from>
      <xdr:col>8</xdr:col>
      <xdr:colOff>104775</xdr:colOff>
      <xdr:row>40</xdr:row>
      <xdr:rowOff>85725</xdr:rowOff>
    </xdr:from>
    <xdr:to>
      <xdr:col>8</xdr:col>
      <xdr:colOff>1436775</xdr:colOff>
      <xdr:row>40</xdr:row>
      <xdr:rowOff>1417725</xdr:rowOff>
    </xdr:to>
    <xdr:pic>
      <xdr:nvPicPr>
        <xdr:cNvPr id="501" name="Имя " descr="Descr "/>
        <xdr:cNvPicPr>
          <a:picLocks noChangeAspect="1"/>
        </xdr:cNvPicPr>
      </xdr:nvPicPr>
      <xdr:blipFill>
        <a:blip xmlns:r="http://schemas.openxmlformats.org/officeDocument/2006/relationships" r:embed="rId264"/>
        <a:stretch>
          <a:fillRect/>
        </a:stretch>
      </xdr:blipFill>
      <xdr:spPr>
        <a:xfrm>
          <a:off x="5972175" y="7400925"/>
          <a:ext cx="1332000" cy="1332000"/>
        </a:xfrm>
        <a:prstGeom prst="rect">
          <a:avLst/>
        </a:prstGeom>
        <a:ln w="9525">
          <a:solidFill>
            <a:srgbClr val="000000"/>
          </a:solidFill>
          <a:prstDash val="solid"/>
        </a:ln>
      </xdr:spPr>
    </xdr:pic>
    <xdr:clientData/>
  </xdr:twoCellAnchor>
  <xdr:twoCellAnchor>
    <xdr:from>
      <xdr:col>8</xdr:col>
      <xdr:colOff>104775</xdr:colOff>
      <xdr:row>42</xdr:row>
      <xdr:rowOff>85725</xdr:rowOff>
    </xdr:from>
    <xdr:to>
      <xdr:col>8</xdr:col>
      <xdr:colOff>1436775</xdr:colOff>
      <xdr:row>42</xdr:row>
      <xdr:rowOff>1417725</xdr:rowOff>
    </xdr:to>
    <xdr:pic>
      <xdr:nvPicPr>
        <xdr:cNvPr id="502" name="Имя " descr="Descr "/>
        <xdr:cNvPicPr>
          <a:picLocks noChangeAspect="1"/>
        </xdr:cNvPicPr>
      </xdr:nvPicPr>
      <xdr:blipFill>
        <a:blip xmlns:r="http://schemas.openxmlformats.org/officeDocument/2006/relationships" r:embed="rId265"/>
        <a:stretch>
          <a:fillRect/>
        </a:stretch>
      </xdr:blipFill>
      <xdr:spPr>
        <a:xfrm>
          <a:off x="5972175" y="9001125"/>
          <a:ext cx="1332000" cy="1332000"/>
        </a:xfrm>
        <a:prstGeom prst="rect">
          <a:avLst/>
        </a:prstGeom>
        <a:ln w="9525">
          <a:solidFill>
            <a:srgbClr val="000000"/>
          </a:solidFill>
          <a:prstDash val="solid"/>
        </a:ln>
      </xdr:spPr>
    </xdr:pic>
    <xdr:clientData/>
  </xdr:twoCellAnchor>
  <xdr:twoCellAnchor>
    <xdr:from>
      <xdr:col>8</xdr:col>
      <xdr:colOff>104775</xdr:colOff>
      <xdr:row>43</xdr:row>
      <xdr:rowOff>85725</xdr:rowOff>
    </xdr:from>
    <xdr:to>
      <xdr:col>8</xdr:col>
      <xdr:colOff>1436775</xdr:colOff>
      <xdr:row>43</xdr:row>
      <xdr:rowOff>1417725</xdr:rowOff>
    </xdr:to>
    <xdr:pic>
      <xdr:nvPicPr>
        <xdr:cNvPr id="503" name="Имя " descr="Descr "/>
        <xdr:cNvPicPr>
          <a:picLocks noChangeAspect="1"/>
        </xdr:cNvPicPr>
      </xdr:nvPicPr>
      <xdr:blipFill>
        <a:blip xmlns:r="http://schemas.openxmlformats.org/officeDocument/2006/relationships" r:embed="rId266"/>
        <a:stretch>
          <a:fillRect/>
        </a:stretch>
      </xdr:blipFill>
      <xdr:spPr>
        <a:xfrm>
          <a:off x="5972175" y="10601325"/>
          <a:ext cx="1332000" cy="1332000"/>
        </a:xfrm>
        <a:prstGeom prst="rect">
          <a:avLst/>
        </a:prstGeom>
        <a:ln w="9525">
          <a:solidFill>
            <a:srgbClr val="000000"/>
          </a:solidFill>
          <a:prstDash val="solid"/>
        </a:ln>
      </xdr:spPr>
    </xdr:pic>
    <xdr:clientData/>
  </xdr:twoCellAnchor>
  <xdr:twoCellAnchor>
    <xdr:from>
      <xdr:col>8</xdr:col>
      <xdr:colOff>104775</xdr:colOff>
      <xdr:row>52</xdr:row>
      <xdr:rowOff>85725</xdr:rowOff>
    </xdr:from>
    <xdr:to>
      <xdr:col>8</xdr:col>
      <xdr:colOff>1436775</xdr:colOff>
      <xdr:row>52</xdr:row>
      <xdr:rowOff>1417725</xdr:rowOff>
    </xdr:to>
    <xdr:pic>
      <xdr:nvPicPr>
        <xdr:cNvPr id="504" name="Имя " descr="Descr "/>
        <xdr:cNvPicPr>
          <a:picLocks noChangeAspect="1"/>
        </xdr:cNvPicPr>
      </xdr:nvPicPr>
      <xdr:blipFill>
        <a:blip xmlns:r="http://schemas.openxmlformats.org/officeDocument/2006/relationships" r:embed="rId267"/>
        <a:stretch>
          <a:fillRect/>
        </a:stretch>
      </xdr:blipFill>
      <xdr:spPr>
        <a:xfrm>
          <a:off x="5972175" y="12201525"/>
          <a:ext cx="1332000" cy="1332000"/>
        </a:xfrm>
        <a:prstGeom prst="rect">
          <a:avLst/>
        </a:prstGeom>
        <a:ln w="9525">
          <a:solidFill>
            <a:srgbClr val="000000"/>
          </a:solidFill>
          <a:prstDash val="solid"/>
        </a:ln>
      </xdr:spPr>
    </xdr:pic>
    <xdr:clientData/>
  </xdr:twoCellAnchor>
  <xdr:twoCellAnchor>
    <xdr:from>
      <xdr:col>8</xdr:col>
      <xdr:colOff>104775</xdr:colOff>
      <xdr:row>70</xdr:row>
      <xdr:rowOff>85725</xdr:rowOff>
    </xdr:from>
    <xdr:to>
      <xdr:col>8</xdr:col>
      <xdr:colOff>1436775</xdr:colOff>
      <xdr:row>70</xdr:row>
      <xdr:rowOff>1417725</xdr:rowOff>
    </xdr:to>
    <xdr:pic>
      <xdr:nvPicPr>
        <xdr:cNvPr id="505" name="Имя " descr="Descr "/>
        <xdr:cNvPicPr>
          <a:picLocks noChangeAspect="1"/>
        </xdr:cNvPicPr>
      </xdr:nvPicPr>
      <xdr:blipFill>
        <a:blip xmlns:r="http://schemas.openxmlformats.org/officeDocument/2006/relationships" r:embed="rId268"/>
        <a:stretch>
          <a:fillRect/>
        </a:stretch>
      </xdr:blipFill>
      <xdr:spPr>
        <a:xfrm>
          <a:off x="5972175" y="13801725"/>
          <a:ext cx="1332000" cy="1332000"/>
        </a:xfrm>
        <a:prstGeom prst="rect">
          <a:avLst/>
        </a:prstGeom>
        <a:ln w="9525">
          <a:solidFill>
            <a:srgbClr val="000000"/>
          </a:solidFill>
          <a:prstDash val="solid"/>
        </a:ln>
      </xdr:spPr>
    </xdr:pic>
    <xdr:clientData/>
  </xdr:twoCellAnchor>
  <xdr:twoCellAnchor>
    <xdr:from>
      <xdr:col>8</xdr:col>
      <xdr:colOff>104775</xdr:colOff>
      <xdr:row>73</xdr:row>
      <xdr:rowOff>85725</xdr:rowOff>
    </xdr:from>
    <xdr:to>
      <xdr:col>8</xdr:col>
      <xdr:colOff>1436775</xdr:colOff>
      <xdr:row>73</xdr:row>
      <xdr:rowOff>1417725</xdr:rowOff>
    </xdr:to>
    <xdr:pic>
      <xdr:nvPicPr>
        <xdr:cNvPr id="506" name="Имя " descr="Descr "/>
        <xdr:cNvPicPr>
          <a:picLocks noChangeAspect="1"/>
        </xdr:cNvPicPr>
      </xdr:nvPicPr>
      <xdr:blipFill>
        <a:blip xmlns:r="http://schemas.openxmlformats.org/officeDocument/2006/relationships" r:embed="rId269"/>
        <a:stretch>
          <a:fillRect/>
        </a:stretch>
      </xdr:blipFill>
      <xdr:spPr>
        <a:xfrm>
          <a:off x="5972175" y="15401925"/>
          <a:ext cx="1332000" cy="1332000"/>
        </a:xfrm>
        <a:prstGeom prst="rect">
          <a:avLst/>
        </a:prstGeom>
        <a:ln w="9525">
          <a:solidFill>
            <a:srgbClr val="000000"/>
          </a:solidFill>
          <a:prstDash val="solid"/>
        </a:ln>
      </xdr:spPr>
    </xdr:pic>
    <xdr:clientData/>
  </xdr:twoCellAnchor>
  <xdr:twoCellAnchor>
    <xdr:from>
      <xdr:col>8</xdr:col>
      <xdr:colOff>104775</xdr:colOff>
      <xdr:row>101</xdr:row>
      <xdr:rowOff>85725</xdr:rowOff>
    </xdr:from>
    <xdr:to>
      <xdr:col>8</xdr:col>
      <xdr:colOff>1436775</xdr:colOff>
      <xdr:row>101</xdr:row>
      <xdr:rowOff>1417725</xdr:rowOff>
    </xdr:to>
    <xdr:pic>
      <xdr:nvPicPr>
        <xdr:cNvPr id="507" name="Имя " descr="Descr "/>
        <xdr:cNvPicPr>
          <a:picLocks noChangeAspect="1"/>
        </xdr:cNvPicPr>
      </xdr:nvPicPr>
      <xdr:blipFill>
        <a:blip xmlns:r="http://schemas.openxmlformats.org/officeDocument/2006/relationships" r:embed="rId270"/>
        <a:stretch>
          <a:fillRect/>
        </a:stretch>
      </xdr:blipFill>
      <xdr:spPr>
        <a:xfrm>
          <a:off x="5972175" y="17002125"/>
          <a:ext cx="1332000" cy="1332000"/>
        </a:xfrm>
        <a:prstGeom prst="rect">
          <a:avLst/>
        </a:prstGeom>
        <a:ln w="9525">
          <a:solidFill>
            <a:srgbClr val="000000"/>
          </a:solidFill>
          <a:prstDash val="solid"/>
        </a:ln>
      </xdr:spPr>
    </xdr:pic>
    <xdr:clientData/>
  </xdr:twoCellAnchor>
  <xdr:twoCellAnchor>
    <xdr:from>
      <xdr:col>8</xdr:col>
      <xdr:colOff>104775</xdr:colOff>
      <xdr:row>132</xdr:row>
      <xdr:rowOff>85725</xdr:rowOff>
    </xdr:from>
    <xdr:to>
      <xdr:col>8</xdr:col>
      <xdr:colOff>1436775</xdr:colOff>
      <xdr:row>132</xdr:row>
      <xdr:rowOff>1417725</xdr:rowOff>
    </xdr:to>
    <xdr:pic>
      <xdr:nvPicPr>
        <xdr:cNvPr id="508" name="Имя " descr="Descr "/>
        <xdr:cNvPicPr>
          <a:picLocks noChangeAspect="1"/>
        </xdr:cNvPicPr>
      </xdr:nvPicPr>
      <xdr:blipFill>
        <a:blip xmlns:r="http://schemas.openxmlformats.org/officeDocument/2006/relationships" r:embed="rId271"/>
        <a:stretch>
          <a:fillRect/>
        </a:stretch>
      </xdr:blipFill>
      <xdr:spPr>
        <a:xfrm>
          <a:off x="5972175" y="18602325"/>
          <a:ext cx="1332000" cy="1332000"/>
        </a:xfrm>
        <a:prstGeom prst="rect">
          <a:avLst/>
        </a:prstGeom>
        <a:ln w="9525">
          <a:solidFill>
            <a:srgbClr val="000000"/>
          </a:solidFill>
          <a:prstDash val="solid"/>
        </a:ln>
      </xdr:spPr>
    </xdr:pic>
    <xdr:clientData/>
  </xdr:twoCellAnchor>
  <xdr:twoCellAnchor>
    <xdr:from>
      <xdr:col>8</xdr:col>
      <xdr:colOff>104775</xdr:colOff>
      <xdr:row>146</xdr:row>
      <xdr:rowOff>85725</xdr:rowOff>
    </xdr:from>
    <xdr:to>
      <xdr:col>8</xdr:col>
      <xdr:colOff>1436775</xdr:colOff>
      <xdr:row>146</xdr:row>
      <xdr:rowOff>1417725</xdr:rowOff>
    </xdr:to>
    <xdr:pic>
      <xdr:nvPicPr>
        <xdr:cNvPr id="509" name="Имя " descr="Descr "/>
        <xdr:cNvPicPr>
          <a:picLocks noChangeAspect="1"/>
        </xdr:cNvPicPr>
      </xdr:nvPicPr>
      <xdr:blipFill>
        <a:blip xmlns:r="http://schemas.openxmlformats.org/officeDocument/2006/relationships" r:embed="rId272"/>
        <a:stretch>
          <a:fillRect/>
        </a:stretch>
      </xdr:blipFill>
      <xdr:spPr>
        <a:xfrm>
          <a:off x="5972175" y="20202525"/>
          <a:ext cx="1332000" cy="1332000"/>
        </a:xfrm>
        <a:prstGeom prst="rect">
          <a:avLst/>
        </a:prstGeom>
        <a:ln w="9525">
          <a:solidFill>
            <a:srgbClr val="000000"/>
          </a:solidFill>
          <a:prstDash val="solid"/>
        </a:ln>
      </xdr:spPr>
    </xdr:pic>
    <xdr:clientData/>
  </xdr:twoCellAnchor>
  <xdr:twoCellAnchor>
    <xdr:from>
      <xdr:col>8</xdr:col>
      <xdr:colOff>104775</xdr:colOff>
      <xdr:row>148</xdr:row>
      <xdr:rowOff>85725</xdr:rowOff>
    </xdr:from>
    <xdr:to>
      <xdr:col>8</xdr:col>
      <xdr:colOff>1436775</xdr:colOff>
      <xdr:row>148</xdr:row>
      <xdr:rowOff>1417725</xdr:rowOff>
    </xdr:to>
    <xdr:pic>
      <xdr:nvPicPr>
        <xdr:cNvPr id="510" name="Имя " descr="Descr "/>
        <xdr:cNvPicPr>
          <a:picLocks noChangeAspect="1"/>
        </xdr:cNvPicPr>
      </xdr:nvPicPr>
      <xdr:blipFill>
        <a:blip xmlns:r="http://schemas.openxmlformats.org/officeDocument/2006/relationships" r:embed="rId273"/>
        <a:stretch>
          <a:fillRect/>
        </a:stretch>
      </xdr:blipFill>
      <xdr:spPr>
        <a:xfrm>
          <a:off x="5972175" y="21802725"/>
          <a:ext cx="1332000" cy="1332000"/>
        </a:xfrm>
        <a:prstGeom prst="rect">
          <a:avLst/>
        </a:prstGeom>
        <a:ln w="9525">
          <a:solidFill>
            <a:srgbClr val="000000"/>
          </a:solidFill>
          <a:prstDash val="solid"/>
        </a:ln>
      </xdr:spPr>
    </xdr:pic>
    <xdr:clientData/>
  </xdr:twoCellAnchor>
  <xdr:twoCellAnchor>
    <xdr:from>
      <xdr:col>8</xdr:col>
      <xdr:colOff>104775</xdr:colOff>
      <xdr:row>163</xdr:row>
      <xdr:rowOff>85725</xdr:rowOff>
    </xdr:from>
    <xdr:to>
      <xdr:col>8</xdr:col>
      <xdr:colOff>1436775</xdr:colOff>
      <xdr:row>163</xdr:row>
      <xdr:rowOff>1417725</xdr:rowOff>
    </xdr:to>
    <xdr:pic>
      <xdr:nvPicPr>
        <xdr:cNvPr id="511" name="Имя " descr="Descr "/>
        <xdr:cNvPicPr>
          <a:picLocks noChangeAspect="1"/>
        </xdr:cNvPicPr>
      </xdr:nvPicPr>
      <xdr:blipFill>
        <a:blip xmlns:r="http://schemas.openxmlformats.org/officeDocument/2006/relationships" r:embed="rId274"/>
        <a:stretch>
          <a:fillRect/>
        </a:stretch>
      </xdr:blipFill>
      <xdr:spPr>
        <a:xfrm>
          <a:off x="5972175" y="23402925"/>
          <a:ext cx="1332000" cy="1332000"/>
        </a:xfrm>
        <a:prstGeom prst="rect">
          <a:avLst/>
        </a:prstGeom>
        <a:ln w="9525">
          <a:solidFill>
            <a:srgbClr val="000000"/>
          </a:solidFill>
          <a:prstDash val="solid"/>
        </a:ln>
      </xdr:spPr>
    </xdr:pic>
    <xdr:clientData/>
  </xdr:twoCellAnchor>
  <xdr:twoCellAnchor>
    <xdr:from>
      <xdr:col>8</xdr:col>
      <xdr:colOff>104775</xdr:colOff>
      <xdr:row>176</xdr:row>
      <xdr:rowOff>85725</xdr:rowOff>
    </xdr:from>
    <xdr:to>
      <xdr:col>8</xdr:col>
      <xdr:colOff>1436775</xdr:colOff>
      <xdr:row>176</xdr:row>
      <xdr:rowOff>1417725</xdr:rowOff>
    </xdr:to>
    <xdr:pic>
      <xdr:nvPicPr>
        <xdr:cNvPr id="512" name="Имя " descr="Descr "/>
        <xdr:cNvPicPr>
          <a:picLocks noChangeAspect="1"/>
        </xdr:cNvPicPr>
      </xdr:nvPicPr>
      <xdr:blipFill>
        <a:blip xmlns:r="http://schemas.openxmlformats.org/officeDocument/2006/relationships" r:embed="rId275"/>
        <a:stretch>
          <a:fillRect/>
        </a:stretch>
      </xdr:blipFill>
      <xdr:spPr>
        <a:xfrm>
          <a:off x="5972175" y="25003125"/>
          <a:ext cx="1332000" cy="1332000"/>
        </a:xfrm>
        <a:prstGeom prst="rect">
          <a:avLst/>
        </a:prstGeom>
        <a:ln w="9525">
          <a:solidFill>
            <a:srgbClr val="000000"/>
          </a:solidFill>
          <a:prstDash val="solid"/>
        </a:ln>
      </xdr:spPr>
    </xdr:pic>
    <xdr:clientData/>
  </xdr:twoCellAnchor>
  <xdr:twoCellAnchor>
    <xdr:from>
      <xdr:col>8</xdr:col>
      <xdr:colOff>104775</xdr:colOff>
      <xdr:row>181</xdr:row>
      <xdr:rowOff>85725</xdr:rowOff>
    </xdr:from>
    <xdr:to>
      <xdr:col>8</xdr:col>
      <xdr:colOff>1436775</xdr:colOff>
      <xdr:row>181</xdr:row>
      <xdr:rowOff>1417725</xdr:rowOff>
    </xdr:to>
    <xdr:pic>
      <xdr:nvPicPr>
        <xdr:cNvPr id="513" name="Имя " descr="Descr "/>
        <xdr:cNvPicPr>
          <a:picLocks noChangeAspect="1"/>
        </xdr:cNvPicPr>
      </xdr:nvPicPr>
      <xdr:blipFill>
        <a:blip xmlns:r="http://schemas.openxmlformats.org/officeDocument/2006/relationships" r:embed="rId276"/>
        <a:stretch>
          <a:fillRect/>
        </a:stretch>
      </xdr:blipFill>
      <xdr:spPr>
        <a:xfrm>
          <a:off x="5972175" y="26603325"/>
          <a:ext cx="1332000" cy="1332000"/>
        </a:xfrm>
        <a:prstGeom prst="rect">
          <a:avLst/>
        </a:prstGeom>
        <a:ln w="9525">
          <a:solidFill>
            <a:srgbClr val="000000"/>
          </a:solidFill>
          <a:prstDash val="solid"/>
        </a:ln>
      </xdr:spPr>
    </xdr:pic>
    <xdr:clientData/>
  </xdr:twoCellAnchor>
  <xdr:twoCellAnchor>
    <xdr:from>
      <xdr:col>8</xdr:col>
      <xdr:colOff>104775</xdr:colOff>
      <xdr:row>188</xdr:row>
      <xdr:rowOff>85725</xdr:rowOff>
    </xdr:from>
    <xdr:to>
      <xdr:col>8</xdr:col>
      <xdr:colOff>1436775</xdr:colOff>
      <xdr:row>188</xdr:row>
      <xdr:rowOff>1417725</xdr:rowOff>
    </xdr:to>
    <xdr:pic>
      <xdr:nvPicPr>
        <xdr:cNvPr id="514" name="Имя " descr="Descr "/>
        <xdr:cNvPicPr>
          <a:picLocks noChangeAspect="1"/>
        </xdr:cNvPicPr>
      </xdr:nvPicPr>
      <xdr:blipFill>
        <a:blip xmlns:r="http://schemas.openxmlformats.org/officeDocument/2006/relationships" r:embed="rId277"/>
        <a:stretch>
          <a:fillRect/>
        </a:stretch>
      </xdr:blipFill>
      <xdr:spPr>
        <a:xfrm>
          <a:off x="5972175" y="28203525"/>
          <a:ext cx="1332000" cy="1332000"/>
        </a:xfrm>
        <a:prstGeom prst="rect">
          <a:avLst/>
        </a:prstGeom>
        <a:ln w="9525">
          <a:solidFill>
            <a:srgbClr val="000000"/>
          </a:solidFill>
          <a:prstDash val="solid"/>
        </a:ln>
      </xdr:spPr>
    </xdr:pic>
    <xdr:clientData/>
  </xdr:twoCellAnchor>
  <xdr:twoCellAnchor>
    <xdr:from>
      <xdr:col>8</xdr:col>
      <xdr:colOff>104775</xdr:colOff>
      <xdr:row>203</xdr:row>
      <xdr:rowOff>85725</xdr:rowOff>
    </xdr:from>
    <xdr:to>
      <xdr:col>8</xdr:col>
      <xdr:colOff>1436775</xdr:colOff>
      <xdr:row>203</xdr:row>
      <xdr:rowOff>1417725</xdr:rowOff>
    </xdr:to>
    <xdr:pic>
      <xdr:nvPicPr>
        <xdr:cNvPr id="515" name="Имя " descr="Descr "/>
        <xdr:cNvPicPr>
          <a:picLocks noChangeAspect="1"/>
        </xdr:cNvPicPr>
      </xdr:nvPicPr>
      <xdr:blipFill>
        <a:blip xmlns:r="http://schemas.openxmlformats.org/officeDocument/2006/relationships" r:embed="rId278"/>
        <a:stretch>
          <a:fillRect/>
        </a:stretch>
      </xdr:blipFill>
      <xdr:spPr>
        <a:xfrm>
          <a:off x="5972175" y="29803725"/>
          <a:ext cx="1332000" cy="1332000"/>
        </a:xfrm>
        <a:prstGeom prst="rect">
          <a:avLst/>
        </a:prstGeom>
        <a:ln w="9525">
          <a:solidFill>
            <a:srgbClr val="000000"/>
          </a:solidFill>
          <a:prstDash val="solid"/>
        </a:ln>
      </xdr:spPr>
    </xdr:pic>
    <xdr:clientData/>
  </xdr:twoCellAnchor>
  <xdr:twoCellAnchor>
    <xdr:from>
      <xdr:col>8</xdr:col>
      <xdr:colOff>104775</xdr:colOff>
      <xdr:row>229</xdr:row>
      <xdr:rowOff>85725</xdr:rowOff>
    </xdr:from>
    <xdr:to>
      <xdr:col>8</xdr:col>
      <xdr:colOff>1436775</xdr:colOff>
      <xdr:row>229</xdr:row>
      <xdr:rowOff>1417725</xdr:rowOff>
    </xdr:to>
    <xdr:pic>
      <xdr:nvPicPr>
        <xdr:cNvPr id="516" name="Имя " descr="Descr "/>
        <xdr:cNvPicPr>
          <a:picLocks noChangeAspect="1"/>
        </xdr:cNvPicPr>
      </xdr:nvPicPr>
      <xdr:blipFill>
        <a:blip xmlns:r="http://schemas.openxmlformats.org/officeDocument/2006/relationships" r:embed="rId279"/>
        <a:stretch>
          <a:fillRect/>
        </a:stretch>
      </xdr:blipFill>
      <xdr:spPr>
        <a:xfrm>
          <a:off x="5972175" y="31403925"/>
          <a:ext cx="1332000" cy="1332000"/>
        </a:xfrm>
        <a:prstGeom prst="rect">
          <a:avLst/>
        </a:prstGeom>
        <a:ln w="9525">
          <a:solidFill>
            <a:srgbClr val="000000"/>
          </a:solidFill>
          <a:prstDash val="solid"/>
        </a:ln>
      </xdr:spPr>
    </xdr:pic>
    <xdr:clientData/>
  </xdr:twoCellAnchor>
  <xdr:twoCellAnchor>
    <xdr:from>
      <xdr:col>8</xdr:col>
      <xdr:colOff>104775</xdr:colOff>
      <xdr:row>230</xdr:row>
      <xdr:rowOff>85725</xdr:rowOff>
    </xdr:from>
    <xdr:to>
      <xdr:col>8</xdr:col>
      <xdr:colOff>1436775</xdr:colOff>
      <xdr:row>230</xdr:row>
      <xdr:rowOff>1417725</xdr:rowOff>
    </xdr:to>
    <xdr:pic>
      <xdr:nvPicPr>
        <xdr:cNvPr id="517" name="Имя " descr="Descr "/>
        <xdr:cNvPicPr>
          <a:picLocks noChangeAspect="1"/>
        </xdr:cNvPicPr>
      </xdr:nvPicPr>
      <xdr:blipFill>
        <a:blip xmlns:r="http://schemas.openxmlformats.org/officeDocument/2006/relationships" r:embed="rId280"/>
        <a:stretch>
          <a:fillRect/>
        </a:stretch>
      </xdr:blipFill>
      <xdr:spPr>
        <a:xfrm>
          <a:off x="5972175" y="33004125"/>
          <a:ext cx="1332000" cy="1332000"/>
        </a:xfrm>
        <a:prstGeom prst="rect">
          <a:avLst/>
        </a:prstGeom>
        <a:ln w="9525">
          <a:solidFill>
            <a:srgbClr val="000000"/>
          </a:solidFill>
          <a:prstDash val="solid"/>
        </a:ln>
      </xdr:spPr>
    </xdr:pic>
    <xdr:clientData/>
  </xdr:twoCellAnchor>
  <xdr:twoCellAnchor>
    <xdr:from>
      <xdr:col>8</xdr:col>
      <xdr:colOff>104775</xdr:colOff>
      <xdr:row>246</xdr:row>
      <xdr:rowOff>85725</xdr:rowOff>
    </xdr:from>
    <xdr:to>
      <xdr:col>8</xdr:col>
      <xdr:colOff>1436775</xdr:colOff>
      <xdr:row>246</xdr:row>
      <xdr:rowOff>1417725</xdr:rowOff>
    </xdr:to>
    <xdr:pic>
      <xdr:nvPicPr>
        <xdr:cNvPr id="518" name="Имя " descr="Descr "/>
        <xdr:cNvPicPr>
          <a:picLocks noChangeAspect="1"/>
        </xdr:cNvPicPr>
      </xdr:nvPicPr>
      <xdr:blipFill>
        <a:blip xmlns:r="http://schemas.openxmlformats.org/officeDocument/2006/relationships" r:embed="rId281"/>
        <a:stretch>
          <a:fillRect/>
        </a:stretch>
      </xdr:blipFill>
      <xdr:spPr>
        <a:xfrm>
          <a:off x="5972175" y="34604325"/>
          <a:ext cx="1332000" cy="1332000"/>
        </a:xfrm>
        <a:prstGeom prst="rect">
          <a:avLst/>
        </a:prstGeom>
        <a:ln w="9525">
          <a:solidFill>
            <a:srgbClr val="000000"/>
          </a:solidFill>
          <a:prstDash val="solid"/>
        </a:ln>
      </xdr:spPr>
    </xdr:pic>
    <xdr:clientData/>
  </xdr:twoCellAnchor>
  <xdr:twoCellAnchor>
    <xdr:from>
      <xdr:col>8</xdr:col>
      <xdr:colOff>104775</xdr:colOff>
      <xdr:row>247</xdr:row>
      <xdr:rowOff>85725</xdr:rowOff>
    </xdr:from>
    <xdr:to>
      <xdr:col>8</xdr:col>
      <xdr:colOff>1436775</xdr:colOff>
      <xdr:row>247</xdr:row>
      <xdr:rowOff>1417725</xdr:rowOff>
    </xdr:to>
    <xdr:pic>
      <xdr:nvPicPr>
        <xdr:cNvPr id="519" name="Имя " descr="Descr "/>
        <xdr:cNvPicPr>
          <a:picLocks noChangeAspect="1"/>
        </xdr:cNvPicPr>
      </xdr:nvPicPr>
      <xdr:blipFill>
        <a:blip xmlns:r="http://schemas.openxmlformats.org/officeDocument/2006/relationships" r:embed="rId282"/>
        <a:stretch>
          <a:fillRect/>
        </a:stretch>
      </xdr:blipFill>
      <xdr:spPr>
        <a:xfrm>
          <a:off x="5972175" y="36204525"/>
          <a:ext cx="1332000" cy="1332000"/>
        </a:xfrm>
        <a:prstGeom prst="rect">
          <a:avLst/>
        </a:prstGeom>
        <a:ln w="9525">
          <a:solidFill>
            <a:srgbClr val="000000"/>
          </a:solidFill>
          <a:prstDash val="solid"/>
        </a:ln>
      </xdr:spPr>
    </xdr:pic>
    <xdr:clientData/>
  </xdr:twoCellAnchor>
  <xdr:twoCellAnchor>
    <xdr:from>
      <xdr:col>8</xdr:col>
      <xdr:colOff>104775</xdr:colOff>
      <xdr:row>262</xdr:row>
      <xdr:rowOff>85725</xdr:rowOff>
    </xdr:from>
    <xdr:to>
      <xdr:col>8</xdr:col>
      <xdr:colOff>1436775</xdr:colOff>
      <xdr:row>262</xdr:row>
      <xdr:rowOff>1417725</xdr:rowOff>
    </xdr:to>
    <xdr:pic>
      <xdr:nvPicPr>
        <xdr:cNvPr id="520" name="Имя " descr="Descr "/>
        <xdr:cNvPicPr>
          <a:picLocks noChangeAspect="1"/>
        </xdr:cNvPicPr>
      </xdr:nvPicPr>
      <xdr:blipFill>
        <a:blip xmlns:r="http://schemas.openxmlformats.org/officeDocument/2006/relationships" r:embed="rId283"/>
        <a:stretch>
          <a:fillRect/>
        </a:stretch>
      </xdr:blipFill>
      <xdr:spPr>
        <a:xfrm>
          <a:off x="5972175" y="37804725"/>
          <a:ext cx="1332000" cy="1332000"/>
        </a:xfrm>
        <a:prstGeom prst="rect">
          <a:avLst/>
        </a:prstGeom>
        <a:ln w="9525">
          <a:solidFill>
            <a:srgbClr val="000000"/>
          </a:solidFill>
          <a:prstDash val="solid"/>
        </a:ln>
      </xdr:spPr>
    </xdr:pic>
    <xdr:clientData/>
  </xdr:twoCellAnchor>
  <xdr:twoCellAnchor>
    <xdr:from>
      <xdr:col>8</xdr:col>
      <xdr:colOff>104775</xdr:colOff>
      <xdr:row>265</xdr:row>
      <xdr:rowOff>85725</xdr:rowOff>
    </xdr:from>
    <xdr:to>
      <xdr:col>8</xdr:col>
      <xdr:colOff>1436775</xdr:colOff>
      <xdr:row>265</xdr:row>
      <xdr:rowOff>1417725</xdr:rowOff>
    </xdr:to>
    <xdr:pic>
      <xdr:nvPicPr>
        <xdr:cNvPr id="521" name="Имя " descr="Descr "/>
        <xdr:cNvPicPr>
          <a:picLocks noChangeAspect="1"/>
        </xdr:cNvPicPr>
      </xdr:nvPicPr>
      <xdr:blipFill>
        <a:blip xmlns:r="http://schemas.openxmlformats.org/officeDocument/2006/relationships" r:embed="rId284"/>
        <a:stretch>
          <a:fillRect/>
        </a:stretch>
      </xdr:blipFill>
      <xdr:spPr>
        <a:xfrm>
          <a:off x="5972175" y="39404925"/>
          <a:ext cx="1332000" cy="1332000"/>
        </a:xfrm>
        <a:prstGeom prst="rect">
          <a:avLst/>
        </a:prstGeom>
        <a:ln w="9525">
          <a:solidFill>
            <a:srgbClr val="000000"/>
          </a:solidFill>
          <a:prstDash val="solid"/>
        </a:ln>
      </xdr:spPr>
    </xdr:pic>
    <xdr:clientData/>
  </xdr:twoCellAnchor>
  <xdr:twoCellAnchor>
    <xdr:from>
      <xdr:col>8</xdr:col>
      <xdr:colOff>104775</xdr:colOff>
      <xdr:row>267</xdr:row>
      <xdr:rowOff>85725</xdr:rowOff>
    </xdr:from>
    <xdr:to>
      <xdr:col>8</xdr:col>
      <xdr:colOff>1436775</xdr:colOff>
      <xdr:row>267</xdr:row>
      <xdr:rowOff>1417725</xdr:rowOff>
    </xdr:to>
    <xdr:pic>
      <xdr:nvPicPr>
        <xdr:cNvPr id="522" name="Имя " descr="Descr "/>
        <xdr:cNvPicPr>
          <a:picLocks noChangeAspect="1"/>
        </xdr:cNvPicPr>
      </xdr:nvPicPr>
      <xdr:blipFill>
        <a:blip xmlns:r="http://schemas.openxmlformats.org/officeDocument/2006/relationships" r:embed="rId285"/>
        <a:stretch>
          <a:fillRect/>
        </a:stretch>
      </xdr:blipFill>
      <xdr:spPr>
        <a:xfrm>
          <a:off x="5972175" y="41005125"/>
          <a:ext cx="1332000" cy="1332000"/>
        </a:xfrm>
        <a:prstGeom prst="rect">
          <a:avLst/>
        </a:prstGeom>
        <a:ln w="9525">
          <a:solidFill>
            <a:srgbClr val="000000"/>
          </a:solidFill>
          <a:prstDash val="solid"/>
        </a:ln>
      </xdr:spPr>
    </xdr:pic>
    <xdr:clientData/>
  </xdr:twoCellAnchor>
  <xdr:twoCellAnchor>
    <xdr:from>
      <xdr:col>8</xdr:col>
      <xdr:colOff>104775</xdr:colOff>
      <xdr:row>274</xdr:row>
      <xdr:rowOff>85725</xdr:rowOff>
    </xdr:from>
    <xdr:to>
      <xdr:col>8</xdr:col>
      <xdr:colOff>1436775</xdr:colOff>
      <xdr:row>274</xdr:row>
      <xdr:rowOff>1417725</xdr:rowOff>
    </xdr:to>
    <xdr:pic>
      <xdr:nvPicPr>
        <xdr:cNvPr id="523" name="Имя " descr="Descr "/>
        <xdr:cNvPicPr>
          <a:picLocks noChangeAspect="1"/>
        </xdr:cNvPicPr>
      </xdr:nvPicPr>
      <xdr:blipFill>
        <a:blip xmlns:r="http://schemas.openxmlformats.org/officeDocument/2006/relationships" r:embed="rId286"/>
        <a:stretch>
          <a:fillRect/>
        </a:stretch>
      </xdr:blipFill>
      <xdr:spPr>
        <a:xfrm>
          <a:off x="5972175" y="42605325"/>
          <a:ext cx="1332000" cy="1332000"/>
        </a:xfrm>
        <a:prstGeom prst="rect">
          <a:avLst/>
        </a:prstGeom>
        <a:ln w="9525">
          <a:solidFill>
            <a:srgbClr val="000000"/>
          </a:solidFill>
          <a:prstDash val="solid"/>
        </a:ln>
      </xdr:spPr>
    </xdr:pic>
    <xdr:clientData/>
  </xdr:twoCellAnchor>
  <xdr:twoCellAnchor>
    <xdr:from>
      <xdr:col>8</xdr:col>
      <xdr:colOff>104775</xdr:colOff>
      <xdr:row>322</xdr:row>
      <xdr:rowOff>85725</xdr:rowOff>
    </xdr:from>
    <xdr:to>
      <xdr:col>8</xdr:col>
      <xdr:colOff>1436775</xdr:colOff>
      <xdr:row>322</xdr:row>
      <xdr:rowOff>1417725</xdr:rowOff>
    </xdr:to>
    <xdr:pic>
      <xdr:nvPicPr>
        <xdr:cNvPr id="524" name="Имя " descr="Descr "/>
        <xdr:cNvPicPr>
          <a:picLocks noChangeAspect="1"/>
        </xdr:cNvPicPr>
      </xdr:nvPicPr>
      <xdr:blipFill>
        <a:blip xmlns:r="http://schemas.openxmlformats.org/officeDocument/2006/relationships" r:embed="rId287"/>
        <a:stretch>
          <a:fillRect/>
        </a:stretch>
      </xdr:blipFill>
      <xdr:spPr>
        <a:xfrm>
          <a:off x="5972175" y="44205525"/>
          <a:ext cx="1332000" cy="1332000"/>
        </a:xfrm>
        <a:prstGeom prst="rect">
          <a:avLst/>
        </a:prstGeom>
        <a:ln w="9525">
          <a:solidFill>
            <a:srgbClr val="000000"/>
          </a:solidFill>
          <a:prstDash val="solid"/>
        </a:ln>
      </xdr:spPr>
    </xdr:pic>
    <xdr:clientData/>
  </xdr:twoCellAnchor>
  <xdr:twoCellAnchor>
    <xdr:from>
      <xdr:col>8</xdr:col>
      <xdr:colOff>104775</xdr:colOff>
      <xdr:row>336</xdr:row>
      <xdr:rowOff>85725</xdr:rowOff>
    </xdr:from>
    <xdr:to>
      <xdr:col>8</xdr:col>
      <xdr:colOff>1436775</xdr:colOff>
      <xdr:row>336</xdr:row>
      <xdr:rowOff>1417725</xdr:rowOff>
    </xdr:to>
    <xdr:pic>
      <xdr:nvPicPr>
        <xdr:cNvPr id="525" name="Имя " descr="Descr "/>
        <xdr:cNvPicPr>
          <a:picLocks noChangeAspect="1"/>
        </xdr:cNvPicPr>
      </xdr:nvPicPr>
      <xdr:blipFill>
        <a:blip xmlns:r="http://schemas.openxmlformats.org/officeDocument/2006/relationships" r:embed="rId288"/>
        <a:stretch>
          <a:fillRect/>
        </a:stretch>
      </xdr:blipFill>
      <xdr:spPr>
        <a:xfrm>
          <a:off x="5972175" y="45805725"/>
          <a:ext cx="1332000" cy="1332000"/>
        </a:xfrm>
        <a:prstGeom prst="rect">
          <a:avLst/>
        </a:prstGeom>
        <a:ln w="9525">
          <a:solidFill>
            <a:srgbClr val="000000"/>
          </a:solidFill>
          <a:prstDash val="solid"/>
        </a:ln>
      </xdr:spPr>
    </xdr:pic>
    <xdr:clientData/>
  </xdr:twoCellAnchor>
  <xdr:twoCellAnchor>
    <xdr:from>
      <xdr:col>8</xdr:col>
      <xdr:colOff>104775</xdr:colOff>
      <xdr:row>348</xdr:row>
      <xdr:rowOff>85725</xdr:rowOff>
    </xdr:from>
    <xdr:to>
      <xdr:col>8</xdr:col>
      <xdr:colOff>1436775</xdr:colOff>
      <xdr:row>348</xdr:row>
      <xdr:rowOff>1417725</xdr:rowOff>
    </xdr:to>
    <xdr:pic>
      <xdr:nvPicPr>
        <xdr:cNvPr id="526" name="Имя " descr="Descr "/>
        <xdr:cNvPicPr>
          <a:picLocks noChangeAspect="1"/>
        </xdr:cNvPicPr>
      </xdr:nvPicPr>
      <xdr:blipFill>
        <a:blip xmlns:r="http://schemas.openxmlformats.org/officeDocument/2006/relationships" r:embed="rId289"/>
        <a:stretch>
          <a:fillRect/>
        </a:stretch>
      </xdr:blipFill>
      <xdr:spPr>
        <a:xfrm>
          <a:off x="5972175" y="47405925"/>
          <a:ext cx="1332000" cy="1332000"/>
        </a:xfrm>
        <a:prstGeom prst="rect">
          <a:avLst/>
        </a:prstGeom>
        <a:ln w="9525">
          <a:solidFill>
            <a:srgbClr val="000000"/>
          </a:solidFill>
          <a:prstDash val="solid"/>
        </a:ln>
      </xdr:spPr>
    </xdr:pic>
    <xdr:clientData/>
  </xdr:twoCellAnchor>
  <xdr:twoCellAnchor>
    <xdr:from>
      <xdr:col>8</xdr:col>
      <xdr:colOff>104775</xdr:colOff>
      <xdr:row>355</xdr:row>
      <xdr:rowOff>85725</xdr:rowOff>
    </xdr:from>
    <xdr:to>
      <xdr:col>8</xdr:col>
      <xdr:colOff>1436775</xdr:colOff>
      <xdr:row>355</xdr:row>
      <xdr:rowOff>1417725</xdr:rowOff>
    </xdr:to>
    <xdr:pic>
      <xdr:nvPicPr>
        <xdr:cNvPr id="527" name="Имя " descr="Descr "/>
        <xdr:cNvPicPr>
          <a:picLocks noChangeAspect="1"/>
        </xdr:cNvPicPr>
      </xdr:nvPicPr>
      <xdr:blipFill>
        <a:blip xmlns:r="http://schemas.openxmlformats.org/officeDocument/2006/relationships" r:embed="rId290"/>
        <a:stretch>
          <a:fillRect/>
        </a:stretch>
      </xdr:blipFill>
      <xdr:spPr>
        <a:xfrm>
          <a:off x="5972175" y="49006125"/>
          <a:ext cx="1332000" cy="1332000"/>
        </a:xfrm>
        <a:prstGeom prst="rect">
          <a:avLst/>
        </a:prstGeom>
        <a:ln w="9525">
          <a:solidFill>
            <a:srgbClr val="000000"/>
          </a:solidFill>
          <a:prstDash val="solid"/>
        </a:ln>
      </xdr:spPr>
    </xdr:pic>
    <xdr:clientData/>
  </xdr:twoCellAnchor>
  <xdr:twoCellAnchor>
    <xdr:from>
      <xdr:col>8</xdr:col>
      <xdr:colOff>104775</xdr:colOff>
      <xdr:row>361</xdr:row>
      <xdr:rowOff>85725</xdr:rowOff>
    </xdr:from>
    <xdr:to>
      <xdr:col>8</xdr:col>
      <xdr:colOff>1436775</xdr:colOff>
      <xdr:row>361</xdr:row>
      <xdr:rowOff>1417725</xdr:rowOff>
    </xdr:to>
    <xdr:pic>
      <xdr:nvPicPr>
        <xdr:cNvPr id="528" name="Имя " descr="Descr "/>
        <xdr:cNvPicPr>
          <a:picLocks noChangeAspect="1"/>
        </xdr:cNvPicPr>
      </xdr:nvPicPr>
      <xdr:blipFill>
        <a:blip xmlns:r="http://schemas.openxmlformats.org/officeDocument/2006/relationships" r:embed="rId291"/>
        <a:stretch>
          <a:fillRect/>
        </a:stretch>
      </xdr:blipFill>
      <xdr:spPr>
        <a:xfrm>
          <a:off x="5972175" y="50606325"/>
          <a:ext cx="1332000" cy="1332000"/>
        </a:xfrm>
        <a:prstGeom prst="rect">
          <a:avLst/>
        </a:prstGeom>
        <a:ln w="9525">
          <a:solidFill>
            <a:srgbClr val="000000"/>
          </a:solidFill>
          <a:prstDash val="solid"/>
        </a:ln>
      </xdr:spPr>
    </xdr:pic>
    <xdr:clientData/>
  </xdr:twoCellAnchor>
  <xdr:twoCellAnchor>
    <xdr:from>
      <xdr:col>8</xdr:col>
      <xdr:colOff>104775</xdr:colOff>
      <xdr:row>371</xdr:row>
      <xdr:rowOff>85725</xdr:rowOff>
    </xdr:from>
    <xdr:to>
      <xdr:col>8</xdr:col>
      <xdr:colOff>1436775</xdr:colOff>
      <xdr:row>371</xdr:row>
      <xdr:rowOff>1417725</xdr:rowOff>
    </xdr:to>
    <xdr:pic>
      <xdr:nvPicPr>
        <xdr:cNvPr id="529" name="Имя " descr="Descr "/>
        <xdr:cNvPicPr>
          <a:picLocks noChangeAspect="1"/>
        </xdr:cNvPicPr>
      </xdr:nvPicPr>
      <xdr:blipFill>
        <a:blip xmlns:r="http://schemas.openxmlformats.org/officeDocument/2006/relationships" r:embed="rId292"/>
        <a:stretch>
          <a:fillRect/>
        </a:stretch>
      </xdr:blipFill>
      <xdr:spPr>
        <a:xfrm>
          <a:off x="5972175" y="52206525"/>
          <a:ext cx="1332000" cy="1332000"/>
        </a:xfrm>
        <a:prstGeom prst="rect">
          <a:avLst/>
        </a:prstGeom>
        <a:ln w="9525">
          <a:solidFill>
            <a:srgbClr val="000000"/>
          </a:solidFill>
          <a:prstDash val="solid"/>
        </a:ln>
      </xdr:spPr>
    </xdr:pic>
    <xdr:clientData/>
  </xdr:twoCellAnchor>
  <xdr:twoCellAnchor>
    <xdr:from>
      <xdr:col>8</xdr:col>
      <xdr:colOff>104775</xdr:colOff>
      <xdr:row>375</xdr:row>
      <xdr:rowOff>85725</xdr:rowOff>
    </xdr:from>
    <xdr:to>
      <xdr:col>8</xdr:col>
      <xdr:colOff>1436775</xdr:colOff>
      <xdr:row>375</xdr:row>
      <xdr:rowOff>1417725</xdr:rowOff>
    </xdr:to>
    <xdr:pic>
      <xdr:nvPicPr>
        <xdr:cNvPr id="530" name="Имя " descr="Descr "/>
        <xdr:cNvPicPr>
          <a:picLocks noChangeAspect="1"/>
        </xdr:cNvPicPr>
      </xdr:nvPicPr>
      <xdr:blipFill>
        <a:blip xmlns:r="http://schemas.openxmlformats.org/officeDocument/2006/relationships" r:embed="rId293"/>
        <a:stretch>
          <a:fillRect/>
        </a:stretch>
      </xdr:blipFill>
      <xdr:spPr>
        <a:xfrm>
          <a:off x="5972175" y="53806725"/>
          <a:ext cx="1332000" cy="1332000"/>
        </a:xfrm>
        <a:prstGeom prst="rect">
          <a:avLst/>
        </a:prstGeom>
        <a:ln w="9525">
          <a:solidFill>
            <a:srgbClr val="000000"/>
          </a:solidFill>
          <a:prstDash val="solid"/>
        </a:ln>
      </xdr:spPr>
    </xdr:pic>
    <xdr:clientData/>
  </xdr:twoCellAnchor>
  <xdr:twoCellAnchor>
    <xdr:from>
      <xdr:col>8</xdr:col>
      <xdr:colOff>104775</xdr:colOff>
      <xdr:row>377</xdr:row>
      <xdr:rowOff>85725</xdr:rowOff>
    </xdr:from>
    <xdr:to>
      <xdr:col>8</xdr:col>
      <xdr:colOff>1436775</xdr:colOff>
      <xdr:row>377</xdr:row>
      <xdr:rowOff>1417725</xdr:rowOff>
    </xdr:to>
    <xdr:pic>
      <xdr:nvPicPr>
        <xdr:cNvPr id="531" name="Имя " descr="Descr "/>
        <xdr:cNvPicPr>
          <a:picLocks noChangeAspect="1"/>
        </xdr:cNvPicPr>
      </xdr:nvPicPr>
      <xdr:blipFill>
        <a:blip xmlns:r="http://schemas.openxmlformats.org/officeDocument/2006/relationships" r:embed="rId294"/>
        <a:stretch>
          <a:fillRect/>
        </a:stretch>
      </xdr:blipFill>
      <xdr:spPr>
        <a:xfrm>
          <a:off x="5972175" y="55406925"/>
          <a:ext cx="1332000" cy="1332000"/>
        </a:xfrm>
        <a:prstGeom prst="rect">
          <a:avLst/>
        </a:prstGeom>
        <a:ln w="9525">
          <a:solidFill>
            <a:srgbClr val="000000"/>
          </a:solidFill>
          <a:prstDash val="solid"/>
        </a:ln>
      </xdr:spPr>
    </xdr:pic>
    <xdr:clientData/>
  </xdr:twoCellAnchor>
  <xdr:twoCellAnchor>
    <xdr:from>
      <xdr:col>8</xdr:col>
      <xdr:colOff>104775</xdr:colOff>
      <xdr:row>380</xdr:row>
      <xdr:rowOff>85725</xdr:rowOff>
    </xdr:from>
    <xdr:to>
      <xdr:col>8</xdr:col>
      <xdr:colOff>1436775</xdr:colOff>
      <xdr:row>380</xdr:row>
      <xdr:rowOff>1417725</xdr:rowOff>
    </xdr:to>
    <xdr:pic>
      <xdr:nvPicPr>
        <xdr:cNvPr id="532" name="Имя " descr="Descr "/>
        <xdr:cNvPicPr>
          <a:picLocks noChangeAspect="1"/>
        </xdr:cNvPicPr>
      </xdr:nvPicPr>
      <xdr:blipFill>
        <a:blip xmlns:r="http://schemas.openxmlformats.org/officeDocument/2006/relationships" r:embed="rId295"/>
        <a:stretch>
          <a:fillRect/>
        </a:stretch>
      </xdr:blipFill>
      <xdr:spPr>
        <a:xfrm>
          <a:off x="5972175" y="57007125"/>
          <a:ext cx="1332000" cy="1332000"/>
        </a:xfrm>
        <a:prstGeom prst="rect">
          <a:avLst/>
        </a:prstGeom>
        <a:ln w="9525">
          <a:solidFill>
            <a:srgbClr val="000000"/>
          </a:solidFill>
          <a:prstDash val="solid"/>
        </a:ln>
      </xdr:spPr>
    </xdr:pic>
    <xdr:clientData/>
  </xdr:twoCellAnchor>
  <xdr:twoCellAnchor>
    <xdr:from>
      <xdr:col>8</xdr:col>
      <xdr:colOff>104775</xdr:colOff>
      <xdr:row>381</xdr:row>
      <xdr:rowOff>85725</xdr:rowOff>
    </xdr:from>
    <xdr:to>
      <xdr:col>8</xdr:col>
      <xdr:colOff>1436775</xdr:colOff>
      <xdr:row>381</xdr:row>
      <xdr:rowOff>1417725</xdr:rowOff>
    </xdr:to>
    <xdr:pic>
      <xdr:nvPicPr>
        <xdr:cNvPr id="533" name="Имя " descr="Descr "/>
        <xdr:cNvPicPr>
          <a:picLocks noChangeAspect="1"/>
        </xdr:cNvPicPr>
      </xdr:nvPicPr>
      <xdr:blipFill>
        <a:blip xmlns:r="http://schemas.openxmlformats.org/officeDocument/2006/relationships" r:embed="rId296"/>
        <a:stretch>
          <a:fillRect/>
        </a:stretch>
      </xdr:blipFill>
      <xdr:spPr>
        <a:xfrm>
          <a:off x="5972175" y="58607325"/>
          <a:ext cx="1332000" cy="1332000"/>
        </a:xfrm>
        <a:prstGeom prst="rect">
          <a:avLst/>
        </a:prstGeom>
        <a:ln w="9525">
          <a:solidFill>
            <a:srgbClr val="000000"/>
          </a:solidFill>
          <a:prstDash val="solid"/>
        </a:ln>
      </xdr:spPr>
    </xdr:pic>
    <xdr:clientData/>
  </xdr:twoCellAnchor>
  <xdr:twoCellAnchor>
    <xdr:from>
      <xdr:col>8</xdr:col>
      <xdr:colOff>104775</xdr:colOff>
      <xdr:row>395</xdr:row>
      <xdr:rowOff>85725</xdr:rowOff>
    </xdr:from>
    <xdr:to>
      <xdr:col>8</xdr:col>
      <xdr:colOff>1436775</xdr:colOff>
      <xdr:row>395</xdr:row>
      <xdr:rowOff>1417725</xdr:rowOff>
    </xdr:to>
    <xdr:pic>
      <xdr:nvPicPr>
        <xdr:cNvPr id="534" name="Имя " descr="Descr "/>
        <xdr:cNvPicPr>
          <a:picLocks noChangeAspect="1"/>
        </xdr:cNvPicPr>
      </xdr:nvPicPr>
      <xdr:blipFill>
        <a:blip xmlns:r="http://schemas.openxmlformats.org/officeDocument/2006/relationships" r:embed="rId297"/>
        <a:stretch>
          <a:fillRect/>
        </a:stretch>
      </xdr:blipFill>
      <xdr:spPr>
        <a:xfrm>
          <a:off x="5972175" y="60207525"/>
          <a:ext cx="1332000" cy="1332000"/>
        </a:xfrm>
        <a:prstGeom prst="rect">
          <a:avLst/>
        </a:prstGeom>
        <a:ln w="9525">
          <a:solidFill>
            <a:srgbClr val="000000"/>
          </a:solidFill>
          <a:prstDash val="solid"/>
        </a:ln>
      </xdr:spPr>
    </xdr:pic>
    <xdr:clientData/>
  </xdr:twoCellAnchor>
  <xdr:twoCellAnchor>
    <xdr:from>
      <xdr:col>8</xdr:col>
      <xdr:colOff>104775</xdr:colOff>
      <xdr:row>409</xdr:row>
      <xdr:rowOff>85725</xdr:rowOff>
    </xdr:from>
    <xdr:to>
      <xdr:col>8</xdr:col>
      <xdr:colOff>1436775</xdr:colOff>
      <xdr:row>409</xdr:row>
      <xdr:rowOff>1417725</xdr:rowOff>
    </xdr:to>
    <xdr:pic>
      <xdr:nvPicPr>
        <xdr:cNvPr id="535" name="Имя " descr="Descr "/>
        <xdr:cNvPicPr>
          <a:picLocks noChangeAspect="1"/>
        </xdr:cNvPicPr>
      </xdr:nvPicPr>
      <xdr:blipFill>
        <a:blip xmlns:r="http://schemas.openxmlformats.org/officeDocument/2006/relationships" r:embed="rId298"/>
        <a:stretch>
          <a:fillRect/>
        </a:stretch>
      </xdr:blipFill>
      <xdr:spPr>
        <a:xfrm>
          <a:off x="5972175" y="61807725"/>
          <a:ext cx="1332000" cy="1332000"/>
        </a:xfrm>
        <a:prstGeom prst="rect">
          <a:avLst/>
        </a:prstGeom>
        <a:ln w="9525">
          <a:solidFill>
            <a:srgbClr val="000000"/>
          </a:solidFill>
          <a:prstDash val="solid"/>
        </a:ln>
      </xdr:spPr>
    </xdr:pic>
    <xdr:clientData/>
  </xdr:twoCellAnchor>
  <xdr:twoCellAnchor>
    <xdr:from>
      <xdr:col>8</xdr:col>
      <xdr:colOff>104775</xdr:colOff>
      <xdr:row>434</xdr:row>
      <xdr:rowOff>85725</xdr:rowOff>
    </xdr:from>
    <xdr:to>
      <xdr:col>8</xdr:col>
      <xdr:colOff>1436775</xdr:colOff>
      <xdr:row>434</xdr:row>
      <xdr:rowOff>1417725</xdr:rowOff>
    </xdr:to>
    <xdr:pic>
      <xdr:nvPicPr>
        <xdr:cNvPr id="536" name="Имя " descr="Descr "/>
        <xdr:cNvPicPr>
          <a:picLocks noChangeAspect="1"/>
        </xdr:cNvPicPr>
      </xdr:nvPicPr>
      <xdr:blipFill>
        <a:blip xmlns:r="http://schemas.openxmlformats.org/officeDocument/2006/relationships" r:embed="rId299"/>
        <a:stretch>
          <a:fillRect/>
        </a:stretch>
      </xdr:blipFill>
      <xdr:spPr>
        <a:xfrm>
          <a:off x="5972175" y="63407925"/>
          <a:ext cx="1332000" cy="1332000"/>
        </a:xfrm>
        <a:prstGeom prst="rect">
          <a:avLst/>
        </a:prstGeom>
        <a:ln w="9525">
          <a:solidFill>
            <a:srgbClr val="000000"/>
          </a:solidFill>
          <a:prstDash val="solid"/>
        </a:ln>
      </xdr:spPr>
    </xdr:pic>
    <xdr:clientData/>
  </xdr:twoCellAnchor>
  <xdr:twoCellAnchor>
    <xdr:from>
      <xdr:col>8</xdr:col>
      <xdr:colOff>104775</xdr:colOff>
      <xdr:row>435</xdr:row>
      <xdr:rowOff>85725</xdr:rowOff>
    </xdr:from>
    <xdr:to>
      <xdr:col>8</xdr:col>
      <xdr:colOff>1436775</xdr:colOff>
      <xdr:row>435</xdr:row>
      <xdr:rowOff>1417725</xdr:rowOff>
    </xdr:to>
    <xdr:pic>
      <xdr:nvPicPr>
        <xdr:cNvPr id="537" name="Имя " descr="Descr "/>
        <xdr:cNvPicPr>
          <a:picLocks noChangeAspect="1"/>
        </xdr:cNvPicPr>
      </xdr:nvPicPr>
      <xdr:blipFill>
        <a:blip xmlns:r="http://schemas.openxmlformats.org/officeDocument/2006/relationships" r:embed="rId300"/>
        <a:stretch>
          <a:fillRect/>
        </a:stretch>
      </xdr:blipFill>
      <xdr:spPr>
        <a:xfrm>
          <a:off x="5972175" y="65008125"/>
          <a:ext cx="1332000" cy="1332000"/>
        </a:xfrm>
        <a:prstGeom prst="rect">
          <a:avLst/>
        </a:prstGeom>
        <a:ln w="9525">
          <a:solidFill>
            <a:srgbClr val="000000"/>
          </a:solidFill>
          <a:prstDash val="solid"/>
        </a:ln>
      </xdr:spPr>
    </xdr:pic>
    <xdr:clientData/>
  </xdr:twoCellAnchor>
  <xdr:twoCellAnchor>
    <xdr:from>
      <xdr:col>8</xdr:col>
      <xdr:colOff>104775</xdr:colOff>
      <xdr:row>449</xdr:row>
      <xdr:rowOff>85725</xdr:rowOff>
    </xdr:from>
    <xdr:to>
      <xdr:col>8</xdr:col>
      <xdr:colOff>1436775</xdr:colOff>
      <xdr:row>449</xdr:row>
      <xdr:rowOff>1417725</xdr:rowOff>
    </xdr:to>
    <xdr:pic>
      <xdr:nvPicPr>
        <xdr:cNvPr id="538" name="Имя " descr="Descr "/>
        <xdr:cNvPicPr>
          <a:picLocks noChangeAspect="1"/>
        </xdr:cNvPicPr>
      </xdr:nvPicPr>
      <xdr:blipFill>
        <a:blip xmlns:r="http://schemas.openxmlformats.org/officeDocument/2006/relationships" r:embed="rId301"/>
        <a:stretch>
          <a:fillRect/>
        </a:stretch>
      </xdr:blipFill>
      <xdr:spPr>
        <a:xfrm>
          <a:off x="5972175" y="66608325"/>
          <a:ext cx="1332000" cy="1332000"/>
        </a:xfrm>
        <a:prstGeom prst="rect">
          <a:avLst/>
        </a:prstGeom>
        <a:ln w="9525">
          <a:solidFill>
            <a:srgbClr val="000000"/>
          </a:solidFill>
          <a:prstDash val="solid"/>
        </a:ln>
      </xdr:spPr>
    </xdr:pic>
    <xdr:clientData/>
  </xdr:twoCellAnchor>
  <xdr:twoCellAnchor>
    <xdr:from>
      <xdr:col>8</xdr:col>
      <xdr:colOff>104775</xdr:colOff>
      <xdr:row>451</xdr:row>
      <xdr:rowOff>85725</xdr:rowOff>
    </xdr:from>
    <xdr:to>
      <xdr:col>8</xdr:col>
      <xdr:colOff>1436775</xdr:colOff>
      <xdr:row>451</xdr:row>
      <xdr:rowOff>1417725</xdr:rowOff>
    </xdr:to>
    <xdr:pic>
      <xdr:nvPicPr>
        <xdr:cNvPr id="539" name="Имя " descr="Descr "/>
        <xdr:cNvPicPr>
          <a:picLocks noChangeAspect="1"/>
        </xdr:cNvPicPr>
      </xdr:nvPicPr>
      <xdr:blipFill>
        <a:blip xmlns:r="http://schemas.openxmlformats.org/officeDocument/2006/relationships" r:embed="rId302"/>
        <a:stretch>
          <a:fillRect/>
        </a:stretch>
      </xdr:blipFill>
      <xdr:spPr>
        <a:xfrm>
          <a:off x="5972175" y="68208525"/>
          <a:ext cx="1332000" cy="1332000"/>
        </a:xfrm>
        <a:prstGeom prst="rect">
          <a:avLst/>
        </a:prstGeom>
        <a:ln w="9525">
          <a:solidFill>
            <a:srgbClr val="000000"/>
          </a:solidFill>
          <a:prstDash val="solid"/>
        </a:ln>
      </xdr:spPr>
    </xdr:pic>
    <xdr:clientData/>
  </xdr:twoCellAnchor>
  <xdr:twoCellAnchor>
    <xdr:from>
      <xdr:col>8</xdr:col>
      <xdr:colOff>104775</xdr:colOff>
      <xdr:row>521</xdr:row>
      <xdr:rowOff>85725</xdr:rowOff>
    </xdr:from>
    <xdr:to>
      <xdr:col>8</xdr:col>
      <xdr:colOff>1436775</xdr:colOff>
      <xdr:row>521</xdr:row>
      <xdr:rowOff>1417725</xdr:rowOff>
    </xdr:to>
    <xdr:pic>
      <xdr:nvPicPr>
        <xdr:cNvPr id="540" name="Имя " descr="Descr "/>
        <xdr:cNvPicPr>
          <a:picLocks noChangeAspect="1"/>
        </xdr:cNvPicPr>
      </xdr:nvPicPr>
      <xdr:blipFill>
        <a:blip xmlns:r="http://schemas.openxmlformats.org/officeDocument/2006/relationships" r:embed="rId303"/>
        <a:stretch>
          <a:fillRect/>
        </a:stretch>
      </xdr:blipFill>
      <xdr:spPr>
        <a:xfrm>
          <a:off x="5972175" y="69808725"/>
          <a:ext cx="1332000" cy="1332000"/>
        </a:xfrm>
        <a:prstGeom prst="rect">
          <a:avLst/>
        </a:prstGeom>
        <a:ln w="9525">
          <a:solidFill>
            <a:srgbClr val="000000"/>
          </a:solidFill>
          <a:prstDash val="solid"/>
        </a:ln>
      </xdr:spPr>
    </xdr:pic>
    <xdr:clientData/>
  </xdr:twoCellAnchor>
  <xdr:twoCellAnchor>
    <xdr:from>
      <xdr:col>8</xdr:col>
      <xdr:colOff>104775</xdr:colOff>
      <xdr:row>523</xdr:row>
      <xdr:rowOff>85725</xdr:rowOff>
    </xdr:from>
    <xdr:to>
      <xdr:col>8</xdr:col>
      <xdr:colOff>1436775</xdr:colOff>
      <xdr:row>523</xdr:row>
      <xdr:rowOff>1417725</xdr:rowOff>
    </xdr:to>
    <xdr:pic>
      <xdr:nvPicPr>
        <xdr:cNvPr id="541" name="Имя " descr="Descr "/>
        <xdr:cNvPicPr>
          <a:picLocks noChangeAspect="1"/>
        </xdr:cNvPicPr>
      </xdr:nvPicPr>
      <xdr:blipFill>
        <a:blip xmlns:r="http://schemas.openxmlformats.org/officeDocument/2006/relationships" r:embed="rId304"/>
        <a:stretch>
          <a:fillRect/>
        </a:stretch>
      </xdr:blipFill>
      <xdr:spPr>
        <a:xfrm>
          <a:off x="5972175" y="71408925"/>
          <a:ext cx="1332000" cy="1332000"/>
        </a:xfrm>
        <a:prstGeom prst="rect">
          <a:avLst/>
        </a:prstGeom>
        <a:ln w="9525">
          <a:solidFill>
            <a:srgbClr val="000000"/>
          </a:solidFill>
          <a:prstDash val="solid"/>
        </a:ln>
      </xdr:spPr>
    </xdr:pic>
    <xdr:clientData/>
  </xdr:twoCellAnchor>
  <xdr:twoCellAnchor>
    <xdr:from>
      <xdr:col>8</xdr:col>
      <xdr:colOff>142875</xdr:colOff>
      <xdr:row>33</xdr:row>
      <xdr:rowOff>85725</xdr:rowOff>
    </xdr:from>
    <xdr:to>
      <xdr:col>8</xdr:col>
      <xdr:colOff>1474875</xdr:colOff>
      <xdr:row>33</xdr:row>
      <xdr:rowOff>1417725</xdr:rowOff>
    </xdr:to>
    <xdr:pic>
      <xdr:nvPicPr>
        <xdr:cNvPr id="542" name="Имя " descr="Descr "/>
        <xdr:cNvPicPr>
          <a:picLocks noChangeAspect="1"/>
        </xdr:cNvPicPr>
      </xdr:nvPicPr>
      <xdr:blipFill>
        <a:blip xmlns:r="http://schemas.openxmlformats.org/officeDocument/2006/relationships" r:embed="rId305"/>
        <a:stretch>
          <a:fillRect/>
        </a:stretch>
      </xdr:blipFill>
      <xdr:spPr>
        <a:xfrm>
          <a:off x="6010275" y="2600325"/>
          <a:ext cx="1332000" cy="1332000"/>
        </a:xfrm>
        <a:prstGeom prst="rect">
          <a:avLst/>
        </a:prstGeom>
        <a:ln w="9525">
          <a:solidFill>
            <a:srgbClr val="000000"/>
          </a:solidFill>
          <a:prstDash val="solid"/>
        </a:ln>
      </xdr:spPr>
    </xdr:pic>
    <xdr:clientData/>
  </xdr:twoCellAnchor>
  <xdr:twoCellAnchor>
    <xdr:from>
      <xdr:col>8</xdr:col>
      <xdr:colOff>142875</xdr:colOff>
      <xdr:row>46</xdr:row>
      <xdr:rowOff>85725</xdr:rowOff>
    </xdr:from>
    <xdr:to>
      <xdr:col>8</xdr:col>
      <xdr:colOff>1474875</xdr:colOff>
      <xdr:row>46</xdr:row>
      <xdr:rowOff>1417725</xdr:rowOff>
    </xdr:to>
    <xdr:pic>
      <xdr:nvPicPr>
        <xdr:cNvPr id="543" name="Имя " descr="Descr "/>
        <xdr:cNvPicPr>
          <a:picLocks noChangeAspect="1"/>
        </xdr:cNvPicPr>
      </xdr:nvPicPr>
      <xdr:blipFill>
        <a:blip xmlns:r="http://schemas.openxmlformats.org/officeDocument/2006/relationships" r:embed="rId306"/>
        <a:stretch>
          <a:fillRect/>
        </a:stretch>
      </xdr:blipFill>
      <xdr:spPr>
        <a:xfrm>
          <a:off x="6010275" y="4200525"/>
          <a:ext cx="1332000" cy="1332000"/>
        </a:xfrm>
        <a:prstGeom prst="rect">
          <a:avLst/>
        </a:prstGeom>
        <a:ln w="9525">
          <a:solidFill>
            <a:srgbClr val="000000"/>
          </a:solidFill>
          <a:prstDash val="solid"/>
        </a:ln>
      </xdr:spPr>
    </xdr:pic>
    <xdr:clientData/>
  </xdr:twoCellAnchor>
  <xdr:twoCellAnchor>
    <xdr:from>
      <xdr:col>8</xdr:col>
      <xdr:colOff>142875</xdr:colOff>
      <xdr:row>60</xdr:row>
      <xdr:rowOff>85725</xdr:rowOff>
    </xdr:from>
    <xdr:to>
      <xdr:col>8</xdr:col>
      <xdr:colOff>1474875</xdr:colOff>
      <xdr:row>60</xdr:row>
      <xdr:rowOff>1417725</xdr:rowOff>
    </xdr:to>
    <xdr:pic>
      <xdr:nvPicPr>
        <xdr:cNvPr id="544" name="Имя " descr="Descr "/>
        <xdr:cNvPicPr>
          <a:picLocks noChangeAspect="1"/>
        </xdr:cNvPicPr>
      </xdr:nvPicPr>
      <xdr:blipFill>
        <a:blip xmlns:r="http://schemas.openxmlformats.org/officeDocument/2006/relationships" r:embed="rId307"/>
        <a:stretch>
          <a:fillRect/>
        </a:stretch>
      </xdr:blipFill>
      <xdr:spPr>
        <a:xfrm>
          <a:off x="6010275" y="5800725"/>
          <a:ext cx="1332000" cy="1332000"/>
        </a:xfrm>
        <a:prstGeom prst="rect">
          <a:avLst/>
        </a:prstGeom>
        <a:ln w="9525">
          <a:solidFill>
            <a:srgbClr val="000000"/>
          </a:solidFill>
          <a:prstDash val="solid"/>
        </a:ln>
      </xdr:spPr>
    </xdr:pic>
    <xdr:clientData/>
  </xdr:twoCellAnchor>
  <xdr:twoCellAnchor>
    <xdr:from>
      <xdr:col>8</xdr:col>
      <xdr:colOff>142875</xdr:colOff>
      <xdr:row>62</xdr:row>
      <xdr:rowOff>85725</xdr:rowOff>
    </xdr:from>
    <xdr:to>
      <xdr:col>8</xdr:col>
      <xdr:colOff>1474875</xdr:colOff>
      <xdr:row>62</xdr:row>
      <xdr:rowOff>1417725</xdr:rowOff>
    </xdr:to>
    <xdr:pic>
      <xdr:nvPicPr>
        <xdr:cNvPr id="545" name="Имя " descr="Descr "/>
        <xdr:cNvPicPr>
          <a:picLocks noChangeAspect="1"/>
        </xdr:cNvPicPr>
      </xdr:nvPicPr>
      <xdr:blipFill>
        <a:blip xmlns:r="http://schemas.openxmlformats.org/officeDocument/2006/relationships" r:embed="rId308"/>
        <a:stretch>
          <a:fillRect/>
        </a:stretch>
      </xdr:blipFill>
      <xdr:spPr>
        <a:xfrm>
          <a:off x="6010275" y="7400925"/>
          <a:ext cx="1332000" cy="1332000"/>
        </a:xfrm>
        <a:prstGeom prst="rect">
          <a:avLst/>
        </a:prstGeom>
        <a:ln w="9525">
          <a:solidFill>
            <a:srgbClr val="000000"/>
          </a:solidFill>
          <a:prstDash val="solid"/>
        </a:ln>
      </xdr:spPr>
    </xdr:pic>
    <xdr:clientData/>
  </xdr:twoCellAnchor>
  <xdr:twoCellAnchor>
    <xdr:from>
      <xdr:col>8</xdr:col>
      <xdr:colOff>142875</xdr:colOff>
      <xdr:row>78</xdr:row>
      <xdr:rowOff>85725</xdr:rowOff>
    </xdr:from>
    <xdr:to>
      <xdr:col>8</xdr:col>
      <xdr:colOff>1474875</xdr:colOff>
      <xdr:row>78</xdr:row>
      <xdr:rowOff>1417725</xdr:rowOff>
    </xdr:to>
    <xdr:pic>
      <xdr:nvPicPr>
        <xdr:cNvPr id="546" name="Имя " descr="Descr "/>
        <xdr:cNvPicPr>
          <a:picLocks noChangeAspect="1"/>
        </xdr:cNvPicPr>
      </xdr:nvPicPr>
      <xdr:blipFill>
        <a:blip xmlns:r="http://schemas.openxmlformats.org/officeDocument/2006/relationships" r:embed="rId309"/>
        <a:stretch>
          <a:fillRect/>
        </a:stretch>
      </xdr:blipFill>
      <xdr:spPr>
        <a:xfrm>
          <a:off x="6010275" y="9001125"/>
          <a:ext cx="1332000" cy="1332000"/>
        </a:xfrm>
        <a:prstGeom prst="rect">
          <a:avLst/>
        </a:prstGeom>
        <a:ln w="9525">
          <a:solidFill>
            <a:srgbClr val="000000"/>
          </a:solidFill>
          <a:prstDash val="solid"/>
        </a:ln>
      </xdr:spPr>
    </xdr:pic>
    <xdr:clientData/>
  </xdr:twoCellAnchor>
  <xdr:twoCellAnchor>
    <xdr:from>
      <xdr:col>8</xdr:col>
      <xdr:colOff>142875</xdr:colOff>
      <xdr:row>85</xdr:row>
      <xdr:rowOff>85725</xdr:rowOff>
    </xdr:from>
    <xdr:to>
      <xdr:col>8</xdr:col>
      <xdr:colOff>1474875</xdr:colOff>
      <xdr:row>85</xdr:row>
      <xdr:rowOff>1417725</xdr:rowOff>
    </xdr:to>
    <xdr:pic>
      <xdr:nvPicPr>
        <xdr:cNvPr id="547" name="Имя " descr="Descr "/>
        <xdr:cNvPicPr>
          <a:picLocks noChangeAspect="1"/>
        </xdr:cNvPicPr>
      </xdr:nvPicPr>
      <xdr:blipFill>
        <a:blip xmlns:r="http://schemas.openxmlformats.org/officeDocument/2006/relationships" r:embed="rId310"/>
        <a:stretch>
          <a:fillRect/>
        </a:stretch>
      </xdr:blipFill>
      <xdr:spPr>
        <a:xfrm>
          <a:off x="6010275" y="10601325"/>
          <a:ext cx="1332000" cy="1332000"/>
        </a:xfrm>
        <a:prstGeom prst="rect">
          <a:avLst/>
        </a:prstGeom>
        <a:ln w="9525">
          <a:solidFill>
            <a:srgbClr val="000000"/>
          </a:solidFill>
          <a:prstDash val="solid"/>
        </a:ln>
      </xdr:spPr>
    </xdr:pic>
    <xdr:clientData/>
  </xdr:twoCellAnchor>
  <xdr:twoCellAnchor>
    <xdr:from>
      <xdr:col>8</xdr:col>
      <xdr:colOff>142875</xdr:colOff>
      <xdr:row>89</xdr:row>
      <xdr:rowOff>85725</xdr:rowOff>
    </xdr:from>
    <xdr:to>
      <xdr:col>8</xdr:col>
      <xdr:colOff>1474875</xdr:colOff>
      <xdr:row>89</xdr:row>
      <xdr:rowOff>1417725</xdr:rowOff>
    </xdr:to>
    <xdr:pic>
      <xdr:nvPicPr>
        <xdr:cNvPr id="548" name="Имя " descr="Descr "/>
        <xdr:cNvPicPr>
          <a:picLocks noChangeAspect="1"/>
        </xdr:cNvPicPr>
      </xdr:nvPicPr>
      <xdr:blipFill>
        <a:blip xmlns:r="http://schemas.openxmlformats.org/officeDocument/2006/relationships" r:embed="rId311"/>
        <a:stretch>
          <a:fillRect/>
        </a:stretch>
      </xdr:blipFill>
      <xdr:spPr>
        <a:xfrm>
          <a:off x="6010275" y="12201525"/>
          <a:ext cx="1332000" cy="1332000"/>
        </a:xfrm>
        <a:prstGeom prst="rect">
          <a:avLst/>
        </a:prstGeom>
        <a:ln w="9525">
          <a:solidFill>
            <a:srgbClr val="000000"/>
          </a:solidFill>
          <a:prstDash val="solid"/>
        </a:ln>
      </xdr:spPr>
    </xdr:pic>
    <xdr:clientData/>
  </xdr:twoCellAnchor>
  <xdr:twoCellAnchor>
    <xdr:from>
      <xdr:col>8</xdr:col>
      <xdr:colOff>142875</xdr:colOff>
      <xdr:row>90</xdr:row>
      <xdr:rowOff>85725</xdr:rowOff>
    </xdr:from>
    <xdr:to>
      <xdr:col>8</xdr:col>
      <xdr:colOff>1474875</xdr:colOff>
      <xdr:row>90</xdr:row>
      <xdr:rowOff>1417725</xdr:rowOff>
    </xdr:to>
    <xdr:pic>
      <xdr:nvPicPr>
        <xdr:cNvPr id="549" name="Имя " descr="Descr "/>
        <xdr:cNvPicPr>
          <a:picLocks noChangeAspect="1"/>
        </xdr:cNvPicPr>
      </xdr:nvPicPr>
      <xdr:blipFill>
        <a:blip xmlns:r="http://schemas.openxmlformats.org/officeDocument/2006/relationships" r:embed="rId312"/>
        <a:stretch>
          <a:fillRect/>
        </a:stretch>
      </xdr:blipFill>
      <xdr:spPr>
        <a:xfrm>
          <a:off x="6010275" y="13801725"/>
          <a:ext cx="1332000" cy="1332000"/>
        </a:xfrm>
        <a:prstGeom prst="rect">
          <a:avLst/>
        </a:prstGeom>
        <a:ln w="9525">
          <a:solidFill>
            <a:srgbClr val="000000"/>
          </a:solidFill>
          <a:prstDash val="solid"/>
        </a:ln>
      </xdr:spPr>
    </xdr:pic>
    <xdr:clientData/>
  </xdr:twoCellAnchor>
  <xdr:twoCellAnchor>
    <xdr:from>
      <xdr:col>8</xdr:col>
      <xdr:colOff>142875</xdr:colOff>
      <xdr:row>102</xdr:row>
      <xdr:rowOff>85725</xdr:rowOff>
    </xdr:from>
    <xdr:to>
      <xdr:col>8</xdr:col>
      <xdr:colOff>1474875</xdr:colOff>
      <xdr:row>102</xdr:row>
      <xdr:rowOff>1417725</xdr:rowOff>
    </xdr:to>
    <xdr:pic>
      <xdr:nvPicPr>
        <xdr:cNvPr id="550" name="Имя " descr="Descr "/>
        <xdr:cNvPicPr>
          <a:picLocks noChangeAspect="1"/>
        </xdr:cNvPicPr>
      </xdr:nvPicPr>
      <xdr:blipFill>
        <a:blip xmlns:r="http://schemas.openxmlformats.org/officeDocument/2006/relationships" r:embed="rId313"/>
        <a:stretch>
          <a:fillRect/>
        </a:stretch>
      </xdr:blipFill>
      <xdr:spPr>
        <a:xfrm>
          <a:off x="6010275" y="15401925"/>
          <a:ext cx="1332000" cy="1332000"/>
        </a:xfrm>
        <a:prstGeom prst="rect">
          <a:avLst/>
        </a:prstGeom>
        <a:ln w="9525">
          <a:solidFill>
            <a:srgbClr val="000000"/>
          </a:solidFill>
          <a:prstDash val="solid"/>
        </a:ln>
      </xdr:spPr>
    </xdr:pic>
    <xdr:clientData/>
  </xdr:twoCellAnchor>
  <xdr:twoCellAnchor>
    <xdr:from>
      <xdr:col>8</xdr:col>
      <xdr:colOff>142875</xdr:colOff>
      <xdr:row>103</xdr:row>
      <xdr:rowOff>85725</xdr:rowOff>
    </xdr:from>
    <xdr:to>
      <xdr:col>8</xdr:col>
      <xdr:colOff>1474875</xdr:colOff>
      <xdr:row>103</xdr:row>
      <xdr:rowOff>1417725</xdr:rowOff>
    </xdr:to>
    <xdr:pic>
      <xdr:nvPicPr>
        <xdr:cNvPr id="551" name="Имя " descr="Descr "/>
        <xdr:cNvPicPr>
          <a:picLocks noChangeAspect="1"/>
        </xdr:cNvPicPr>
      </xdr:nvPicPr>
      <xdr:blipFill>
        <a:blip xmlns:r="http://schemas.openxmlformats.org/officeDocument/2006/relationships" r:embed="rId314"/>
        <a:stretch>
          <a:fillRect/>
        </a:stretch>
      </xdr:blipFill>
      <xdr:spPr>
        <a:xfrm>
          <a:off x="6010275" y="17002125"/>
          <a:ext cx="1332000" cy="1332000"/>
        </a:xfrm>
        <a:prstGeom prst="rect">
          <a:avLst/>
        </a:prstGeom>
        <a:ln w="9525">
          <a:solidFill>
            <a:srgbClr val="000000"/>
          </a:solidFill>
          <a:prstDash val="solid"/>
        </a:ln>
      </xdr:spPr>
    </xdr:pic>
    <xdr:clientData/>
  </xdr:twoCellAnchor>
  <xdr:twoCellAnchor>
    <xdr:from>
      <xdr:col>8</xdr:col>
      <xdr:colOff>142875</xdr:colOff>
      <xdr:row>104</xdr:row>
      <xdr:rowOff>85725</xdr:rowOff>
    </xdr:from>
    <xdr:to>
      <xdr:col>8</xdr:col>
      <xdr:colOff>1474875</xdr:colOff>
      <xdr:row>104</xdr:row>
      <xdr:rowOff>1417725</xdr:rowOff>
    </xdr:to>
    <xdr:pic>
      <xdr:nvPicPr>
        <xdr:cNvPr id="552" name="Имя " descr="Descr "/>
        <xdr:cNvPicPr>
          <a:picLocks noChangeAspect="1"/>
        </xdr:cNvPicPr>
      </xdr:nvPicPr>
      <xdr:blipFill>
        <a:blip xmlns:r="http://schemas.openxmlformats.org/officeDocument/2006/relationships" r:embed="rId315"/>
        <a:stretch>
          <a:fillRect/>
        </a:stretch>
      </xdr:blipFill>
      <xdr:spPr>
        <a:xfrm>
          <a:off x="6010275" y="18602325"/>
          <a:ext cx="1332000" cy="1332000"/>
        </a:xfrm>
        <a:prstGeom prst="rect">
          <a:avLst/>
        </a:prstGeom>
        <a:ln w="9525">
          <a:solidFill>
            <a:srgbClr val="000000"/>
          </a:solidFill>
          <a:prstDash val="solid"/>
        </a:ln>
      </xdr:spPr>
    </xdr:pic>
    <xdr:clientData/>
  </xdr:twoCellAnchor>
  <xdr:twoCellAnchor>
    <xdr:from>
      <xdr:col>8</xdr:col>
      <xdr:colOff>142875</xdr:colOff>
      <xdr:row>105</xdr:row>
      <xdr:rowOff>85725</xdr:rowOff>
    </xdr:from>
    <xdr:to>
      <xdr:col>8</xdr:col>
      <xdr:colOff>1474875</xdr:colOff>
      <xdr:row>105</xdr:row>
      <xdr:rowOff>1417725</xdr:rowOff>
    </xdr:to>
    <xdr:pic>
      <xdr:nvPicPr>
        <xdr:cNvPr id="553" name="Имя " descr="Descr "/>
        <xdr:cNvPicPr>
          <a:picLocks noChangeAspect="1"/>
        </xdr:cNvPicPr>
      </xdr:nvPicPr>
      <xdr:blipFill>
        <a:blip xmlns:r="http://schemas.openxmlformats.org/officeDocument/2006/relationships" r:embed="rId316"/>
        <a:stretch>
          <a:fillRect/>
        </a:stretch>
      </xdr:blipFill>
      <xdr:spPr>
        <a:xfrm>
          <a:off x="6010275" y="20202525"/>
          <a:ext cx="1332000" cy="1332000"/>
        </a:xfrm>
        <a:prstGeom prst="rect">
          <a:avLst/>
        </a:prstGeom>
        <a:ln w="9525">
          <a:solidFill>
            <a:srgbClr val="000000"/>
          </a:solidFill>
          <a:prstDash val="solid"/>
        </a:ln>
      </xdr:spPr>
    </xdr:pic>
    <xdr:clientData/>
  </xdr:twoCellAnchor>
  <xdr:twoCellAnchor>
    <xdr:from>
      <xdr:col>8</xdr:col>
      <xdr:colOff>142875</xdr:colOff>
      <xdr:row>106</xdr:row>
      <xdr:rowOff>85725</xdr:rowOff>
    </xdr:from>
    <xdr:to>
      <xdr:col>8</xdr:col>
      <xdr:colOff>1474875</xdr:colOff>
      <xdr:row>106</xdr:row>
      <xdr:rowOff>1417725</xdr:rowOff>
    </xdr:to>
    <xdr:pic>
      <xdr:nvPicPr>
        <xdr:cNvPr id="554" name="Имя " descr="Descr "/>
        <xdr:cNvPicPr>
          <a:picLocks noChangeAspect="1"/>
        </xdr:cNvPicPr>
      </xdr:nvPicPr>
      <xdr:blipFill>
        <a:blip xmlns:r="http://schemas.openxmlformats.org/officeDocument/2006/relationships" r:embed="rId317"/>
        <a:stretch>
          <a:fillRect/>
        </a:stretch>
      </xdr:blipFill>
      <xdr:spPr>
        <a:xfrm>
          <a:off x="6010275" y="21802725"/>
          <a:ext cx="1332000" cy="1332000"/>
        </a:xfrm>
        <a:prstGeom prst="rect">
          <a:avLst/>
        </a:prstGeom>
        <a:ln w="9525">
          <a:solidFill>
            <a:srgbClr val="000000"/>
          </a:solidFill>
          <a:prstDash val="solid"/>
        </a:ln>
      </xdr:spPr>
    </xdr:pic>
    <xdr:clientData/>
  </xdr:twoCellAnchor>
  <xdr:twoCellAnchor>
    <xdr:from>
      <xdr:col>8</xdr:col>
      <xdr:colOff>142875</xdr:colOff>
      <xdr:row>107</xdr:row>
      <xdr:rowOff>85725</xdr:rowOff>
    </xdr:from>
    <xdr:to>
      <xdr:col>8</xdr:col>
      <xdr:colOff>1474875</xdr:colOff>
      <xdr:row>107</xdr:row>
      <xdr:rowOff>1417725</xdr:rowOff>
    </xdr:to>
    <xdr:pic>
      <xdr:nvPicPr>
        <xdr:cNvPr id="555" name="Имя " descr="Descr "/>
        <xdr:cNvPicPr>
          <a:picLocks noChangeAspect="1"/>
        </xdr:cNvPicPr>
      </xdr:nvPicPr>
      <xdr:blipFill>
        <a:blip xmlns:r="http://schemas.openxmlformats.org/officeDocument/2006/relationships" r:embed="rId318"/>
        <a:stretch>
          <a:fillRect/>
        </a:stretch>
      </xdr:blipFill>
      <xdr:spPr>
        <a:xfrm>
          <a:off x="6010275" y="23402925"/>
          <a:ext cx="1332000" cy="1332000"/>
        </a:xfrm>
        <a:prstGeom prst="rect">
          <a:avLst/>
        </a:prstGeom>
        <a:ln w="9525">
          <a:solidFill>
            <a:srgbClr val="000000"/>
          </a:solidFill>
          <a:prstDash val="solid"/>
        </a:ln>
      </xdr:spPr>
    </xdr:pic>
    <xdr:clientData/>
  </xdr:twoCellAnchor>
  <xdr:twoCellAnchor>
    <xdr:from>
      <xdr:col>8</xdr:col>
      <xdr:colOff>142875</xdr:colOff>
      <xdr:row>108</xdr:row>
      <xdr:rowOff>85725</xdr:rowOff>
    </xdr:from>
    <xdr:to>
      <xdr:col>8</xdr:col>
      <xdr:colOff>1474875</xdr:colOff>
      <xdr:row>108</xdr:row>
      <xdr:rowOff>1417725</xdr:rowOff>
    </xdr:to>
    <xdr:pic>
      <xdr:nvPicPr>
        <xdr:cNvPr id="556" name="Имя " descr="Descr "/>
        <xdr:cNvPicPr>
          <a:picLocks noChangeAspect="1"/>
        </xdr:cNvPicPr>
      </xdr:nvPicPr>
      <xdr:blipFill>
        <a:blip xmlns:r="http://schemas.openxmlformats.org/officeDocument/2006/relationships" r:embed="rId319"/>
        <a:stretch>
          <a:fillRect/>
        </a:stretch>
      </xdr:blipFill>
      <xdr:spPr>
        <a:xfrm>
          <a:off x="6010275" y="25003125"/>
          <a:ext cx="1332000" cy="1332000"/>
        </a:xfrm>
        <a:prstGeom prst="rect">
          <a:avLst/>
        </a:prstGeom>
        <a:ln w="9525">
          <a:solidFill>
            <a:srgbClr val="000000"/>
          </a:solidFill>
          <a:prstDash val="solid"/>
        </a:ln>
      </xdr:spPr>
    </xdr:pic>
    <xdr:clientData/>
  </xdr:twoCellAnchor>
  <xdr:twoCellAnchor>
    <xdr:from>
      <xdr:col>8</xdr:col>
      <xdr:colOff>142875</xdr:colOff>
      <xdr:row>109</xdr:row>
      <xdr:rowOff>85725</xdr:rowOff>
    </xdr:from>
    <xdr:to>
      <xdr:col>8</xdr:col>
      <xdr:colOff>1474875</xdr:colOff>
      <xdr:row>109</xdr:row>
      <xdr:rowOff>1417725</xdr:rowOff>
    </xdr:to>
    <xdr:pic>
      <xdr:nvPicPr>
        <xdr:cNvPr id="557" name="Имя " descr="Descr "/>
        <xdr:cNvPicPr>
          <a:picLocks noChangeAspect="1"/>
        </xdr:cNvPicPr>
      </xdr:nvPicPr>
      <xdr:blipFill>
        <a:blip xmlns:r="http://schemas.openxmlformats.org/officeDocument/2006/relationships" r:embed="rId320"/>
        <a:stretch>
          <a:fillRect/>
        </a:stretch>
      </xdr:blipFill>
      <xdr:spPr>
        <a:xfrm>
          <a:off x="6010275" y="26603325"/>
          <a:ext cx="1332000" cy="1332000"/>
        </a:xfrm>
        <a:prstGeom prst="rect">
          <a:avLst/>
        </a:prstGeom>
        <a:ln w="9525">
          <a:solidFill>
            <a:srgbClr val="000000"/>
          </a:solidFill>
          <a:prstDash val="solid"/>
        </a:ln>
      </xdr:spPr>
    </xdr:pic>
    <xdr:clientData/>
  </xdr:twoCellAnchor>
  <xdr:twoCellAnchor>
    <xdr:from>
      <xdr:col>8</xdr:col>
      <xdr:colOff>142875</xdr:colOff>
      <xdr:row>110</xdr:row>
      <xdr:rowOff>85725</xdr:rowOff>
    </xdr:from>
    <xdr:to>
      <xdr:col>8</xdr:col>
      <xdr:colOff>1474875</xdr:colOff>
      <xdr:row>110</xdr:row>
      <xdr:rowOff>1417725</xdr:rowOff>
    </xdr:to>
    <xdr:pic>
      <xdr:nvPicPr>
        <xdr:cNvPr id="558" name="Имя " descr="Descr "/>
        <xdr:cNvPicPr>
          <a:picLocks noChangeAspect="1"/>
        </xdr:cNvPicPr>
      </xdr:nvPicPr>
      <xdr:blipFill>
        <a:blip xmlns:r="http://schemas.openxmlformats.org/officeDocument/2006/relationships" r:embed="rId321"/>
        <a:stretch>
          <a:fillRect/>
        </a:stretch>
      </xdr:blipFill>
      <xdr:spPr>
        <a:xfrm>
          <a:off x="6010275" y="28203525"/>
          <a:ext cx="1332000" cy="1332000"/>
        </a:xfrm>
        <a:prstGeom prst="rect">
          <a:avLst/>
        </a:prstGeom>
        <a:ln w="9525">
          <a:solidFill>
            <a:srgbClr val="000000"/>
          </a:solidFill>
          <a:prstDash val="solid"/>
        </a:ln>
      </xdr:spPr>
    </xdr:pic>
    <xdr:clientData/>
  </xdr:twoCellAnchor>
  <xdr:twoCellAnchor>
    <xdr:from>
      <xdr:col>8</xdr:col>
      <xdr:colOff>142875</xdr:colOff>
      <xdr:row>111</xdr:row>
      <xdr:rowOff>85725</xdr:rowOff>
    </xdr:from>
    <xdr:to>
      <xdr:col>8</xdr:col>
      <xdr:colOff>1474875</xdr:colOff>
      <xdr:row>111</xdr:row>
      <xdr:rowOff>1417725</xdr:rowOff>
    </xdr:to>
    <xdr:pic>
      <xdr:nvPicPr>
        <xdr:cNvPr id="559" name="Имя " descr="Descr "/>
        <xdr:cNvPicPr>
          <a:picLocks noChangeAspect="1"/>
        </xdr:cNvPicPr>
      </xdr:nvPicPr>
      <xdr:blipFill>
        <a:blip xmlns:r="http://schemas.openxmlformats.org/officeDocument/2006/relationships" r:embed="rId322"/>
        <a:stretch>
          <a:fillRect/>
        </a:stretch>
      </xdr:blipFill>
      <xdr:spPr>
        <a:xfrm>
          <a:off x="6010275" y="29803725"/>
          <a:ext cx="1332000" cy="1332000"/>
        </a:xfrm>
        <a:prstGeom prst="rect">
          <a:avLst/>
        </a:prstGeom>
        <a:ln w="9525">
          <a:solidFill>
            <a:srgbClr val="000000"/>
          </a:solidFill>
          <a:prstDash val="solid"/>
        </a:ln>
      </xdr:spPr>
    </xdr:pic>
    <xdr:clientData/>
  </xdr:twoCellAnchor>
  <xdr:twoCellAnchor>
    <xdr:from>
      <xdr:col>8</xdr:col>
      <xdr:colOff>142875</xdr:colOff>
      <xdr:row>112</xdr:row>
      <xdr:rowOff>85725</xdr:rowOff>
    </xdr:from>
    <xdr:to>
      <xdr:col>8</xdr:col>
      <xdr:colOff>1474875</xdr:colOff>
      <xdr:row>112</xdr:row>
      <xdr:rowOff>1417725</xdr:rowOff>
    </xdr:to>
    <xdr:pic>
      <xdr:nvPicPr>
        <xdr:cNvPr id="560" name="Имя " descr="Descr "/>
        <xdr:cNvPicPr>
          <a:picLocks noChangeAspect="1"/>
        </xdr:cNvPicPr>
      </xdr:nvPicPr>
      <xdr:blipFill>
        <a:blip xmlns:r="http://schemas.openxmlformats.org/officeDocument/2006/relationships" r:embed="rId323"/>
        <a:stretch>
          <a:fillRect/>
        </a:stretch>
      </xdr:blipFill>
      <xdr:spPr>
        <a:xfrm>
          <a:off x="6010275" y="31403925"/>
          <a:ext cx="1332000" cy="1332000"/>
        </a:xfrm>
        <a:prstGeom prst="rect">
          <a:avLst/>
        </a:prstGeom>
        <a:ln w="9525">
          <a:solidFill>
            <a:srgbClr val="000000"/>
          </a:solidFill>
          <a:prstDash val="solid"/>
        </a:ln>
      </xdr:spPr>
    </xdr:pic>
    <xdr:clientData/>
  </xdr:twoCellAnchor>
  <xdr:twoCellAnchor>
    <xdr:from>
      <xdr:col>8</xdr:col>
      <xdr:colOff>142875</xdr:colOff>
      <xdr:row>113</xdr:row>
      <xdr:rowOff>85725</xdr:rowOff>
    </xdr:from>
    <xdr:to>
      <xdr:col>8</xdr:col>
      <xdr:colOff>1474875</xdr:colOff>
      <xdr:row>113</xdr:row>
      <xdr:rowOff>1417725</xdr:rowOff>
    </xdr:to>
    <xdr:pic>
      <xdr:nvPicPr>
        <xdr:cNvPr id="561" name="Имя " descr="Descr "/>
        <xdr:cNvPicPr>
          <a:picLocks noChangeAspect="1"/>
        </xdr:cNvPicPr>
      </xdr:nvPicPr>
      <xdr:blipFill>
        <a:blip xmlns:r="http://schemas.openxmlformats.org/officeDocument/2006/relationships" r:embed="rId324"/>
        <a:stretch>
          <a:fillRect/>
        </a:stretch>
      </xdr:blipFill>
      <xdr:spPr>
        <a:xfrm>
          <a:off x="6010275" y="33004125"/>
          <a:ext cx="1332000" cy="1332000"/>
        </a:xfrm>
        <a:prstGeom prst="rect">
          <a:avLst/>
        </a:prstGeom>
        <a:ln w="9525">
          <a:solidFill>
            <a:srgbClr val="000000"/>
          </a:solidFill>
          <a:prstDash val="solid"/>
        </a:ln>
      </xdr:spPr>
    </xdr:pic>
    <xdr:clientData/>
  </xdr:twoCellAnchor>
  <xdr:twoCellAnchor>
    <xdr:from>
      <xdr:col>8</xdr:col>
      <xdr:colOff>142875</xdr:colOff>
      <xdr:row>114</xdr:row>
      <xdr:rowOff>85725</xdr:rowOff>
    </xdr:from>
    <xdr:to>
      <xdr:col>8</xdr:col>
      <xdr:colOff>1474875</xdr:colOff>
      <xdr:row>114</xdr:row>
      <xdr:rowOff>1417725</xdr:rowOff>
    </xdr:to>
    <xdr:pic>
      <xdr:nvPicPr>
        <xdr:cNvPr id="562" name="Имя " descr="Descr "/>
        <xdr:cNvPicPr>
          <a:picLocks noChangeAspect="1"/>
        </xdr:cNvPicPr>
      </xdr:nvPicPr>
      <xdr:blipFill>
        <a:blip xmlns:r="http://schemas.openxmlformats.org/officeDocument/2006/relationships" r:embed="rId325"/>
        <a:stretch>
          <a:fillRect/>
        </a:stretch>
      </xdr:blipFill>
      <xdr:spPr>
        <a:xfrm>
          <a:off x="6010275" y="34604325"/>
          <a:ext cx="1332000" cy="1332000"/>
        </a:xfrm>
        <a:prstGeom prst="rect">
          <a:avLst/>
        </a:prstGeom>
        <a:ln w="9525">
          <a:solidFill>
            <a:srgbClr val="000000"/>
          </a:solidFill>
          <a:prstDash val="solid"/>
        </a:ln>
      </xdr:spPr>
    </xdr:pic>
    <xdr:clientData/>
  </xdr:twoCellAnchor>
  <xdr:twoCellAnchor>
    <xdr:from>
      <xdr:col>8</xdr:col>
      <xdr:colOff>142875</xdr:colOff>
      <xdr:row>115</xdr:row>
      <xdr:rowOff>85725</xdr:rowOff>
    </xdr:from>
    <xdr:to>
      <xdr:col>8</xdr:col>
      <xdr:colOff>1474875</xdr:colOff>
      <xdr:row>115</xdr:row>
      <xdr:rowOff>1417725</xdr:rowOff>
    </xdr:to>
    <xdr:pic>
      <xdr:nvPicPr>
        <xdr:cNvPr id="563" name="Имя " descr="Descr "/>
        <xdr:cNvPicPr>
          <a:picLocks noChangeAspect="1"/>
        </xdr:cNvPicPr>
      </xdr:nvPicPr>
      <xdr:blipFill>
        <a:blip xmlns:r="http://schemas.openxmlformats.org/officeDocument/2006/relationships" r:embed="rId326"/>
        <a:stretch>
          <a:fillRect/>
        </a:stretch>
      </xdr:blipFill>
      <xdr:spPr>
        <a:xfrm>
          <a:off x="6010275" y="36204525"/>
          <a:ext cx="1332000" cy="1332000"/>
        </a:xfrm>
        <a:prstGeom prst="rect">
          <a:avLst/>
        </a:prstGeom>
        <a:ln w="9525">
          <a:solidFill>
            <a:srgbClr val="000000"/>
          </a:solidFill>
          <a:prstDash val="solid"/>
        </a:ln>
      </xdr:spPr>
    </xdr:pic>
    <xdr:clientData/>
  </xdr:twoCellAnchor>
  <xdr:twoCellAnchor>
    <xdr:from>
      <xdr:col>8</xdr:col>
      <xdr:colOff>142875</xdr:colOff>
      <xdr:row>116</xdr:row>
      <xdr:rowOff>85725</xdr:rowOff>
    </xdr:from>
    <xdr:to>
      <xdr:col>8</xdr:col>
      <xdr:colOff>1474875</xdr:colOff>
      <xdr:row>116</xdr:row>
      <xdr:rowOff>1417725</xdr:rowOff>
    </xdr:to>
    <xdr:pic>
      <xdr:nvPicPr>
        <xdr:cNvPr id="564" name="Имя " descr="Descr "/>
        <xdr:cNvPicPr>
          <a:picLocks noChangeAspect="1"/>
        </xdr:cNvPicPr>
      </xdr:nvPicPr>
      <xdr:blipFill>
        <a:blip xmlns:r="http://schemas.openxmlformats.org/officeDocument/2006/relationships" r:embed="rId327"/>
        <a:stretch>
          <a:fillRect/>
        </a:stretch>
      </xdr:blipFill>
      <xdr:spPr>
        <a:xfrm>
          <a:off x="6010275" y="37804725"/>
          <a:ext cx="1332000" cy="1332000"/>
        </a:xfrm>
        <a:prstGeom prst="rect">
          <a:avLst/>
        </a:prstGeom>
        <a:ln w="9525">
          <a:solidFill>
            <a:srgbClr val="000000"/>
          </a:solidFill>
          <a:prstDash val="solid"/>
        </a:ln>
      </xdr:spPr>
    </xdr:pic>
    <xdr:clientData/>
  </xdr:twoCellAnchor>
  <xdr:twoCellAnchor>
    <xdr:from>
      <xdr:col>8</xdr:col>
      <xdr:colOff>142875</xdr:colOff>
      <xdr:row>117</xdr:row>
      <xdr:rowOff>85725</xdr:rowOff>
    </xdr:from>
    <xdr:to>
      <xdr:col>8</xdr:col>
      <xdr:colOff>1474875</xdr:colOff>
      <xdr:row>117</xdr:row>
      <xdr:rowOff>1417725</xdr:rowOff>
    </xdr:to>
    <xdr:pic>
      <xdr:nvPicPr>
        <xdr:cNvPr id="565" name="Имя " descr="Descr "/>
        <xdr:cNvPicPr>
          <a:picLocks noChangeAspect="1"/>
        </xdr:cNvPicPr>
      </xdr:nvPicPr>
      <xdr:blipFill>
        <a:blip xmlns:r="http://schemas.openxmlformats.org/officeDocument/2006/relationships" r:embed="rId328"/>
        <a:stretch>
          <a:fillRect/>
        </a:stretch>
      </xdr:blipFill>
      <xdr:spPr>
        <a:xfrm>
          <a:off x="6010275" y="39404925"/>
          <a:ext cx="1332000" cy="1332000"/>
        </a:xfrm>
        <a:prstGeom prst="rect">
          <a:avLst/>
        </a:prstGeom>
        <a:ln w="9525">
          <a:solidFill>
            <a:srgbClr val="000000"/>
          </a:solidFill>
          <a:prstDash val="solid"/>
        </a:ln>
      </xdr:spPr>
    </xdr:pic>
    <xdr:clientData/>
  </xdr:twoCellAnchor>
  <xdr:twoCellAnchor>
    <xdr:from>
      <xdr:col>8</xdr:col>
      <xdr:colOff>142875</xdr:colOff>
      <xdr:row>118</xdr:row>
      <xdr:rowOff>85725</xdr:rowOff>
    </xdr:from>
    <xdr:to>
      <xdr:col>8</xdr:col>
      <xdr:colOff>1474875</xdr:colOff>
      <xdr:row>118</xdr:row>
      <xdr:rowOff>1417725</xdr:rowOff>
    </xdr:to>
    <xdr:pic>
      <xdr:nvPicPr>
        <xdr:cNvPr id="566" name="Имя " descr="Descr "/>
        <xdr:cNvPicPr>
          <a:picLocks noChangeAspect="1"/>
        </xdr:cNvPicPr>
      </xdr:nvPicPr>
      <xdr:blipFill>
        <a:blip xmlns:r="http://schemas.openxmlformats.org/officeDocument/2006/relationships" r:embed="rId329"/>
        <a:stretch>
          <a:fillRect/>
        </a:stretch>
      </xdr:blipFill>
      <xdr:spPr>
        <a:xfrm>
          <a:off x="6010275" y="41005125"/>
          <a:ext cx="1332000" cy="1332000"/>
        </a:xfrm>
        <a:prstGeom prst="rect">
          <a:avLst/>
        </a:prstGeom>
        <a:ln w="9525">
          <a:solidFill>
            <a:srgbClr val="000000"/>
          </a:solidFill>
          <a:prstDash val="solid"/>
        </a:ln>
      </xdr:spPr>
    </xdr:pic>
    <xdr:clientData/>
  </xdr:twoCellAnchor>
  <xdr:twoCellAnchor>
    <xdr:from>
      <xdr:col>8</xdr:col>
      <xdr:colOff>142875</xdr:colOff>
      <xdr:row>119</xdr:row>
      <xdr:rowOff>85725</xdr:rowOff>
    </xdr:from>
    <xdr:to>
      <xdr:col>8</xdr:col>
      <xdr:colOff>1474875</xdr:colOff>
      <xdr:row>119</xdr:row>
      <xdr:rowOff>1417725</xdr:rowOff>
    </xdr:to>
    <xdr:pic>
      <xdr:nvPicPr>
        <xdr:cNvPr id="567" name="Имя " descr="Descr "/>
        <xdr:cNvPicPr>
          <a:picLocks noChangeAspect="1"/>
        </xdr:cNvPicPr>
      </xdr:nvPicPr>
      <xdr:blipFill>
        <a:blip xmlns:r="http://schemas.openxmlformats.org/officeDocument/2006/relationships" r:embed="rId330"/>
        <a:stretch>
          <a:fillRect/>
        </a:stretch>
      </xdr:blipFill>
      <xdr:spPr>
        <a:xfrm>
          <a:off x="6010275" y="42605325"/>
          <a:ext cx="1332000" cy="1332000"/>
        </a:xfrm>
        <a:prstGeom prst="rect">
          <a:avLst/>
        </a:prstGeom>
        <a:ln w="9525">
          <a:solidFill>
            <a:srgbClr val="000000"/>
          </a:solidFill>
          <a:prstDash val="solid"/>
        </a:ln>
      </xdr:spPr>
    </xdr:pic>
    <xdr:clientData/>
  </xdr:twoCellAnchor>
  <xdr:twoCellAnchor>
    <xdr:from>
      <xdr:col>8</xdr:col>
      <xdr:colOff>142875</xdr:colOff>
      <xdr:row>120</xdr:row>
      <xdr:rowOff>85725</xdr:rowOff>
    </xdr:from>
    <xdr:to>
      <xdr:col>8</xdr:col>
      <xdr:colOff>1474875</xdr:colOff>
      <xdr:row>120</xdr:row>
      <xdr:rowOff>1417725</xdr:rowOff>
    </xdr:to>
    <xdr:pic>
      <xdr:nvPicPr>
        <xdr:cNvPr id="568" name="Имя " descr="Descr "/>
        <xdr:cNvPicPr>
          <a:picLocks noChangeAspect="1"/>
        </xdr:cNvPicPr>
      </xdr:nvPicPr>
      <xdr:blipFill>
        <a:blip xmlns:r="http://schemas.openxmlformats.org/officeDocument/2006/relationships" r:embed="rId331"/>
        <a:stretch>
          <a:fillRect/>
        </a:stretch>
      </xdr:blipFill>
      <xdr:spPr>
        <a:xfrm>
          <a:off x="6010275" y="44205525"/>
          <a:ext cx="1332000" cy="1332000"/>
        </a:xfrm>
        <a:prstGeom prst="rect">
          <a:avLst/>
        </a:prstGeom>
        <a:ln w="9525">
          <a:solidFill>
            <a:srgbClr val="000000"/>
          </a:solidFill>
          <a:prstDash val="solid"/>
        </a:ln>
      </xdr:spPr>
    </xdr:pic>
    <xdr:clientData/>
  </xdr:twoCellAnchor>
  <xdr:twoCellAnchor>
    <xdr:from>
      <xdr:col>8</xdr:col>
      <xdr:colOff>142875</xdr:colOff>
      <xdr:row>121</xdr:row>
      <xdr:rowOff>85725</xdr:rowOff>
    </xdr:from>
    <xdr:to>
      <xdr:col>8</xdr:col>
      <xdr:colOff>1474875</xdr:colOff>
      <xdr:row>121</xdr:row>
      <xdr:rowOff>1417725</xdr:rowOff>
    </xdr:to>
    <xdr:pic>
      <xdr:nvPicPr>
        <xdr:cNvPr id="569" name="Имя " descr="Descr "/>
        <xdr:cNvPicPr>
          <a:picLocks noChangeAspect="1"/>
        </xdr:cNvPicPr>
      </xdr:nvPicPr>
      <xdr:blipFill>
        <a:blip xmlns:r="http://schemas.openxmlformats.org/officeDocument/2006/relationships" r:embed="rId332"/>
        <a:stretch>
          <a:fillRect/>
        </a:stretch>
      </xdr:blipFill>
      <xdr:spPr>
        <a:xfrm>
          <a:off x="6010275" y="45805725"/>
          <a:ext cx="1332000" cy="1332000"/>
        </a:xfrm>
        <a:prstGeom prst="rect">
          <a:avLst/>
        </a:prstGeom>
        <a:ln w="9525">
          <a:solidFill>
            <a:srgbClr val="000000"/>
          </a:solidFill>
          <a:prstDash val="solid"/>
        </a:ln>
      </xdr:spPr>
    </xdr:pic>
    <xdr:clientData/>
  </xdr:twoCellAnchor>
  <xdr:twoCellAnchor>
    <xdr:from>
      <xdr:col>8</xdr:col>
      <xdr:colOff>142875</xdr:colOff>
      <xdr:row>122</xdr:row>
      <xdr:rowOff>85725</xdr:rowOff>
    </xdr:from>
    <xdr:to>
      <xdr:col>8</xdr:col>
      <xdr:colOff>1474875</xdr:colOff>
      <xdr:row>122</xdr:row>
      <xdr:rowOff>1417725</xdr:rowOff>
    </xdr:to>
    <xdr:pic>
      <xdr:nvPicPr>
        <xdr:cNvPr id="570" name="Имя " descr="Descr "/>
        <xdr:cNvPicPr>
          <a:picLocks noChangeAspect="1"/>
        </xdr:cNvPicPr>
      </xdr:nvPicPr>
      <xdr:blipFill>
        <a:blip xmlns:r="http://schemas.openxmlformats.org/officeDocument/2006/relationships" r:embed="rId333"/>
        <a:stretch>
          <a:fillRect/>
        </a:stretch>
      </xdr:blipFill>
      <xdr:spPr>
        <a:xfrm>
          <a:off x="6010275" y="47405925"/>
          <a:ext cx="1332000" cy="1332000"/>
        </a:xfrm>
        <a:prstGeom prst="rect">
          <a:avLst/>
        </a:prstGeom>
        <a:ln w="9525">
          <a:solidFill>
            <a:srgbClr val="000000"/>
          </a:solidFill>
          <a:prstDash val="solid"/>
        </a:ln>
      </xdr:spPr>
    </xdr:pic>
    <xdr:clientData/>
  </xdr:twoCellAnchor>
  <xdr:twoCellAnchor>
    <xdr:from>
      <xdr:col>8</xdr:col>
      <xdr:colOff>142875</xdr:colOff>
      <xdr:row>123</xdr:row>
      <xdr:rowOff>85725</xdr:rowOff>
    </xdr:from>
    <xdr:to>
      <xdr:col>8</xdr:col>
      <xdr:colOff>1474875</xdr:colOff>
      <xdr:row>123</xdr:row>
      <xdr:rowOff>1417725</xdr:rowOff>
    </xdr:to>
    <xdr:pic>
      <xdr:nvPicPr>
        <xdr:cNvPr id="571" name="Имя " descr="Descr "/>
        <xdr:cNvPicPr>
          <a:picLocks noChangeAspect="1"/>
        </xdr:cNvPicPr>
      </xdr:nvPicPr>
      <xdr:blipFill>
        <a:blip xmlns:r="http://schemas.openxmlformats.org/officeDocument/2006/relationships" r:embed="rId334"/>
        <a:stretch>
          <a:fillRect/>
        </a:stretch>
      </xdr:blipFill>
      <xdr:spPr>
        <a:xfrm>
          <a:off x="6010275" y="49006125"/>
          <a:ext cx="1332000" cy="1332000"/>
        </a:xfrm>
        <a:prstGeom prst="rect">
          <a:avLst/>
        </a:prstGeom>
        <a:ln w="9525">
          <a:solidFill>
            <a:srgbClr val="000000"/>
          </a:solidFill>
          <a:prstDash val="solid"/>
        </a:ln>
      </xdr:spPr>
    </xdr:pic>
    <xdr:clientData/>
  </xdr:twoCellAnchor>
  <xdr:twoCellAnchor>
    <xdr:from>
      <xdr:col>8</xdr:col>
      <xdr:colOff>142875</xdr:colOff>
      <xdr:row>124</xdr:row>
      <xdr:rowOff>85725</xdr:rowOff>
    </xdr:from>
    <xdr:to>
      <xdr:col>8</xdr:col>
      <xdr:colOff>1474875</xdr:colOff>
      <xdr:row>124</xdr:row>
      <xdr:rowOff>1417725</xdr:rowOff>
    </xdr:to>
    <xdr:pic>
      <xdr:nvPicPr>
        <xdr:cNvPr id="572" name="Имя " descr="Descr "/>
        <xdr:cNvPicPr>
          <a:picLocks noChangeAspect="1"/>
        </xdr:cNvPicPr>
      </xdr:nvPicPr>
      <xdr:blipFill>
        <a:blip xmlns:r="http://schemas.openxmlformats.org/officeDocument/2006/relationships" r:embed="rId335"/>
        <a:stretch>
          <a:fillRect/>
        </a:stretch>
      </xdr:blipFill>
      <xdr:spPr>
        <a:xfrm>
          <a:off x="6010275" y="50606325"/>
          <a:ext cx="1332000" cy="1332000"/>
        </a:xfrm>
        <a:prstGeom prst="rect">
          <a:avLst/>
        </a:prstGeom>
        <a:ln w="9525">
          <a:solidFill>
            <a:srgbClr val="000000"/>
          </a:solidFill>
          <a:prstDash val="solid"/>
        </a:ln>
      </xdr:spPr>
    </xdr:pic>
    <xdr:clientData/>
  </xdr:twoCellAnchor>
  <xdr:twoCellAnchor>
    <xdr:from>
      <xdr:col>8</xdr:col>
      <xdr:colOff>142875</xdr:colOff>
      <xdr:row>125</xdr:row>
      <xdr:rowOff>85725</xdr:rowOff>
    </xdr:from>
    <xdr:to>
      <xdr:col>8</xdr:col>
      <xdr:colOff>1474875</xdr:colOff>
      <xdr:row>125</xdr:row>
      <xdr:rowOff>1417725</xdr:rowOff>
    </xdr:to>
    <xdr:pic>
      <xdr:nvPicPr>
        <xdr:cNvPr id="573" name="Имя " descr="Descr "/>
        <xdr:cNvPicPr>
          <a:picLocks noChangeAspect="1"/>
        </xdr:cNvPicPr>
      </xdr:nvPicPr>
      <xdr:blipFill>
        <a:blip xmlns:r="http://schemas.openxmlformats.org/officeDocument/2006/relationships" r:embed="rId336"/>
        <a:stretch>
          <a:fillRect/>
        </a:stretch>
      </xdr:blipFill>
      <xdr:spPr>
        <a:xfrm>
          <a:off x="6010275" y="52206525"/>
          <a:ext cx="1332000" cy="1332000"/>
        </a:xfrm>
        <a:prstGeom prst="rect">
          <a:avLst/>
        </a:prstGeom>
        <a:ln w="9525">
          <a:solidFill>
            <a:srgbClr val="000000"/>
          </a:solidFill>
          <a:prstDash val="solid"/>
        </a:ln>
      </xdr:spPr>
    </xdr:pic>
    <xdr:clientData/>
  </xdr:twoCellAnchor>
  <xdr:twoCellAnchor>
    <xdr:from>
      <xdr:col>8</xdr:col>
      <xdr:colOff>142875</xdr:colOff>
      <xdr:row>126</xdr:row>
      <xdr:rowOff>85725</xdr:rowOff>
    </xdr:from>
    <xdr:to>
      <xdr:col>8</xdr:col>
      <xdr:colOff>1474875</xdr:colOff>
      <xdr:row>126</xdr:row>
      <xdr:rowOff>1417725</xdr:rowOff>
    </xdr:to>
    <xdr:pic>
      <xdr:nvPicPr>
        <xdr:cNvPr id="574" name="Имя " descr="Descr "/>
        <xdr:cNvPicPr>
          <a:picLocks noChangeAspect="1"/>
        </xdr:cNvPicPr>
      </xdr:nvPicPr>
      <xdr:blipFill>
        <a:blip xmlns:r="http://schemas.openxmlformats.org/officeDocument/2006/relationships" r:embed="rId337"/>
        <a:stretch>
          <a:fillRect/>
        </a:stretch>
      </xdr:blipFill>
      <xdr:spPr>
        <a:xfrm>
          <a:off x="6010275" y="53806725"/>
          <a:ext cx="1332000" cy="1332000"/>
        </a:xfrm>
        <a:prstGeom prst="rect">
          <a:avLst/>
        </a:prstGeom>
        <a:ln w="9525">
          <a:solidFill>
            <a:srgbClr val="000000"/>
          </a:solidFill>
          <a:prstDash val="solid"/>
        </a:ln>
      </xdr:spPr>
    </xdr:pic>
    <xdr:clientData/>
  </xdr:twoCellAnchor>
  <xdr:twoCellAnchor>
    <xdr:from>
      <xdr:col>8</xdr:col>
      <xdr:colOff>142875</xdr:colOff>
      <xdr:row>127</xdr:row>
      <xdr:rowOff>85725</xdr:rowOff>
    </xdr:from>
    <xdr:to>
      <xdr:col>8</xdr:col>
      <xdr:colOff>1474875</xdr:colOff>
      <xdr:row>127</xdr:row>
      <xdr:rowOff>1417725</xdr:rowOff>
    </xdr:to>
    <xdr:pic>
      <xdr:nvPicPr>
        <xdr:cNvPr id="575" name="Имя " descr="Descr "/>
        <xdr:cNvPicPr>
          <a:picLocks noChangeAspect="1"/>
        </xdr:cNvPicPr>
      </xdr:nvPicPr>
      <xdr:blipFill>
        <a:blip xmlns:r="http://schemas.openxmlformats.org/officeDocument/2006/relationships" r:embed="rId338"/>
        <a:stretch>
          <a:fillRect/>
        </a:stretch>
      </xdr:blipFill>
      <xdr:spPr>
        <a:xfrm>
          <a:off x="6010275" y="55406925"/>
          <a:ext cx="1332000" cy="1332000"/>
        </a:xfrm>
        <a:prstGeom prst="rect">
          <a:avLst/>
        </a:prstGeom>
        <a:ln w="9525">
          <a:solidFill>
            <a:srgbClr val="000000"/>
          </a:solidFill>
          <a:prstDash val="solid"/>
        </a:ln>
      </xdr:spPr>
    </xdr:pic>
    <xdr:clientData/>
  </xdr:twoCellAnchor>
  <xdr:twoCellAnchor>
    <xdr:from>
      <xdr:col>8</xdr:col>
      <xdr:colOff>142875</xdr:colOff>
      <xdr:row>128</xdr:row>
      <xdr:rowOff>85725</xdr:rowOff>
    </xdr:from>
    <xdr:to>
      <xdr:col>8</xdr:col>
      <xdr:colOff>1474875</xdr:colOff>
      <xdr:row>128</xdr:row>
      <xdr:rowOff>1417725</xdr:rowOff>
    </xdr:to>
    <xdr:pic>
      <xdr:nvPicPr>
        <xdr:cNvPr id="576" name="Имя " descr="Descr "/>
        <xdr:cNvPicPr>
          <a:picLocks noChangeAspect="1"/>
        </xdr:cNvPicPr>
      </xdr:nvPicPr>
      <xdr:blipFill>
        <a:blip xmlns:r="http://schemas.openxmlformats.org/officeDocument/2006/relationships" r:embed="rId339"/>
        <a:stretch>
          <a:fillRect/>
        </a:stretch>
      </xdr:blipFill>
      <xdr:spPr>
        <a:xfrm>
          <a:off x="6010275" y="57007125"/>
          <a:ext cx="1332000" cy="1332000"/>
        </a:xfrm>
        <a:prstGeom prst="rect">
          <a:avLst/>
        </a:prstGeom>
        <a:ln w="9525">
          <a:solidFill>
            <a:srgbClr val="000000"/>
          </a:solidFill>
          <a:prstDash val="solid"/>
        </a:ln>
      </xdr:spPr>
    </xdr:pic>
    <xdr:clientData/>
  </xdr:twoCellAnchor>
  <xdr:twoCellAnchor>
    <xdr:from>
      <xdr:col>8</xdr:col>
      <xdr:colOff>142875</xdr:colOff>
      <xdr:row>129</xdr:row>
      <xdr:rowOff>85725</xdr:rowOff>
    </xdr:from>
    <xdr:to>
      <xdr:col>8</xdr:col>
      <xdr:colOff>1474875</xdr:colOff>
      <xdr:row>129</xdr:row>
      <xdr:rowOff>1417725</xdr:rowOff>
    </xdr:to>
    <xdr:pic>
      <xdr:nvPicPr>
        <xdr:cNvPr id="577" name="Имя " descr="Descr "/>
        <xdr:cNvPicPr>
          <a:picLocks noChangeAspect="1"/>
        </xdr:cNvPicPr>
      </xdr:nvPicPr>
      <xdr:blipFill>
        <a:blip xmlns:r="http://schemas.openxmlformats.org/officeDocument/2006/relationships" r:embed="rId340"/>
        <a:stretch>
          <a:fillRect/>
        </a:stretch>
      </xdr:blipFill>
      <xdr:spPr>
        <a:xfrm>
          <a:off x="6010275" y="58607325"/>
          <a:ext cx="1332000" cy="1332000"/>
        </a:xfrm>
        <a:prstGeom prst="rect">
          <a:avLst/>
        </a:prstGeom>
        <a:ln w="9525">
          <a:solidFill>
            <a:srgbClr val="000000"/>
          </a:solidFill>
          <a:prstDash val="solid"/>
        </a:ln>
      </xdr:spPr>
    </xdr:pic>
    <xdr:clientData/>
  </xdr:twoCellAnchor>
  <xdr:twoCellAnchor>
    <xdr:from>
      <xdr:col>8</xdr:col>
      <xdr:colOff>142875</xdr:colOff>
      <xdr:row>149</xdr:row>
      <xdr:rowOff>85725</xdr:rowOff>
    </xdr:from>
    <xdr:to>
      <xdr:col>8</xdr:col>
      <xdr:colOff>1474875</xdr:colOff>
      <xdr:row>149</xdr:row>
      <xdr:rowOff>1417725</xdr:rowOff>
    </xdr:to>
    <xdr:pic>
      <xdr:nvPicPr>
        <xdr:cNvPr id="578" name="Имя " descr="Descr "/>
        <xdr:cNvPicPr>
          <a:picLocks noChangeAspect="1"/>
        </xdr:cNvPicPr>
      </xdr:nvPicPr>
      <xdr:blipFill>
        <a:blip xmlns:r="http://schemas.openxmlformats.org/officeDocument/2006/relationships" r:embed="rId341"/>
        <a:stretch>
          <a:fillRect/>
        </a:stretch>
      </xdr:blipFill>
      <xdr:spPr>
        <a:xfrm>
          <a:off x="6010275" y="60207525"/>
          <a:ext cx="1332000" cy="1332000"/>
        </a:xfrm>
        <a:prstGeom prst="rect">
          <a:avLst/>
        </a:prstGeom>
        <a:ln w="9525">
          <a:solidFill>
            <a:srgbClr val="000000"/>
          </a:solidFill>
          <a:prstDash val="solid"/>
        </a:ln>
      </xdr:spPr>
    </xdr:pic>
    <xdr:clientData/>
  </xdr:twoCellAnchor>
  <xdr:twoCellAnchor>
    <xdr:from>
      <xdr:col>8</xdr:col>
      <xdr:colOff>142875</xdr:colOff>
      <xdr:row>161</xdr:row>
      <xdr:rowOff>85725</xdr:rowOff>
    </xdr:from>
    <xdr:to>
      <xdr:col>8</xdr:col>
      <xdr:colOff>1474875</xdr:colOff>
      <xdr:row>161</xdr:row>
      <xdr:rowOff>1417725</xdr:rowOff>
    </xdr:to>
    <xdr:pic>
      <xdr:nvPicPr>
        <xdr:cNvPr id="579" name="Имя " descr="Descr "/>
        <xdr:cNvPicPr>
          <a:picLocks noChangeAspect="1"/>
        </xdr:cNvPicPr>
      </xdr:nvPicPr>
      <xdr:blipFill>
        <a:blip xmlns:r="http://schemas.openxmlformats.org/officeDocument/2006/relationships" r:embed="rId342"/>
        <a:stretch>
          <a:fillRect/>
        </a:stretch>
      </xdr:blipFill>
      <xdr:spPr>
        <a:xfrm>
          <a:off x="6010275" y="61807725"/>
          <a:ext cx="1332000" cy="1332000"/>
        </a:xfrm>
        <a:prstGeom prst="rect">
          <a:avLst/>
        </a:prstGeom>
        <a:ln w="9525">
          <a:solidFill>
            <a:srgbClr val="000000"/>
          </a:solidFill>
          <a:prstDash val="solid"/>
        </a:ln>
      </xdr:spPr>
    </xdr:pic>
    <xdr:clientData/>
  </xdr:twoCellAnchor>
  <xdr:twoCellAnchor>
    <xdr:from>
      <xdr:col>8</xdr:col>
      <xdr:colOff>142875</xdr:colOff>
      <xdr:row>169</xdr:row>
      <xdr:rowOff>85725</xdr:rowOff>
    </xdr:from>
    <xdr:to>
      <xdr:col>8</xdr:col>
      <xdr:colOff>1474875</xdr:colOff>
      <xdr:row>169</xdr:row>
      <xdr:rowOff>1417725</xdr:rowOff>
    </xdr:to>
    <xdr:pic>
      <xdr:nvPicPr>
        <xdr:cNvPr id="580" name="Имя " descr="Descr "/>
        <xdr:cNvPicPr>
          <a:picLocks noChangeAspect="1"/>
        </xdr:cNvPicPr>
      </xdr:nvPicPr>
      <xdr:blipFill>
        <a:blip xmlns:r="http://schemas.openxmlformats.org/officeDocument/2006/relationships" r:embed="rId343"/>
        <a:stretch>
          <a:fillRect/>
        </a:stretch>
      </xdr:blipFill>
      <xdr:spPr>
        <a:xfrm>
          <a:off x="6010275" y="63407925"/>
          <a:ext cx="1332000" cy="1332000"/>
        </a:xfrm>
        <a:prstGeom prst="rect">
          <a:avLst/>
        </a:prstGeom>
        <a:ln w="9525">
          <a:solidFill>
            <a:srgbClr val="000000"/>
          </a:solidFill>
          <a:prstDash val="solid"/>
        </a:ln>
      </xdr:spPr>
    </xdr:pic>
    <xdr:clientData/>
  </xdr:twoCellAnchor>
  <xdr:twoCellAnchor>
    <xdr:from>
      <xdr:col>8</xdr:col>
      <xdr:colOff>142875</xdr:colOff>
      <xdr:row>180</xdr:row>
      <xdr:rowOff>85725</xdr:rowOff>
    </xdr:from>
    <xdr:to>
      <xdr:col>8</xdr:col>
      <xdr:colOff>1474875</xdr:colOff>
      <xdr:row>180</xdr:row>
      <xdr:rowOff>1417725</xdr:rowOff>
    </xdr:to>
    <xdr:pic>
      <xdr:nvPicPr>
        <xdr:cNvPr id="581" name="Имя " descr="Descr "/>
        <xdr:cNvPicPr>
          <a:picLocks noChangeAspect="1"/>
        </xdr:cNvPicPr>
      </xdr:nvPicPr>
      <xdr:blipFill>
        <a:blip xmlns:r="http://schemas.openxmlformats.org/officeDocument/2006/relationships" r:embed="rId344"/>
        <a:stretch>
          <a:fillRect/>
        </a:stretch>
      </xdr:blipFill>
      <xdr:spPr>
        <a:xfrm>
          <a:off x="6010275" y="65008125"/>
          <a:ext cx="1332000" cy="1332000"/>
        </a:xfrm>
        <a:prstGeom prst="rect">
          <a:avLst/>
        </a:prstGeom>
        <a:ln w="9525">
          <a:solidFill>
            <a:srgbClr val="000000"/>
          </a:solidFill>
          <a:prstDash val="solid"/>
        </a:ln>
      </xdr:spPr>
    </xdr:pic>
    <xdr:clientData/>
  </xdr:twoCellAnchor>
  <xdr:twoCellAnchor>
    <xdr:from>
      <xdr:col>8</xdr:col>
      <xdr:colOff>142875</xdr:colOff>
      <xdr:row>189</xdr:row>
      <xdr:rowOff>85725</xdr:rowOff>
    </xdr:from>
    <xdr:to>
      <xdr:col>8</xdr:col>
      <xdr:colOff>1474875</xdr:colOff>
      <xdr:row>189</xdr:row>
      <xdr:rowOff>1417725</xdr:rowOff>
    </xdr:to>
    <xdr:pic>
      <xdr:nvPicPr>
        <xdr:cNvPr id="582" name="Имя " descr="Descr "/>
        <xdr:cNvPicPr>
          <a:picLocks noChangeAspect="1"/>
        </xdr:cNvPicPr>
      </xdr:nvPicPr>
      <xdr:blipFill>
        <a:blip xmlns:r="http://schemas.openxmlformats.org/officeDocument/2006/relationships" r:embed="rId345"/>
        <a:stretch>
          <a:fillRect/>
        </a:stretch>
      </xdr:blipFill>
      <xdr:spPr>
        <a:xfrm>
          <a:off x="6010275" y="66608325"/>
          <a:ext cx="1332000" cy="1332000"/>
        </a:xfrm>
        <a:prstGeom prst="rect">
          <a:avLst/>
        </a:prstGeom>
        <a:ln w="9525">
          <a:solidFill>
            <a:srgbClr val="000000"/>
          </a:solidFill>
          <a:prstDash val="solid"/>
        </a:ln>
      </xdr:spPr>
    </xdr:pic>
    <xdr:clientData/>
  </xdr:twoCellAnchor>
  <xdr:twoCellAnchor>
    <xdr:from>
      <xdr:col>8</xdr:col>
      <xdr:colOff>142875</xdr:colOff>
      <xdr:row>197</xdr:row>
      <xdr:rowOff>85725</xdr:rowOff>
    </xdr:from>
    <xdr:to>
      <xdr:col>8</xdr:col>
      <xdr:colOff>1474875</xdr:colOff>
      <xdr:row>197</xdr:row>
      <xdr:rowOff>1417725</xdr:rowOff>
    </xdr:to>
    <xdr:pic>
      <xdr:nvPicPr>
        <xdr:cNvPr id="583" name="Имя " descr="Descr "/>
        <xdr:cNvPicPr>
          <a:picLocks noChangeAspect="1"/>
        </xdr:cNvPicPr>
      </xdr:nvPicPr>
      <xdr:blipFill>
        <a:blip xmlns:r="http://schemas.openxmlformats.org/officeDocument/2006/relationships" r:embed="rId346"/>
        <a:stretch>
          <a:fillRect/>
        </a:stretch>
      </xdr:blipFill>
      <xdr:spPr>
        <a:xfrm>
          <a:off x="6010275" y="68208525"/>
          <a:ext cx="1332000" cy="1332000"/>
        </a:xfrm>
        <a:prstGeom prst="rect">
          <a:avLst/>
        </a:prstGeom>
        <a:ln w="9525">
          <a:solidFill>
            <a:srgbClr val="000000"/>
          </a:solidFill>
          <a:prstDash val="solid"/>
        </a:ln>
      </xdr:spPr>
    </xdr:pic>
    <xdr:clientData/>
  </xdr:twoCellAnchor>
  <xdr:twoCellAnchor>
    <xdr:from>
      <xdr:col>8</xdr:col>
      <xdr:colOff>142875</xdr:colOff>
      <xdr:row>198</xdr:row>
      <xdr:rowOff>85725</xdr:rowOff>
    </xdr:from>
    <xdr:to>
      <xdr:col>8</xdr:col>
      <xdr:colOff>1474875</xdr:colOff>
      <xdr:row>198</xdr:row>
      <xdr:rowOff>1417725</xdr:rowOff>
    </xdr:to>
    <xdr:pic>
      <xdr:nvPicPr>
        <xdr:cNvPr id="584" name="Имя " descr="Descr "/>
        <xdr:cNvPicPr>
          <a:picLocks noChangeAspect="1"/>
        </xdr:cNvPicPr>
      </xdr:nvPicPr>
      <xdr:blipFill>
        <a:blip xmlns:r="http://schemas.openxmlformats.org/officeDocument/2006/relationships" r:embed="rId347"/>
        <a:stretch>
          <a:fillRect/>
        </a:stretch>
      </xdr:blipFill>
      <xdr:spPr>
        <a:xfrm>
          <a:off x="6010275" y="69808725"/>
          <a:ext cx="1332000" cy="1332000"/>
        </a:xfrm>
        <a:prstGeom prst="rect">
          <a:avLst/>
        </a:prstGeom>
        <a:ln w="9525">
          <a:solidFill>
            <a:srgbClr val="000000"/>
          </a:solidFill>
          <a:prstDash val="solid"/>
        </a:ln>
      </xdr:spPr>
    </xdr:pic>
    <xdr:clientData/>
  </xdr:twoCellAnchor>
  <xdr:twoCellAnchor>
    <xdr:from>
      <xdr:col>8</xdr:col>
      <xdr:colOff>142875</xdr:colOff>
      <xdr:row>200</xdr:row>
      <xdr:rowOff>85725</xdr:rowOff>
    </xdr:from>
    <xdr:to>
      <xdr:col>8</xdr:col>
      <xdr:colOff>1474875</xdr:colOff>
      <xdr:row>200</xdr:row>
      <xdr:rowOff>1417725</xdr:rowOff>
    </xdr:to>
    <xdr:pic>
      <xdr:nvPicPr>
        <xdr:cNvPr id="585" name="Имя " descr="Descr "/>
        <xdr:cNvPicPr>
          <a:picLocks noChangeAspect="1"/>
        </xdr:cNvPicPr>
      </xdr:nvPicPr>
      <xdr:blipFill>
        <a:blip xmlns:r="http://schemas.openxmlformats.org/officeDocument/2006/relationships" r:embed="rId348"/>
        <a:stretch>
          <a:fillRect/>
        </a:stretch>
      </xdr:blipFill>
      <xdr:spPr>
        <a:xfrm>
          <a:off x="6010275" y="71408925"/>
          <a:ext cx="1332000" cy="1332000"/>
        </a:xfrm>
        <a:prstGeom prst="rect">
          <a:avLst/>
        </a:prstGeom>
        <a:ln w="9525">
          <a:solidFill>
            <a:srgbClr val="000000"/>
          </a:solidFill>
          <a:prstDash val="solid"/>
        </a:ln>
      </xdr:spPr>
    </xdr:pic>
    <xdr:clientData/>
  </xdr:twoCellAnchor>
  <xdr:twoCellAnchor>
    <xdr:from>
      <xdr:col>8</xdr:col>
      <xdr:colOff>142875</xdr:colOff>
      <xdr:row>217</xdr:row>
      <xdr:rowOff>85725</xdr:rowOff>
    </xdr:from>
    <xdr:to>
      <xdr:col>8</xdr:col>
      <xdr:colOff>1474875</xdr:colOff>
      <xdr:row>217</xdr:row>
      <xdr:rowOff>1417725</xdr:rowOff>
    </xdr:to>
    <xdr:pic>
      <xdr:nvPicPr>
        <xdr:cNvPr id="586" name="Имя " descr="Descr "/>
        <xdr:cNvPicPr>
          <a:picLocks noChangeAspect="1"/>
        </xdr:cNvPicPr>
      </xdr:nvPicPr>
      <xdr:blipFill>
        <a:blip xmlns:r="http://schemas.openxmlformats.org/officeDocument/2006/relationships" r:embed="rId349"/>
        <a:stretch>
          <a:fillRect/>
        </a:stretch>
      </xdr:blipFill>
      <xdr:spPr>
        <a:xfrm>
          <a:off x="6010275" y="73009125"/>
          <a:ext cx="1332000" cy="1332000"/>
        </a:xfrm>
        <a:prstGeom prst="rect">
          <a:avLst/>
        </a:prstGeom>
        <a:ln w="9525">
          <a:solidFill>
            <a:srgbClr val="000000"/>
          </a:solidFill>
          <a:prstDash val="solid"/>
        </a:ln>
      </xdr:spPr>
    </xdr:pic>
    <xdr:clientData/>
  </xdr:twoCellAnchor>
  <xdr:twoCellAnchor>
    <xdr:from>
      <xdr:col>8</xdr:col>
      <xdr:colOff>142875</xdr:colOff>
      <xdr:row>218</xdr:row>
      <xdr:rowOff>85725</xdr:rowOff>
    </xdr:from>
    <xdr:to>
      <xdr:col>8</xdr:col>
      <xdr:colOff>1474875</xdr:colOff>
      <xdr:row>218</xdr:row>
      <xdr:rowOff>1417725</xdr:rowOff>
    </xdr:to>
    <xdr:pic>
      <xdr:nvPicPr>
        <xdr:cNvPr id="587" name="Имя " descr="Descr "/>
        <xdr:cNvPicPr>
          <a:picLocks noChangeAspect="1"/>
        </xdr:cNvPicPr>
      </xdr:nvPicPr>
      <xdr:blipFill>
        <a:blip xmlns:r="http://schemas.openxmlformats.org/officeDocument/2006/relationships" r:embed="rId350"/>
        <a:stretch>
          <a:fillRect/>
        </a:stretch>
      </xdr:blipFill>
      <xdr:spPr>
        <a:xfrm>
          <a:off x="6010275" y="74609325"/>
          <a:ext cx="1332000" cy="1332000"/>
        </a:xfrm>
        <a:prstGeom prst="rect">
          <a:avLst/>
        </a:prstGeom>
        <a:ln w="9525">
          <a:solidFill>
            <a:srgbClr val="000000"/>
          </a:solidFill>
          <a:prstDash val="solid"/>
        </a:ln>
      </xdr:spPr>
    </xdr:pic>
    <xdr:clientData/>
  </xdr:twoCellAnchor>
  <xdr:twoCellAnchor>
    <xdr:from>
      <xdr:col>8</xdr:col>
      <xdr:colOff>142875</xdr:colOff>
      <xdr:row>248</xdr:row>
      <xdr:rowOff>85725</xdr:rowOff>
    </xdr:from>
    <xdr:to>
      <xdr:col>8</xdr:col>
      <xdr:colOff>1474875</xdr:colOff>
      <xdr:row>248</xdr:row>
      <xdr:rowOff>1417725</xdr:rowOff>
    </xdr:to>
    <xdr:pic>
      <xdr:nvPicPr>
        <xdr:cNvPr id="588" name="Имя " descr="Descr "/>
        <xdr:cNvPicPr>
          <a:picLocks noChangeAspect="1"/>
        </xdr:cNvPicPr>
      </xdr:nvPicPr>
      <xdr:blipFill>
        <a:blip xmlns:r="http://schemas.openxmlformats.org/officeDocument/2006/relationships" r:embed="rId351"/>
        <a:stretch>
          <a:fillRect/>
        </a:stretch>
      </xdr:blipFill>
      <xdr:spPr>
        <a:xfrm>
          <a:off x="6010275" y="76209525"/>
          <a:ext cx="1332000" cy="1332000"/>
        </a:xfrm>
        <a:prstGeom prst="rect">
          <a:avLst/>
        </a:prstGeom>
        <a:ln w="9525">
          <a:solidFill>
            <a:srgbClr val="000000"/>
          </a:solidFill>
          <a:prstDash val="solid"/>
        </a:ln>
      </xdr:spPr>
    </xdr:pic>
    <xdr:clientData/>
  </xdr:twoCellAnchor>
  <xdr:twoCellAnchor>
    <xdr:from>
      <xdr:col>8</xdr:col>
      <xdr:colOff>142875</xdr:colOff>
      <xdr:row>252</xdr:row>
      <xdr:rowOff>85725</xdr:rowOff>
    </xdr:from>
    <xdr:to>
      <xdr:col>8</xdr:col>
      <xdr:colOff>1474875</xdr:colOff>
      <xdr:row>252</xdr:row>
      <xdr:rowOff>1417725</xdr:rowOff>
    </xdr:to>
    <xdr:pic>
      <xdr:nvPicPr>
        <xdr:cNvPr id="589" name="Имя " descr="Descr "/>
        <xdr:cNvPicPr>
          <a:picLocks noChangeAspect="1"/>
        </xdr:cNvPicPr>
      </xdr:nvPicPr>
      <xdr:blipFill>
        <a:blip xmlns:r="http://schemas.openxmlformats.org/officeDocument/2006/relationships" r:embed="rId352"/>
        <a:stretch>
          <a:fillRect/>
        </a:stretch>
      </xdr:blipFill>
      <xdr:spPr>
        <a:xfrm>
          <a:off x="6010275" y="77809725"/>
          <a:ext cx="1332000" cy="1332000"/>
        </a:xfrm>
        <a:prstGeom prst="rect">
          <a:avLst/>
        </a:prstGeom>
        <a:ln w="9525">
          <a:solidFill>
            <a:srgbClr val="000000"/>
          </a:solidFill>
          <a:prstDash val="solid"/>
        </a:ln>
      </xdr:spPr>
    </xdr:pic>
    <xdr:clientData/>
  </xdr:twoCellAnchor>
  <xdr:twoCellAnchor>
    <xdr:from>
      <xdr:col>8</xdr:col>
      <xdr:colOff>142875</xdr:colOff>
      <xdr:row>276</xdr:row>
      <xdr:rowOff>85725</xdr:rowOff>
    </xdr:from>
    <xdr:to>
      <xdr:col>8</xdr:col>
      <xdr:colOff>1474875</xdr:colOff>
      <xdr:row>276</xdr:row>
      <xdr:rowOff>1417725</xdr:rowOff>
    </xdr:to>
    <xdr:pic>
      <xdr:nvPicPr>
        <xdr:cNvPr id="590" name="Имя " descr="Descr "/>
        <xdr:cNvPicPr>
          <a:picLocks noChangeAspect="1"/>
        </xdr:cNvPicPr>
      </xdr:nvPicPr>
      <xdr:blipFill>
        <a:blip xmlns:r="http://schemas.openxmlformats.org/officeDocument/2006/relationships" r:embed="rId353"/>
        <a:stretch>
          <a:fillRect/>
        </a:stretch>
      </xdr:blipFill>
      <xdr:spPr>
        <a:xfrm>
          <a:off x="6010275" y="79409925"/>
          <a:ext cx="1332000" cy="1332000"/>
        </a:xfrm>
        <a:prstGeom prst="rect">
          <a:avLst/>
        </a:prstGeom>
        <a:ln w="9525">
          <a:solidFill>
            <a:srgbClr val="000000"/>
          </a:solidFill>
          <a:prstDash val="solid"/>
        </a:ln>
      </xdr:spPr>
    </xdr:pic>
    <xdr:clientData/>
  </xdr:twoCellAnchor>
  <xdr:twoCellAnchor>
    <xdr:from>
      <xdr:col>8</xdr:col>
      <xdr:colOff>142875</xdr:colOff>
      <xdr:row>328</xdr:row>
      <xdr:rowOff>85725</xdr:rowOff>
    </xdr:from>
    <xdr:to>
      <xdr:col>8</xdr:col>
      <xdr:colOff>1474875</xdr:colOff>
      <xdr:row>328</xdr:row>
      <xdr:rowOff>1417725</xdr:rowOff>
    </xdr:to>
    <xdr:pic>
      <xdr:nvPicPr>
        <xdr:cNvPr id="591" name="Имя " descr="Descr "/>
        <xdr:cNvPicPr>
          <a:picLocks noChangeAspect="1"/>
        </xdr:cNvPicPr>
      </xdr:nvPicPr>
      <xdr:blipFill>
        <a:blip xmlns:r="http://schemas.openxmlformats.org/officeDocument/2006/relationships" r:embed="rId354"/>
        <a:stretch>
          <a:fillRect/>
        </a:stretch>
      </xdr:blipFill>
      <xdr:spPr>
        <a:xfrm>
          <a:off x="6010275" y="81010125"/>
          <a:ext cx="1332000" cy="1332000"/>
        </a:xfrm>
        <a:prstGeom prst="rect">
          <a:avLst/>
        </a:prstGeom>
        <a:ln w="9525">
          <a:solidFill>
            <a:srgbClr val="000000"/>
          </a:solidFill>
          <a:prstDash val="solid"/>
        </a:ln>
      </xdr:spPr>
    </xdr:pic>
    <xdr:clientData/>
  </xdr:twoCellAnchor>
  <xdr:twoCellAnchor>
    <xdr:from>
      <xdr:col>8</xdr:col>
      <xdr:colOff>142875</xdr:colOff>
      <xdr:row>378</xdr:row>
      <xdr:rowOff>85725</xdr:rowOff>
    </xdr:from>
    <xdr:to>
      <xdr:col>8</xdr:col>
      <xdr:colOff>1474875</xdr:colOff>
      <xdr:row>378</xdr:row>
      <xdr:rowOff>1417725</xdr:rowOff>
    </xdr:to>
    <xdr:pic>
      <xdr:nvPicPr>
        <xdr:cNvPr id="592" name="Имя " descr="Descr "/>
        <xdr:cNvPicPr>
          <a:picLocks noChangeAspect="1"/>
        </xdr:cNvPicPr>
      </xdr:nvPicPr>
      <xdr:blipFill>
        <a:blip xmlns:r="http://schemas.openxmlformats.org/officeDocument/2006/relationships" r:embed="rId355"/>
        <a:stretch>
          <a:fillRect/>
        </a:stretch>
      </xdr:blipFill>
      <xdr:spPr>
        <a:xfrm>
          <a:off x="6010275" y="82610325"/>
          <a:ext cx="1332000" cy="1332000"/>
        </a:xfrm>
        <a:prstGeom prst="rect">
          <a:avLst/>
        </a:prstGeom>
        <a:ln w="9525">
          <a:solidFill>
            <a:srgbClr val="000000"/>
          </a:solidFill>
          <a:prstDash val="solid"/>
        </a:ln>
      </xdr:spPr>
    </xdr:pic>
    <xdr:clientData/>
  </xdr:twoCellAnchor>
  <xdr:twoCellAnchor>
    <xdr:from>
      <xdr:col>8</xdr:col>
      <xdr:colOff>142875</xdr:colOff>
      <xdr:row>389</xdr:row>
      <xdr:rowOff>85725</xdr:rowOff>
    </xdr:from>
    <xdr:to>
      <xdr:col>8</xdr:col>
      <xdr:colOff>1474875</xdr:colOff>
      <xdr:row>389</xdr:row>
      <xdr:rowOff>1417725</xdr:rowOff>
    </xdr:to>
    <xdr:pic>
      <xdr:nvPicPr>
        <xdr:cNvPr id="593" name="Имя " descr="Descr "/>
        <xdr:cNvPicPr>
          <a:picLocks noChangeAspect="1"/>
        </xdr:cNvPicPr>
      </xdr:nvPicPr>
      <xdr:blipFill>
        <a:blip xmlns:r="http://schemas.openxmlformats.org/officeDocument/2006/relationships" r:embed="rId356"/>
        <a:stretch>
          <a:fillRect/>
        </a:stretch>
      </xdr:blipFill>
      <xdr:spPr>
        <a:xfrm>
          <a:off x="6010275" y="84210525"/>
          <a:ext cx="1332000" cy="1332000"/>
        </a:xfrm>
        <a:prstGeom prst="rect">
          <a:avLst/>
        </a:prstGeom>
        <a:ln w="9525">
          <a:solidFill>
            <a:srgbClr val="000000"/>
          </a:solidFill>
          <a:prstDash val="solid"/>
        </a:ln>
      </xdr:spPr>
    </xdr:pic>
    <xdr:clientData/>
  </xdr:twoCellAnchor>
  <xdr:twoCellAnchor>
    <xdr:from>
      <xdr:col>8</xdr:col>
      <xdr:colOff>142875</xdr:colOff>
      <xdr:row>399</xdr:row>
      <xdr:rowOff>85725</xdr:rowOff>
    </xdr:from>
    <xdr:to>
      <xdr:col>8</xdr:col>
      <xdr:colOff>1474875</xdr:colOff>
      <xdr:row>399</xdr:row>
      <xdr:rowOff>1417725</xdr:rowOff>
    </xdr:to>
    <xdr:pic>
      <xdr:nvPicPr>
        <xdr:cNvPr id="594" name="Имя " descr="Descr "/>
        <xdr:cNvPicPr>
          <a:picLocks noChangeAspect="1"/>
        </xdr:cNvPicPr>
      </xdr:nvPicPr>
      <xdr:blipFill>
        <a:blip xmlns:r="http://schemas.openxmlformats.org/officeDocument/2006/relationships" r:embed="rId357"/>
        <a:stretch>
          <a:fillRect/>
        </a:stretch>
      </xdr:blipFill>
      <xdr:spPr>
        <a:xfrm>
          <a:off x="6010275" y="85810725"/>
          <a:ext cx="1332000" cy="1332000"/>
        </a:xfrm>
        <a:prstGeom prst="rect">
          <a:avLst/>
        </a:prstGeom>
        <a:ln w="9525">
          <a:solidFill>
            <a:srgbClr val="000000"/>
          </a:solidFill>
          <a:prstDash val="solid"/>
        </a:ln>
      </xdr:spPr>
    </xdr:pic>
    <xdr:clientData/>
  </xdr:twoCellAnchor>
  <xdr:twoCellAnchor>
    <xdr:from>
      <xdr:col>8</xdr:col>
      <xdr:colOff>142875</xdr:colOff>
      <xdr:row>474</xdr:row>
      <xdr:rowOff>85725</xdr:rowOff>
    </xdr:from>
    <xdr:to>
      <xdr:col>8</xdr:col>
      <xdr:colOff>1474875</xdr:colOff>
      <xdr:row>474</xdr:row>
      <xdr:rowOff>1417725</xdr:rowOff>
    </xdr:to>
    <xdr:pic>
      <xdr:nvPicPr>
        <xdr:cNvPr id="595" name="Имя " descr="Descr "/>
        <xdr:cNvPicPr>
          <a:picLocks noChangeAspect="1"/>
        </xdr:cNvPicPr>
      </xdr:nvPicPr>
      <xdr:blipFill>
        <a:blip xmlns:r="http://schemas.openxmlformats.org/officeDocument/2006/relationships" r:embed="rId358"/>
        <a:stretch>
          <a:fillRect/>
        </a:stretch>
      </xdr:blipFill>
      <xdr:spPr>
        <a:xfrm>
          <a:off x="6010275" y="87410925"/>
          <a:ext cx="1332000" cy="1332000"/>
        </a:xfrm>
        <a:prstGeom prst="rect">
          <a:avLst/>
        </a:prstGeom>
        <a:ln w="9525">
          <a:solidFill>
            <a:srgbClr val="000000"/>
          </a:solidFill>
          <a:prstDash val="solid"/>
        </a:ln>
      </xdr:spPr>
    </xdr:pic>
    <xdr:clientData/>
  </xdr:twoCellAnchor>
  <xdr:twoCellAnchor>
    <xdr:from>
      <xdr:col>8</xdr:col>
      <xdr:colOff>142875</xdr:colOff>
      <xdr:row>482</xdr:row>
      <xdr:rowOff>85725</xdr:rowOff>
    </xdr:from>
    <xdr:to>
      <xdr:col>8</xdr:col>
      <xdr:colOff>1474875</xdr:colOff>
      <xdr:row>482</xdr:row>
      <xdr:rowOff>1417725</xdr:rowOff>
    </xdr:to>
    <xdr:pic>
      <xdr:nvPicPr>
        <xdr:cNvPr id="596" name="Имя " descr="Descr "/>
        <xdr:cNvPicPr>
          <a:picLocks noChangeAspect="1"/>
        </xdr:cNvPicPr>
      </xdr:nvPicPr>
      <xdr:blipFill>
        <a:blip xmlns:r="http://schemas.openxmlformats.org/officeDocument/2006/relationships" r:embed="rId359"/>
        <a:stretch>
          <a:fillRect/>
        </a:stretch>
      </xdr:blipFill>
      <xdr:spPr>
        <a:xfrm>
          <a:off x="6010275" y="89011125"/>
          <a:ext cx="1332000" cy="1332000"/>
        </a:xfrm>
        <a:prstGeom prst="rect">
          <a:avLst/>
        </a:prstGeom>
        <a:ln w="9525">
          <a:solidFill>
            <a:srgbClr val="000000"/>
          </a:solidFill>
          <a:prstDash val="solid"/>
        </a:ln>
      </xdr:spPr>
    </xdr:pic>
    <xdr:clientData/>
  </xdr:twoCellAnchor>
  <xdr:twoCellAnchor>
    <xdr:from>
      <xdr:col>8</xdr:col>
      <xdr:colOff>142875</xdr:colOff>
      <xdr:row>485</xdr:row>
      <xdr:rowOff>85725</xdr:rowOff>
    </xdr:from>
    <xdr:to>
      <xdr:col>8</xdr:col>
      <xdr:colOff>1474875</xdr:colOff>
      <xdr:row>485</xdr:row>
      <xdr:rowOff>1417725</xdr:rowOff>
    </xdr:to>
    <xdr:pic>
      <xdr:nvPicPr>
        <xdr:cNvPr id="597" name="Имя " descr="Descr "/>
        <xdr:cNvPicPr>
          <a:picLocks noChangeAspect="1"/>
        </xdr:cNvPicPr>
      </xdr:nvPicPr>
      <xdr:blipFill>
        <a:blip xmlns:r="http://schemas.openxmlformats.org/officeDocument/2006/relationships" r:embed="rId360"/>
        <a:stretch>
          <a:fillRect/>
        </a:stretch>
      </xdr:blipFill>
      <xdr:spPr>
        <a:xfrm>
          <a:off x="6010275" y="90611325"/>
          <a:ext cx="1332000" cy="1332000"/>
        </a:xfrm>
        <a:prstGeom prst="rect">
          <a:avLst/>
        </a:prstGeom>
        <a:ln w="9525">
          <a:solidFill>
            <a:srgbClr val="000000"/>
          </a:solidFill>
          <a:prstDash val="solid"/>
        </a:ln>
      </xdr:spPr>
    </xdr:pic>
    <xdr:clientData/>
  </xdr:twoCellAnchor>
  <xdr:twoCellAnchor>
    <xdr:from>
      <xdr:col>8</xdr:col>
      <xdr:colOff>142875</xdr:colOff>
      <xdr:row>500</xdr:row>
      <xdr:rowOff>85725</xdr:rowOff>
    </xdr:from>
    <xdr:to>
      <xdr:col>8</xdr:col>
      <xdr:colOff>1474875</xdr:colOff>
      <xdr:row>500</xdr:row>
      <xdr:rowOff>1417725</xdr:rowOff>
    </xdr:to>
    <xdr:pic>
      <xdr:nvPicPr>
        <xdr:cNvPr id="598" name="Имя " descr="Descr "/>
        <xdr:cNvPicPr>
          <a:picLocks noChangeAspect="1"/>
        </xdr:cNvPicPr>
      </xdr:nvPicPr>
      <xdr:blipFill>
        <a:blip xmlns:r="http://schemas.openxmlformats.org/officeDocument/2006/relationships" r:embed="rId361"/>
        <a:stretch>
          <a:fillRect/>
        </a:stretch>
      </xdr:blipFill>
      <xdr:spPr>
        <a:xfrm>
          <a:off x="6010275" y="92211525"/>
          <a:ext cx="1332000" cy="1332000"/>
        </a:xfrm>
        <a:prstGeom prst="rect">
          <a:avLst/>
        </a:prstGeom>
        <a:ln w="9525">
          <a:solidFill>
            <a:srgbClr val="000000"/>
          </a:solidFill>
          <a:prstDash val="solid"/>
        </a:ln>
      </xdr:spPr>
    </xdr:pic>
    <xdr:clientData/>
  </xdr:twoCellAnchor>
  <xdr:twoCellAnchor>
    <xdr:from>
      <xdr:col>8</xdr:col>
      <xdr:colOff>142875</xdr:colOff>
      <xdr:row>503</xdr:row>
      <xdr:rowOff>85725</xdr:rowOff>
    </xdr:from>
    <xdr:to>
      <xdr:col>8</xdr:col>
      <xdr:colOff>1474875</xdr:colOff>
      <xdr:row>503</xdr:row>
      <xdr:rowOff>1417725</xdr:rowOff>
    </xdr:to>
    <xdr:pic>
      <xdr:nvPicPr>
        <xdr:cNvPr id="599" name="Имя " descr="Descr "/>
        <xdr:cNvPicPr>
          <a:picLocks noChangeAspect="1"/>
        </xdr:cNvPicPr>
      </xdr:nvPicPr>
      <xdr:blipFill>
        <a:blip xmlns:r="http://schemas.openxmlformats.org/officeDocument/2006/relationships" r:embed="rId362"/>
        <a:stretch>
          <a:fillRect/>
        </a:stretch>
      </xdr:blipFill>
      <xdr:spPr>
        <a:xfrm>
          <a:off x="6010275" y="93811725"/>
          <a:ext cx="1332000" cy="1332000"/>
        </a:xfrm>
        <a:prstGeom prst="rect">
          <a:avLst/>
        </a:prstGeom>
        <a:ln w="9525">
          <a:solidFill>
            <a:srgbClr val="000000"/>
          </a:solidFill>
          <a:prstDash val="solid"/>
        </a:ln>
      </xdr:spPr>
    </xdr:pic>
    <xdr:clientData/>
  </xdr:twoCellAnchor>
  <xdr:twoCellAnchor>
    <xdr:from>
      <xdr:col>8</xdr:col>
      <xdr:colOff>142875</xdr:colOff>
      <xdr:row>512</xdr:row>
      <xdr:rowOff>85725</xdr:rowOff>
    </xdr:from>
    <xdr:to>
      <xdr:col>8</xdr:col>
      <xdr:colOff>1474875</xdr:colOff>
      <xdr:row>512</xdr:row>
      <xdr:rowOff>1417725</xdr:rowOff>
    </xdr:to>
    <xdr:pic>
      <xdr:nvPicPr>
        <xdr:cNvPr id="600" name="Имя " descr="Descr "/>
        <xdr:cNvPicPr>
          <a:picLocks noChangeAspect="1"/>
        </xdr:cNvPicPr>
      </xdr:nvPicPr>
      <xdr:blipFill>
        <a:blip xmlns:r="http://schemas.openxmlformats.org/officeDocument/2006/relationships" r:embed="rId363"/>
        <a:stretch>
          <a:fillRect/>
        </a:stretch>
      </xdr:blipFill>
      <xdr:spPr>
        <a:xfrm>
          <a:off x="6010275" y="95411925"/>
          <a:ext cx="1332000" cy="1332000"/>
        </a:xfrm>
        <a:prstGeom prst="rect">
          <a:avLst/>
        </a:prstGeom>
        <a:ln w="9525">
          <a:solidFill>
            <a:srgbClr val="000000"/>
          </a:solidFill>
          <a:prstDash val="solid"/>
        </a:ln>
      </xdr:spPr>
    </xdr:pic>
    <xdr:clientData/>
  </xdr:twoCellAnchor>
  <xdr:twoCellAnchor>
    <xdr:from>
      <xdr:col>8</xdr:col>
      <xdr:colOff>142875</xdr:colOff>
      <xdr:row>536</xdr:row>
      <xdr:rowOff>85725</xdr:rowOff>
    </xdr:from>
    <xdr:to>
      <xdr:col>8</xdr:col>
      <xdr:colOff>1474875</xdr:colOff>
      <xdr:row>536</xdr:row>
      <xdr:rowOff>1417725</xdr:rowOff>
    </xdr:to>
    <xdr:pic>
      <xdr:nvPicPr>
        <xdr:cNvPr id="601" name="Имя " descr="Descr "/>
        <xdr:cNvPicPr>
          <a:picLocks noChangeAspect="1"/>
        </xdr:cNvPicPr>
      </xdr:nvPicPr>
      <xdr:blipFill>
        <a:blip xmlns:r="http://schemas.openxmlformats.org/officeDocument/2006/relationships" r:embed="rId364"/>
        <a:stretch>
          <a:fillRect/>
        </a:stretch>
      </xdr:blipFill>
      <xdr:spPr>
        <a:xfrm>
          <a:off x="6010275" y="97012125"/>
          <a:ext cx="1332000" cy="1332000"/>
        </a:xfrm>
        <a:prstGeom prst="rect">
          <a:avLst/>
        </a:prstGeom>
        <a:ln w="9525">
          <a:solidFill>
            <a:srgbClr val="000000"/>
          </a:solidFill>
          <a:prstDash val="solid"/>
        </a:ln>
      </xdr:spPr>
    </xdr:pic>
    <xdr:clientData/>
  </xdr:twoCellAnchor>
  <xdr:twoCellAnchor>
    <xdr:from>
      <xdr:col>8</xdr:col>
      <xdr:colOff>142875</xdr:colOff>
      <xdr:row>538</xdr:row>
      <xdr:rowOff>85725</xdr:rowOff>
    </xdr:from>
    <xdr:to>
      <xdr:col>8</xdr:col>
      <xdr:colOff>1474875</xdr:colOff>
      <xdr:row>538</xdr:row>
      <xdr:rowOff>1417725</xdr:rowOff>
    </xdr:to>
    <xdr:pic>
      <xdr:nvPicPr>
        <xdr:cNvPr id="602" name="Имя " descr="Descr "/>
        <xdr:cNvPicPr>
          <a:picLocks noChangeAspect="1"/>
        </xdr:cNvPicPr>
      </xdr:nvPicPr>
      <xdr:blipFill>
        <a:blip xmlns:r="http://schemas.openxmlformats.org/officeDocument/2006/relationships" r:embed="rId365"/>
        <a:stretch>
          <a:fillRect/>
        </a:stretch>
      </xdr:blipFill>
      <xdr:spPr>
        <a:xfrm>
          <a:off x="6010275" y="98612325"/>
          <a:ext cx="1332000" cy="1332000"/>
        </a:xfrm>
        <a:prstGeom prst="rect">
          <a:avLst/>
        </a:prstGeom>
        <a:ln w="9525">
          <a:solidFill>
            <a:srgbClr val="000000"/>
          </a:solidFill>
          <a:prstDash val="solid"/>
        </a:ln>
      </xdr:spPr>
    </xdr:pic>
    <xdr:clientData/>
  </xdr:twoCellAnchor>
  <xdr:twoCellAnchor>
    <xdr:from>
      <xdr:col>8</xdr:col>
      <xdr:colOff>142875</xdr:colOff>
      <xdr:row>543</xdr:row>
      <xdr:rowOff>85725</xdr:rowOff>
    </xdr:from>
    <xdr:to>
      <xdr:col>8</xdr:col>
      <xdr:colOff>1474875</xdr:colOff>
      <xdr:row>543</xdr:row>
      <xdr:rowOff>1417725</xdr:rowOff>
    </xdr:to>
    <xdr:pic>
      <xdr:nvPicPr>
        <xdr:cNvPr id="603" name="Имя " descr="Descr "/>
        <xdr:cNvPicPr>
          <a:picLocks noChangeAspect="1"/>
        </xdr:cNvPicPr>
      </xdr:nvPicPr>
      <xdr:blipFill>
        <a:blip xmlns:r="http://schemas.openxmlformats.org/officeDocument/2006/relationships" r:embed="rId366"/>
        <a:stretch>
          <a:fillRect/>
        </a:stretch>
      </xdr:blipFill>
      <xdr:spPr>
        <a:xfrm>
          <a:off x="6010275" y="100212525"/>
          <a:ext cx="1332000" cy="1332000"/>
        </a:xfrm>
        <a:prstGeom prst="rect">
          <a:avLst/>
        </a:prstGeom>
        <a:ln w="9525">
          <a:solidFill>
            <a:srgbClr val="000000"/>
          </a:solidFill>
          <a:prstDash val="solid"/>
        </a:ln>
      </xdr:spPr>
    </xdr:pic>
    <xdr:clientData/>
  </xdr:twoCellAnchor>
  <xdr:twoCellAnchor>
    <xdr:from>
      <xdr:col>8</xdr:col>
      <xdr:colOff>142875</xdr:colOff>
      <xdr:row>556</xdr:row>
      <xdr:rowOff>85725</xdr:rowOff>
    </xdr:from>
    <xdr:to>
      <xdr:col>8</xdr:col>
      <xdr:colOff>1474875</xdr:colOff>
      <xdr:row>556</xdr:row>
      <xdr:rowOff>1417725</xdr:rowOff>
    </xdr:to>
    <xdr:pic>
      <xdr:nvPicPr>
        <xdr:cNvPr id="604" name="Имя " descr="Descr "/>
        <xdr:cNvPicPr>
          <a:picLocks noChangeAspect="1"/>
        </xdr:cNvPicPr>
      </xdr:nvPicPr>
      <xdr:blipFill>
        <a:blip xmlns:r="http://schemas.openxmlformats.org/officeDocument/2006/relationships" r:embed="rId367"/>
        <a:stretch>
          <a:fillRect/>
        </a:stretch>
      </xdr:blipFill>
      <xdr:spPr>
        <a:xfrm>
          <a:off x="6010275" y="101812725"/>
          <a:ext cx="1332000" cy="1332000"/>
        </a:xfrm>
        <a:prstGeom prst="rect">
          <a:avLst/>
        </a:prstGeom>
        <a:ln w="9525">
          <a:solidFill>
            <a:srgbClr val="000000"/>
          </a:solidFill>
          <a:prstDash val="solid"/>
        </a:ln>
      </xdr:spPr>
    </xdr:pic>
    <xdr:clientData/>
  </xdr:twoCellAnchor>
  <xdr:twoCellAnchor>
    <xdr:from>
      <xdr:col>8</xdr:col>
      <xdr:colOff>142875</xdr:colOff>
      <xdr:row>559</xdr:row>
      <xdr:rowOff>85725</xdr:rowOff>
    </xdr:from>
    <xdr:to>
      <xdr:col>8</xdr:col>
      <xdr:colOff>1474875</xdr:colOff>
      <xdr:row>559</xdr:row>
      <xdr:rowOff>1417725</xdr:rowOff>
    </xdr:to>
    <xdr:pic>
      <xdr:nvPicPr>
        <xdr:cNvPr id="605" name="Имя " descr="Descr "/>
        <xdr:cNvPicPr>
          <a:picLocks noChangeAspect="1"/>
        </xdr:cNvPicPr>
      </xdr:nvPicPr>
      <xdr:blipFill>
        <a:blip xmlns:r="http://schemas.openxmlformats.org/officeDocument/2006/relationships" r:embed="rId368"/>
        <a:stretch>
          <a:fillRect/>
        </a:stretch>
      </xdr:blipFill>
      <xdr:spPr>
        <a:xfrm>
          <a:off x="6010275" y="103412925"/>
          <a:ext cx="1332000" cy="1332000"/>
        </a:xfrm>
        <a:prstGeom prst="rect">
          <a:avLst/>
        </a:prstGeom>
        <a:ln w="9525">
          <a:solidFill>
            <a:srgbClr val="000000"/>
          </a:solidFill>
          <a:prstDash val="solid"/>
        </a:ln>
      </xdr:spPr>
    </xdr:pic>
    <xdr:clientData/>
  </xdr:twoCellAnchor>
  <xdr:twoCellAnchor>
    <xdr:from>
      <xdr:col>8</xdr:col>
      <xdr:colOff>152400</xdr:colOff>
      <xdr:row>17</xdr:row>
      <xdr:rowOff>104775</xdr:rowOff>
    </xdr:from>
    <xdr:to>
      <xdr:col>8</xdr:col>
      <xdr:colOff>1484400</xdr:colOff>
      <xdr:row>17</xdr:row>
      <xdr:rowOff>1436775</xdr:rowOff>
    </xdr:to>
    <xdr:pic>
      <xdr:nvPicPr>
        <xdr:cNvPr id="606" name="Имя " descr="Descr "/>
        <xdr:cNvPicPr>
          <a:picLocks noChangeAspect="1"/>
        </xdr:cNvPicPr>
      </xdr:nvPicPr>
      <xdr:blipFill>
        <a:blip xmlns:r="http://schemas.openxmlformats.org/officeDocument/2006/relationships" r:embed="rId369"/>
        <a:stretch>
          <a:fillRect/>
        </a:stretch>
      </xdr:blipFill>
      <xdr:spPr>
        <a:xfrm>
          <a:off x="6019800" y="2619375"/>
          <a:ext cx="1332000" cy="1332000"/>
        </a:xfrm>
        <a:prstGeom prst="rect">
          <a:avLst/>
        </a:prstGeom>
        <a:ln w="9525">
          <a:solidFill>
            <a:srgbClr val="000000"/>
          </a:solidFill>
          <a:prstDash val="solid"/>
        </a:ln>
      </xdr:spPr>
    </xdr:pic>
    <xdr:clientData/>
  </xdr:twoCellAnchor>
  <xdr:twoCellAnchor>
    <xdr:from>
      <xdr:col>8</xdr:col>
      <xdr:colOff>152400</xdr:colOff>
      <xdr:row>24</xdr:row>
      <xdr:rowOff>104775</xdr:rowOff>
    </xdr:from>
    <xdr:to>
      <xdr:col>8</xdr:col>
      <xdr:colOff>1484400</xdr:colOff>
      <xdr:row>24</xdr:row>
      <xdr:rowOff>1436775</xdr:rowOff>
    </xdr:to>
    <xdr:pic>
      <xdr:nvPicPr>
        <xdr:cNvPr id="607" name="Имя " descr="Descr "/>
        <xdr:cNvPicPr>
          <a:picLocks noChangeAspect="1"/>
        </xdr:cNvPicPr>
      </xdr:nvPicPr>
      <xdr:blipFill>
        <a:blip xmlns:r="http://schemas.openxmlformats.org/officeDocument/2006/relationships" r:embed="rId370"/>
        <a:stretch>
          <a:fillRect/>
        </a:stretch>
      </xdr:blipFill>
      <xdr:spPr>
        <a:xfrm>
          <a:off x="6019800" y="4219575"/>
          <a:ext cx="1332000" cy="1332000"/>
        </a:xfrm>
        <a:prstGeom prst="rect">
          <a:avLst/>
        </a:prstGeom>
        <a:ln w="9525">
          <a:solidFill>
            <a:srgbClr val="000000"/>
          </a:solidFill>
          <a:prstDash val="solid"/>
        </a:ln>
      </xdr:spPr>
    </xdr:pic>
    <xdr:clientData/>
  </xdr:twoCellAnchor>
  <xdr:twoCellAnchor>
    <xdr:from>
      <xdr:col>8</xdr:col>
      <xdr:colOff>152400</xdr:colOff>
      <xdr:row>27</xdr:row>
      <xdr:rowOff>104775</xdr:rowOff>
    </xdr:from>
    <xdr:to>
      <xdr:col>8</xdr:col>
      <xdr:colOff>1484400</xdr:colOff>
      <xdr:row>27</xdr:row>
      <xdr:rowOff>1436775</xdr:rowOff>
    </xdr:to>
    <xdr:pic>
      <xdr:nvPicPr>
        <xdr:cNvPr id="608" name="Имя " descr="Descr "/>
        <xdr:cNvPicPr>
          <a:picLocks noChangeAspect="1"/>
        </xdr:cNvPicPr>
      </xdr:nvPicPr>
      <xdr:blipFill>
        <a:blip xmlns:r="http://schemas.openxmlformats.org/officeDocument/2006/relationships" r:embed="rId371"/>
        <a:stretch>
          <a:fillRect/>
        </a:stretch>
      </xdr:blipFill>
      <xdr:spPr>
        <a:xfrm>
          <a:off x="6019800" y="5819775"/>
          <a:ext cx="1332000" cy="1332000"/>
        </a:xfrm>
        <a:prstGeom prst="rect">
          <a:avLst/>
        </a:prstGeom>
        <a:ln w="9525">
          <a:solidFill>
            <a:srgbClr val="000000"/>
          </a:solidFill>
          <a:prstDash val="solid"/>
        </a:ln>
      </xdr:spPr>
    </xdr:pic>
    <xdr:clientData/>
  </xdr:twoCellAnchor>
  <xdr:twoCellAnchor>
    <xdr:from>
      <xdr:col>8</xdr:col>
      <xdr:colOff>152400</xdr:colOff>
      <xdr:row>45</xdr:row>
      <xdr:rowOff>104775</xdr:rowOff>
    </xdr:from>
    <xdr:to>
      <xdr:col>8</xdr:col>
      <xdr:colOff>1484400</xdr:colOff>
      <xdr:row>45</xdr:row>
      <xdr:rowOff>1436775</xdr:rowOff>
    </xdr:to>
    <xdr:pic>
      <xdr:nvPicPr>
        <xdr:cNvPr id="609" name="Имя " descr="Descr "/>
        <xdr:cNvPicPr>
          <a:picLocks noChangeAspect="1"/>
        </xdr:cNvPicPr>
      </xdr:nvPicPr>
      <xdr:blipFill>
        <a:blip xmlns:r="http://schemas.openxmlformats.org/officeDocument/2006/relationships" r:embed="rId372"/>
        <a:stretch>
          <a:fillRect/>
        </a:stretch>
      </xdr:blipFill>
      <xdr:spPr>
        <a:xfrm>
          <a:off x="6019800" y="7419975"/>
          <a:ext cx="1332000" cy="1332000"/>
        </a:xfrm>
        <a:prstGeom prst="rect">
          <a:avLst/>
        </a:prstGeom>
        <a:ln w="9525">
          <a:solidFill>
            <a:srgbClr val="000000"/>
          </a:solidFill>
          <a:prstDash val="solid"/>
        </a:ln>
      </xdr:spPr>
    </xdr:pic>
    <xdr:clientData/>
  </xdr:twoCellAnchor>
  <xdr:twoCellAnchor>
    <xdr:from>
      <xdr:col>8</xdr:col>
      <xdr:colOff>152400</xdr:colOff>
      <xdr:row>53</xdr:row>
      <xdr:rowOff>104775</xdr:rowOff>
    </xdr:from>
    <xdr:to>
      <xdr:col>8</xdr:col>
      <xdr:colOff>1484400</xdr:colOff>
      <xdr:row>53</xdr:row>
      <xdr:rowOff>1436775</xdr:rowOff>
    </xdr:to>
    <xdr:pic>
      <xdr:nvPicPr>
        <xdr:cNvPr id="610" name="Имя " descr="Descr "/>
        <xdr:cNvPicPr>
          <a:picLocks noChangeAspect="1"/>
        </xdr:cNvPicPr>
      </xdr:nvPicPr>
      <xdr:blipFill>
        <a:blip xmlns:r="http://schemas.openxmlformats.org/officeDocument/2006/relationships" r:embed="rId373"/>
        <a:stretch>
          <a:fillRect/>
        </a:stretch>
      </xdr:blipFill>
      <xdr:spPr>
        <a:xfrm>
          <a:off x="6019800" y="9020175"/>
          <a:ext cx="1332000" cy="1332000"/>
        </a:xfrm>
        <a:prstGeom prst="rect">
          <a:avLst/>
        </a:prstGeom>
        <a:ln w="9525">
          <a:solidFill>
            <a:srgbClr val="000000"/>
          </a:solidFill>
          <a:prstDash val="solid"/>
        </a:ln>
      </xdr:spPr>
    </xdr:pic>
    <xdr:clientData/>
  </xdr:twoCellAnchor>
  <xdr:twoCellAnchor>
    <xdr:from>
      <xdr:col>8</xdr:col>
      <xdr:colOff>152400</xdr:colOff>
      <xdr:row>54</xdr:row>
      <xdr:rowOff>104775</xdr:rowOff>
    </xdr:from>
    <xdr:to>
      <xdr:col>8</xdr:col>
      <xdr:colOff>1484400</xdr:colOff>
      <xdr:row>54</xdr:row>
      <xdr:rowOff>1436775</xdr:rowOff>
    </xdr:to>
    <xdr:pic>
      <xdr:nvPicPr>
        <xdr:cNvPr id="611" name="Имя " descr="Descr "/>
        <xdr:cNvPicPr>
          <a:picLocks noChangeAspect="1"/>
        </xdr:cNvPicPr>
      </xdr:nvPicPr>
      <xdr:blipFill>
        <a:blip xmlns:r="http://schemas.openxmlformats.org/officeDocument/2006/relationships" r:embed="rId374"/>
        <a:stretch>
          <a:fillRect/>
        </a:stretch>
      </xdr:blipFill>
      <xdr:spPr>
        <a:xfrm>
          <a:off x="6019800" y="10620375"/>
          <a:ext cx="1332000" cy="1332000"/>
        </a:xfrm>
        <a:prstGeom prst="rect">
          <a:avLst/>
        </a:prstGeom>
        <a:ln w="9525">
          <a:solidFill>
            <a:srgbClr val="000000"/>
          </a:solidFill>
          <a:prstDash val="solid"/>
        </a:ln>
      </xdr:spPr>
    </xdr:pic>
    <xdr:clientData/>
  </xdr:twoCellAnchor>
  <xdr:twoCellAnchor>
    <xdr:from>
      <xdr:col>8</xdr:col>
      <xdr:colOff>152400</xdr:colOff>
      <xdr:row>93</xdr:row>
      <xdr:rowOff>104775</xdr:rowOff>
    </xdr:from>
    <xdr:to>
      <xdr:col>8</xdr:col>
      <xdr:colOff>1484400</xdr:colOff>
      <xdr:row>93</xdr:row>
      <xdr:rowOff>1436775</xdr:rowOff>
    </xdr:to>
    <xdr:pic>
      <xdr:nvPicPr>
        <xdr:cNvPr id="612" name="Имя " descr="Descr "/>
        <xdr:cNvPicPr>
          <a:picLocks noChangeAspect="1"/>
        </xdr:cNvPicPr>
      </xdr:nvPicPr>
      <xdr:blipFill>
        <a:blip xmlns:r="http://schemas.openxmlformats.org/officeDocument/2006/relationships" r:embed="rId375"/>
        <a:stretch>
          <a:fillRect/>
        </a:stretch>
      </xdr:blipFill>
      <xdr:spPr>
        <a:xfrm>
          <a:off x="6019800" y="12220575"/>
          <a:ext cx="1332000" cy="1332000"/>
        </a:xfrm>
        <a:prstGeom prst="rect">
          <a:avLst/>
        </a:prstGeom>
        <a:ln w="9525">
          <a:solidFill>
            <a:srgbClr val="000000"/>
          </a:solidFill>
          <a:prstDash val="solid"/>
        </a:ln>
      </xdr:spPr>
    </xdr:pic>
    <xdr:clientData/>
  </xdr:twoCellAnchor>
  <xdr:twoCellAnchor>
    <xdr:from>
      <xdr:col>8</xdr:col>
      <xdr:colOff>152400</xdr:colOff>
      <xdr:row>100</xdr:row>
      <xdr:rowOff>104775</xdr:rowOff>
    </xdr:from>
    <xdr:to>
      <xdr:col>8</xdr:col>
      <xdr:colOff>1484400</xdr:colOff>
      <xdr:row>100</xdr:row>
      <xdr:rowOff>1436775</xdr:rowOff>
    </xdr:to>
    <xdr:pic>
      <xdr:nvPicPr>
        <xdr:cNvPr id="613" name="Имя " descr="Descr "/>
        <xdr:cNvPicPr>
          <a:picLocks noChangeAspect="1"/>
        </xdr:cNvPicPr>
      </xdr:nvPicPr>
      <xdr:blipFill>
        <a:blip xmlns:r="http://schemas.openxmlformats.org/officeDocument/2006/relationships" r:embed="rId376"/>
        <a:stretch>
          <a:fillRect/>
        </a:stretch>
      </xdr:blipFill>
      <xdr:spPr>
        <a:xfrm>
          <a:off x="6019800" y="13820775"/>
          <a:ext cx="1332000" cy="1332000"/>
        </a:xfrm>
        <a:prstGeom prst="rect">
          <a:avLst/>
        </a:prstGeom>
        <a:ln w="9525">
          <a:solidFill>
            <a:srgbClr val="000000"/>
          </a:solidFill>
          <a:prstDash val="solid"/>
        </a:ln>
      </xdr:spPr>
    </xdr:pic>
    <xdr:clientData/>
  </xdr:twoCellAnchor>
  <xdr:twoCellAnchor>
    <xdr:from>
      <xdr:col>8</xdr:col>
      <xdr:colOff>152400</xdr:colOff>
      <xdr:row>134</xdr:row>
      <xdr:rowOff>104775</xdr:rowOff>
    </xdr:from>
    <xdr:to>
      <xdr:col>8</xdr:col>
      <xdr:colOff>1484400</xdr:colOff>
      <xdr:row>134</xdr:row>
      <xdr:rowOff>1436775</xdr:rowOff>
    </xdr:to>
    <xdr:pic>
      <xdr:nvPicPr>
        <xdr:cNvPr id="614" name="Имя " descr="Descr "/>
        <xdr:cNvPicPr>
          <a:picLocks noChangeAspect="1"/>
        </xdr:cNvPicPr>
      </xdr:nvPicPr>
      <xdr:blipFill>
        <a:blip xmlns:r="http://schemas.openxmlformats.org/officeDocument/2006/relationships" r:embed="rId377"/>
        <a:stretch>
          <a:fillRect/>
        </a:stretch>
      </xdr:blipFill>
      <xdr:spPr>
        <a:xfrm>
          <a:off x="6019800" y="15420975"/>
          <a:ext cx="1332000" cy="1332000"/>
        </a:xfrm>
        <a:prstGeom prst="rect">
          <a:avLst/>
        </a:prstGeom>
        <a:ln w="9525">
          <a:solidFill>
            <a:srgbClr val="000000"/>
          </a:solidFill>
          <a:prstDash val="solid"/>
        </a:ln>
      </xdr:spPr>
    </xdr:pic>
    <xdr:clientData/>
  </xdr:twoCellAnchor>
  <xdr:twoCellAnchor>
    <xdr:from>
      <xdr:col>8</xdr:col>
      <xdr:colOff>152400</xdr:colOff>
      <xdr:row>141</xdr:row>
      <xdr:rowOff>104775</xdr:rowOff>
    </xdr:from>
    <xdr:to>
      <xdr:col>8</xdr:col>
      <xdr:colOff>1484400</xdr:colOff>
      <xdr:row>141</xdr:row>
      <xdr:rowOff>1436775</xdr:rowOff>
    </xdr:to>
    <xdr:pic>
      <xdr:nvPicPr>
        <xdr:cNvPr id="615" name="Имя " descr="Descr "/>
        <xdr:cNvPicPr>
          <a:picLocks noChangeAspect="1"/>
        </xdr:cNvPicPr>
      </xdr:nvPicPr>
      <xdr:blipFill>
        <a:blip xmlns:r="http://schemas.openxmlformats.org/officeDocument/2006/relationships" r:embed="rId378"/>
        <a:stretch>
          <a:fillRect/>
        </a:stretch>
      </xdr:blipFill>
      <xdr:spPr>
        <a:xfrm>
          <a:off x="6019800" y="17021175"/>
          <a:ext cx="1332000" cy="1332000"/>
        </a:xfrm>
        <a:prstGeom prst="rect">
          <a:avLst/>
        </a:prstGeom>
        <a:ln w="9525">
          <a:solidFill>
            <a:srgbClr val="000000"/>
          </a:solidFill>
          <a:prstDash val="solid"/>
        </a:ln>
      </xdr:spPr>
    </xdr:pic>
    <xdr:clientData/>
  </xdr:twoCellAnchor>
  <xdr:twoCellAnchor>
    <xdr:from>
      <xdr:col>8</xdr:col>
      <xdr:colOff>152400</xdr:colOff>
      <xdr:row>143</xdr:row>
      <xdr:rowOff>104775</xdr:rowOff>
    </xdr:from>
    <xdr:to>
      <xdr:col>8</xdr:col>
      <xdr:colOff>1484400</xdr:colOff>
      <xdr:row>143</xdr:row>
      <xdr:rowOff>1436775</xdr:rowOff>
    </xdr:to>
    <xdr:pic>
      <xdr:nvPicPr>
        <xdr:cNvPr id="616" name="Имя " descr="Descr "/>
        <xdr:cNvPicPr>
          <a:picLocks noChangeAspect="1"/>
        </xdr:cNvPicPr>
      </xdr:nvPicPr>
      <xdr:blipFill>
        <a:blip xmlns:r="http://schemas.openxmlformats.org/officeDocument/2006/relationships" r:embed="rId379"/>
        <a:stretch>
          <a:fillRect/>
        </a:stretch>
      </xdr:blipFill>
      <xdr:spPr>
        <a:xfrm>
          <a:off x="6019800" y="18621375"/>
          <a:ext cx="1332000" cy="1332000"/>
        </a:xfrm>
        <a:prstGeom prst="rect">
          <a:avLst/>
        </a:prstGeom>
        <a:ln w="9525">
          <a:solidFill>
            <a:srgbClr val="000000"/>
          </a:solidFill>
          <a:prstDash val="solid"/>
        </a:ln>
      </xdr:spPr>
    </xdr:pic>
    <xdr:clientData/>
  </xdr:twoCellAnchor>
  <xdr:twoCellAnchor>
    <xdr:from>
      <xdr:col>8</xdr:col>
      <xdr:colOff>152400</xdr:colOff>
      <xdr:row>147</xdr:row>
      <xdr:rowOff>104775</xdr:rowOff>
    </xdr:from>
    <xdr:to>
      <xdr:col>8</xdr:col>
      <xdr:colOff>1484400</xdr:colOff>
      <xdr:row>147</xdr:row>
      <xdr:rowOff>1436775</xdr:rowOff>
    </xdr:to>
    <xdr:pic>
      <xdr:nvPicPr>
        <xdr:cNvPr id="617" name="Имя " descr="Descr "/>
        <xdr:cNvPicPr>
          <a:picLocks noChangeAspect="1"/>
        </xdr:cNvPicPr>
      </xdr:nvPicPr>
      <xdr:blipFill>
        <a:blip xmlns:r="http://schemas.openxmlformats.org/officeDocument/2006/relationships" r:embed="rId380"/>
        <a:stretch>
          <a:fillRect/>
        </a:stretch>
      </xdr:blipFill>
      <xdr:spPr>
        <a:xfrm>
          <a:off x="6019800" y="20221575"/>
          <a:ext cx="1332000" cy="1332000"/>
        </a:xfrm>
        <a:prstGeom prst="rect">
          <a:avLst/>
        </a:prstGeom>
        <a:ln w="9525">
          <a:solidFill>
            <a:srgbClr val="000000"/>
          </a:solidFill>
          <a:prstDash val="solid"/>
        </a:ln>
      </xdr:spPr>
    </xdr:pic>
    <xdr:clientData/>
  </xdr:twoCellAnchor>
  <xdr:twoCellAnchor>
    <xdr:from>
      <xdr:col>8</xdr:col>
      <xdr:colOff>152400</xdr:colOff>
      <xdr:row>157</xdr:row>
      <xdr:rowOff>104775</xdr:rowOff>
    </xdr:from>
    <xdr:to>
      <xdr:col>8</xdr:col>
      <xdr:colOff>1484400</xdr:colOff>
      <xdr:row>157</xdr:row>
      <xdr:rowOff>1436775</xdr:rowOff>
    </xdr:to>
    <xdr:pic>
      <xdr:nvPicPr>
        <xdr:cNvPr id="618" name="Имя " descr="Descr "/>
        <xdr:cNvPicPr>
          <a:picLocks noChangeAspect="1"/>
        </xdr:cNvPicPr>
      </xdr:nvPicPr>
      <xdr:blipFill>
        <a:blip xmlns:r="http://schemas.openxmlformats.org/officeDocument/2006/relationships" r:embed="rId381"/>
        <a:stretch>
          <a:fillRect/>
        </a:stretch>
      </xdr:blipFill>
      <xdr:spPr>
        <a:xfrm>
          <a:off x="6019800" y="21821775"/>
          <a:ext cx="1332000" cy="1332000"/>
        </a:xfrm>
        <a:prstGeom prst="rect">
          <a:avLst/>
        </a:prstGeom>
        <a:ln w="9525">
          <a:solidFill>
            <a:srgbClr val="000000"/>
          </a:solidFill>
          <a:prstDash val="solid"/>
        </a:ln>
      </xdr:spPr>
    </xdr:pic>
    <xdr:clientData/>
  </xdr:twoCellAnchor>
  <xdr:twoCellAnchor>
    <xdr:from>
      <xdr:col>8</xdr:col>
      <xdr:colOff>152400</xdr:colOff>
      <xdr:row>178</xdr:row>
      <xdr:rowOff>104775</xdr:rowOff>
    </xdr:from>
    <xdr:to>
      <xdr:col>8</xdr:col>
      <xdr:colOff>1484400</xdr:colOff>
      <xdr:row>178</xdr:row>
      <xdr:rowOff>1436775</xdr:rowOff>
    </xdr:to>
    <xdr:pic>
      <xdr:nvPicPr>
        <xdr:cNvPr id="619" name="Имя " descr="Descr "/>
        <xdr:cNvPicPr>
          <a:picLocks noChangeAspect="1"/>
        </xdr:cNvPicPr>
      </xdr:nvPicPr>
      <xdr:blipFill>
        <a:blip xmlns:r="http://schemas.openxmlformats.org/officeDocument/2006/relationships" r:embed="rId382"/>
        <a:stretch>
          <a:fillRect/>
        </a:stretch>
      </xdr:blipFill>
      <xdr:spPr>
        <a:xfrm>
          <a:off x="6019800" y="23421975"/>
          <a:ext cx="1332000" cy="1332000"/>
        </a:xfrm>
        <a:prstGeom prst="rect">
          <a:avLst/>
        </a:prstGeom>
        <a:ln w="9525">
          <a:solidFill>
            <a:srgbClr val="000000"/>
          </a:solidFill>
          <a:prstDash val="solid"/>
        </a:ln>
      </xdr:spPr>
    </xdr:pic>
    <xdr:clientData/>
  </xdr:twoCellAnchor>
  <xdr:twoCellAnchor>
    <xdr:from>
      <xdr:col>8</xdr:col>
      <xdr:colOff>152400</xdr:colOff>
      <xdr:row>187</xdr:row>
      <xdr:rowOff>104775</xdr:rowOff>
    </xdr:from>
    <xdr:to>
      <xdr:col>8</xdr:col>
      <xdr:colOff>1484400</xdr:colOff>
      <xdr:row>187</xdr:row>
      <xdr:rowOff>1436775</xdr:rowOff>
    </xdr:to>
    <xdr:pic>
      <xdr:nvPicPr>
        <xdr:cNvPr id="620" name="Имя " descr="Descr "/>
        <xdr:cNvPicPr>
          <a:picLocks noChangeAspect="1"/>
        </xdr:cNvPicPr>
      </xdr:nvPicPr>
      <xdr:blipFill>
        <a:blip xmlns:r="http://schemas.openxmlformats.org/officeDocument/2006/relationships" r:embed="rId383"/>
        <a:stretch>
          <a:fillRect/>
        </a:stretch>
      </xdr:blipFill>
      <xdr:spPr>
        <a:xfrm>
          <a:off x="6019800" y="25022175"/>
          <a:ext cx="1332000" cy="1332000"/>
        </a:xfrm>
        <a:prstGeom prst="rect">
          <a:avLst/>
        </a:prstGeom>
        <a:ln w="9525">
          <a:solidFill>
            <a:srgbClr val="000000"/>
          </a:solidFill>
          <a:prstDash val="solid"/>
        </a:ln>
      </xdr:spPr>
    </xdr:pic>
    <xdr:clientData/>
  </xdr:twoCellAnchor>
  <xdr:twoCellAnchor>
    <xdr:from>
      <xdr:col>8</xdr:col>
      <xdr:colOff>152400</xdr:colOff>
      <xdr:row>208</xdr:row>
      <xdr:rowOff>104775</xdr:rowOff>
    </xdr:from>
    <xdr:to>
      <xdr:col>8</xdr:col>
      <xdr:colOff>1484400</xdr:colOff>
      <xdr:row>208</xdr:row>
      <xdr:rowOff>1436775</xdr:rowOff>
    </xdr:to>
    <xdr:pic>
      <xdr:nvPicPr>
        <xdr:cNvPr id="621" name="Имя " descr="Descr "/>
        <xdr:cNvPicPr>
          <a:picLocks noChangeAspect="1"/>
        </xdr:cNvPicPr>
      </xdr:nvPicPr>
      <xdr:blipFill>
        <a:blip xmlns:r="http://schemas.openxmlformats.org/officeDocument/2006/relationships" r:embed="rId384"/>
        <a:stretch>
          <a:fillRect/>
        </a:stretch>
      </xdr:blipFill>
      <xdr:spPr>
        <a:xfrm>
          <a:off x="6019800" y="26622375"/>
          <a:ext cx="1332000" cy="1332000"/>
        </a:xfrm>
        <a:prstGeom prst="rect">
          <a:avLst/>
        </a:prstGeom>
        <a:ln w="9525">
          <a:solidFill>
            <a:srgbClr val="000000"/>
          </a:solidFill>
          <a:prstDash val="solid"/>
        </a:ln>
      </xdr:spPr>
    </xdr:pic>
    <xdr:clientData/>
  </xdr:twoCellAnchor>
  <xdr:twoCellAnchor>
    <xdr:from>
      <xdr:col>8</xdr:col>
      <xdr:colOff>152400</xdr:colOff>
      <xdr:row>209</xdr:row>
      <xdr:rowOff>104775</xdr:rowOff>
    </xdr:from>
    <xdr:to>
      <xdr:col>8</xdr:col>
      <xdr:colOff>1484400</xdr:colOff>
      <xdr:row>209</xdr:row>
      <xdr:rowOff>1436775</xdr:rowOff>
    </xdr:to>
    <xdr:pic>
      <xdr:nvPicPr>
        <xdr:cNvPr id="622" name="Имя " descr="Descr "/>
        <xdr:cNvPicPr>
          <a:picLocks noChangeAspect="1"/>
        </xdr:cNvPicPr>
      </xdr:nvPicPr>
      <xdr:blipFill>
        <a:blip xmlns:r="http://schemas.openxmlformats.org/officeDocument/2006/relationships" r:embed="rId385"/>
        <a:stretch>
          <a:fillRect/>
        </a:stretch>
      </xdr:blipFill>
      <xdr:spPr>
        <a:xfrm>
          <a:off x="6019800" y="28222575"/>
          <a:ext cx="1332000" cy="1332000"/>
        </a:xfrm>
        <a:prstGeom prst="rect">
          <a:avLst/>
        </a:prstGeom>
        <a:ln w="9525">
          <a:solidFill>
            <a:srgbClr val="000000"/>
          </a:solidFill>
          <a:prstDash val="solid"/>
        </a:ln>
      </xdr:spPr>
    </xdr:pic>
    <xdr:clientData/>
  </xdr:twoCellAnchor>
  <xdr:twoCellAnchor>
    <xdr:from>
      <xdr:col>8</xdr:col>
      <xdr:colOff>152400</xdr:colOff>
      <xdr:row>210</xdr:row>
      <xdr:rowOff>104775</xdr:rowOff>
    </xdr:from>
    <xdr:to>
      <xdr:col>8</xdr:col>
      <xdr:colOff>1484400</xdr:colOff>
      <xdr:row>210</xdr:row>
      <xdr:rowOff>1436775</xdr:rowOff>
    </xdr:to>
    <xdr:pic>
      <xdr:nvPicPr>
        <xdr:cNvPr id="623" name="Имя " descr="Descr "/>
        <xdr:cNvPicPr>
          <a:picLocks noChangeAspect="1"/>
        </xdr:cNvPicPr>
      </xdr:nvPicPr>
      <xdr:blipFill>
        <a:blip xmlns:r="http://schemas.openxmlformats.org/officeDocument/2006/relationships" r:embed="rId386"/>
        <a:stretch>
          <a:fillRect/>
        </a:stretch>
      </xdr:blipFill>
      <xdr:spPr>
        <a:xfrm>
          <a:off x="6019800" y="29822775"/>
          <a:ext cx="1332000" cy="1332000"/>
        </a:xfrm>
        <a:prstGeom prst="rect">
          <a:avLst/>
        </a:prstGeom>
        <a:ln w="9525">
          <a:solidFill>
            <a:srgbClr val="000000"/>
          </a:solidFill>
          <a:prstDash val="solid"/>
        </a:ln>
      </xdr:spPr>
    </xdr:pic>
    <xdr:clientData/>
  </xdr:twoCellAnchor>
  <xdr:twoCellAnchor>
    <xdr:from>
      <xdr:col>8</xdr:col>
      <xdr:colOff>152400</xdr:colOff>
      <xdr:row>211</xdr:row>
      <xdr:rowOff>104775</xdr:rowOff>
    </xdr:from>
    <xdr:to>
      <xdr:col>8</xdr:col>
      <xdr:colOff>1484400</xdr:colOff>
      <xdr:row>211</xdr:row>
      <xdr:rowOff>1436775</xdr:rowOff>
    </xdr:to>
    <xdr:pic>
      <xdr:nvPicPr>
        <xdr:cNvPr id="624" name="Имя " descr="Descr "/>
        <xdr:cNvPicPr>
          <a:picLocks noChangeAspect="1"/>
        </xdr:cNvPicPr>
      </xdr:nvPicPr>
      <xdr:blipFill>
        <a:blip xmlns:r="http://schemas.openxmlformats.org/officeDocument/2006/relationships" r:embed="rId387"/>
        <a:stretch>
          <a:fillRect/>
        </a:stretch>
      </xdr:blipFill>
      <xdr:spPr>
        <a:xfrm>
          <a:off x="6019800" y="31422975"/>
          <a:ext cx="1332000" cy="1332000"/>
        </a:xfrm>
        <a:prstGeom prst="rect">
          <a:avLst/>
        </a:prstGeom>
        <a:ln w="9525">
          <a:solidFill>
            <a:srgbClr val="000000"/>
          </a:solidFill>
          <a:prstDash val="solid"/>
        </a:ln>
      </xdr:spPr>
    </xdr:pic>
    <xdr:clientData/>
  </xdr:twoCellAnchor>
  <xdr:twoCellAnchor>
    <xdr:from>
      <xdr:col>8</xdr:col>
      <xdr:colOff>152400</xdr:colOff>
      <xdr:row>212</xdr:row>
      <xdr:rowOff>104775</xdr:rowOff>
    </xdr:from>
    <xdr:to>
      <xdr:col>8</xdr:col>
      <xdr:colOff>1484400</xdr:colOff>
      <xdr:row>212</xdr:row>
      <xdr:rowOff>1436775</xdr:rowOff>
    </xdr:to>
    <xdr:pic>
      <xdr:nvPicPr>
        <xdr:cNvPr id="625" name="Имя " descr="Descr "/>
        <xdr:cNvPicPr>
          <a:picLocks noChangeAspect="1"/>
        </xdr:cNvPicPr>
      </xdr:nvPicPr>
      <xdr:blipFill>
        <a:blip xmlns:r="http://schemas.openxmlformats.org/officeDocument/2006/relationships" r:embed="rId388"/>
        <a:stretch>
          <a:fillRect/>
        </a:stretch>
      </xdr:blipFill>
      <xdr:spPr>
        <a:xfrm>
          <a:off x="6019800" y="33023175"/>
          <a:ext cx="1332000" cy="1332000"/>
        </a:xfrm>
        <a:prstGeom prst="rect">
          <a:avLst/>
        </a:prstGeom>
        <a:ln w="9525">
          <a:solidFill>
            <a:srgbClr val="000000"/>
          </a:solidFill>
          <a:prstDash val="solid"/>
        </a:ln>
      </xdr:spPr>
    </xdr:pic>
    <xdr:clientData/>
  </xdr:twoCellAnchor>
  <xdr:twoCellAnchor>
    <xdr:from>
      <xdr:col>8</xdr:col>
      <xdr:colOff>152400</xdr:colOff>
      <xdr:row>213</xdr:row>
      <xdr:rowOff>104775</xdr:rowOff>
    </xdr:from>
    <xdr:to>
      <xdr:col>8</xdr:col>
      <xdr:colOff>1484400</xdr:colOff>
      <xdr:row>213</xdr:row>
      <xdr:rowOff>1436775</xdr:rowOff>
    </xdr:to>
    <xdr:pic>
      <xdr:nvPicPr>
        <xdr:cNvPr id="626" name="Имя " descr="Descr "/>
        <xdr:cNvPicPr>
          <a:picLocks noChangeAspect="1"/>
        </xdr:cNvPicPr>
      </xdr:nvPicPr>
      <xdr:blipFill>
        <a:blip xmlns:r="http://schemas.openxmlformats.org/officeDocument/2006/relationships" r:embed="rId389"/>
        <a:stretch>
          <a:fillRect/>
        </a:stretch>
      </xdr:blipFill>
      <xdr:spPr>
        <a:xfrm>
          <a:off x="6019800" y="34623375"/>
          <a:ext cx="1332000" cy="1332000"/>
        </a:xfrm>
        <a:prstGeom prst="rect">
          <a:avLst/>
        </a:prstGeom>
        <a:ln w="9525">
          <a:solidFill>
            <a:srgbClr val="000000"/>
          </a:solidFill>
          <a:prstDash val="solid"/>
        </a:ln>
      </xdr:spPr>
    </xdr:pic>
    <xdr:clientData/>
  </xdr:twoCellAnchor>
  <xdr:twoCellAnchor>
    <xdr:from>
      <xdr:col>8</xdr:col>
      <xdr:colOff>152400</xdr:colOff>
      <xdr:row>214</xdr:row>
      <xdr:rowOff>104775</xdr:rowOff>
    </xdr:from>
    <xdr:to>
      <xdr:col>8</xdr:col>
      <xdr:colOff>1484400</xdr:colOff>
      <xdr:row>214</xdr:row>
      <xdr:rowOff>1436775</xdr:rowOff>
    </xdr:to>
    <xdr:pic>
      <xdr:nvPicPr>
        <xdr:cNvPr id="627" name="Имя " descr="Descr "/>
        <xdr:cNvPicPr>
          <a:picLocks noChangeAspect="1"/>
        </xdr:cNvPicPr>
      </xdr:nvPicPr>
      <xdr:blipFill>
        <a:blip xmlns:r="http://schemas.openxmlformats.org/officeDocument/2006/relationships" r:embed="rId390"/>
        <a:stretch>
          <a:fillRect/>
        </a:stretch>
      </xdr:blipFill>
      <xdr:spPr>
        <a:xfrm>
          <a:off x="6019800" y="36223575"/>
          <a:ext cx="1332000" cy="1332000"/>
        </a:xfrm>
        <a:prstGeom prst="rect">
          <a:avLst/>
        </a:prstGeom>
        <a:ln w="9525">
          <a:solidFill>
            <a:srgbClr val="000000"/>
          </a:solidFill>
          <a:prstDash val="solid"/>
        </a:ln>
      </xdr:spPr>
    </xdr:pic>
    <xdr:clientData/>
  </xdr:twoCellAnchor>
  <xdr:twoCellAnchor>
    <xdr:from>
      <xdr:col>8</xdr:col>
      <xdr:colOff>152400</xdr:colOff>
      <xdr:row>215</xdr:row>
      <xdr:rowOff>104775</xdr:rowOff>
    </xdr:from>
    <xdr:to>
      <xdr:col>8</xdr:col>
      <xdr:colOff>1484400</xdr:colOff>
      <xdr:row>215</xdr:row>
      <xdr:rowOff>1436775</xdr:rowOff>
    </xdr:to>
    <xdr:pic>
      <xdr:nvPicPr>
        <xdr:cNvPr id="628" name="Имя " descr="Descr "/>
        <xdr:cNvPicPr>
          <a:picLocks noChangeAspect="1"/>
        </xdr:cNvPicPr>
      </xdr:nvPicPr>
      <xdr:blipFill>
        <a:blip xmlns:r="http://schemas.openxmlformats.org/officeDocument/2006/relationships" r:embed="rId391"/>
        <a:stretch>
          <a:fillRect/>
        </a:stretch>
      </xdr:blipFill>
      <xdr:spPr>
        <a:xfrm>
          <a:off x="6019800" y="37823775"/>
          <a:ext cx="1332000" cy="1332000"/>
        </a:xfrm>
        <a:prstGeom prst="rect">
          <a:avLst/>
        </a:prstGeom>
        <a:ln w="9525">
          <a:solidFill>
            <a:srgbClr val="000000"/>
          </a:solidFill>
          <a:prstDash val="solid"/>
        </a:ln>
      </xdr:spPr>
    </xdr:pic>
    <xdr:clientData/>
  </xdr:twoCellAnchor>
  <xdr:twoCellAnchor>
    <xdr:from>
      <xdr:col>8</xdr:col>
      <xdr:colOff>152400</xdr:colOff>
      <xdr:row>227</xdr:row>
      <xdr:rowOff>104775</xdr:rowOff>
    </xdr:from>
    <xdr:to>
      <xdr:col>8</xdr:col>
      <xdr:colOff>1484400</xdr:colOff>
      <xdr:row>227</xdr:row>
      <xdr:rowOff>1436775</xdr:rowOff>
    </xdr:to>
    <xdr:pic>
      <xdr:nvPicPr>
        <xdr:cNvPr id="629" name="Имя " descr="Descr "/>
        <xdr:cNvPicPr>
          <a:picLocks noChangeAspect="1"/>
        </xdr:cNvPicPr>
      </xdr:nvPicPr>
      <xdr:blipFill>
        <a:blip xmlns:r="http://schemas.openxmlformats.org/officeDocument/2006/relationships" r:embed="rId392"/>
        <a:stretch>
          <a:fillRect/>
        </a:stretch>
      </xdr:blipFill>
      <xdr:spPr>
        <a:xfrm>
          <a:off x="6019800" y="39423975"/>
          <a:ext cx="1332000" cy="1332000"/>
        </a:xfrm>
        <a:prstGeom prst="rect">
          <a:avLst/>
        </a:prstGeom>
        <a:ln w="9525">
          <a:solidFill>
            <a:srgbClr val="000000"/>
          </a:solidFill>
          <a:prstDash val="solid"/>
        </a:ln>
      </xdr:spPr>
    </xdr:pic>
    <xdr:clientData/>
  </xdr:twoCellAnchor>
  <xdr:twoCellAnchor>
    <xdr:from>
      <xdr:col>8</xdr:col>
      <xdr:colOff>152400</xdr:colOff>
      <xdr:row>237</xdr:row>
      <xdr:rowOff>104775</xdr:rowOff>
    </xdr:from>
    <xdr:to>
      <xdr:col>8</xdr:col>
      <xdr:colOff>1484400</xdr:colOff>
      <xdr:row>237</xdr:row>
      <xdr:rowOff>1436775</xdr:rowOff>
    </xdr:to>
    <xdr:pic>
      <xdr:nvPicPr>
        <xdr:cNvPr id="630" name="Имя " descr="Descr "/>
        <xdr:cNvPicPr>
          <a:picLocks noChangeAspect="1"/>
        </xdr:cNvPicPr>
      </xdr:nvPicPr>
      <xdr:blipFill>
        <a:blip xmlns:r="http://schemas.openxmlformats.org/officeDocument/2006/relationships" r:embed="rId393"/>
        <a:stretch>
          <a:fillRect/>
        </a:stretch>
      </xdr:blipFill>
      <xdr:spPr>
        <a:xfrm>
          <a:off x="6019800" y="41024175"/>
          <a:ext cx="1332000" cy="1332000"/>
        </a:xfrm>
        <a:prstGeom prst="rect">
          <a:avLst/>
        </a:prstGeom>
        <a:ln w="9525">
          <a:solidFill>
            <a:srgbClr val="000000"/>
          </a:solidFill>
          <a:prstDash val="solid"/>
        </a:ln>
      </xdr:spPr>
    </xdr:pic>
    <xdr:clientData/>
  </xdr:twoCellAnchor>
  <xdr:twoCellAnchor>
    <xdr:from>
      <xdr:col>8</xdr:col>
      <xdr:colOff>152400</xdr:colOff>
      <xdr:row>239</xdr:row>
      <xdr:rowOff>104775</xdr:rowOff>
    </xdr:from>
    <xdr:to>
      <xdr:col>8</xdr:col>
      <xdr:colOff>1484400</xdr:colOff>
      <xdr:row>239</xdr:row>
      <xdr:rowOff>1436775</xdr:rowOff>
    </xdr:to>
    <xdr:pic>
      <xdr:nvPicPr>
        <xdr:cNvPr id="631" name="Имя " descr="Descr "/>
        <xdr:cNvPicPr>
          <a:picLocks noChangeAspect="1"/>
        </xdr:cNvPicPr>
      </xdr:nvPicPr>
      <xdr:blipFill>
        <a:blip xmlns:r="http://schemas.openxmlformats.org/officeDocument/2006/relationships" r:embed="rId394"/>
        <a:stretch>
          <a:fillRect/>
        </a:stretch>
      </xdr:blipFill>
      <xdr:spPr>
        <a:xfrm>
          <a:off x="6019800" y="42624375"/>
          <a:ext cx="1332000" cy="1332000"/>
        </a:xfrm>
        <a:prstGeom prst="rect">
          <a:avLst/>
        </a:prstGeom>
        <a:ln w="9525">
          <a:solidFill>
            <a:srgbClr val="000000"/>
          </a:solidFill>
          <a:prstDash val="solid"/>
        </a:ln>
      </xdr:spPr>
    </xdr:pic>
    <xdr:clientData/>
  </xdr:twoCellAnchor>
  <xdr:twoCellAnchor>
    <xdr:from>
      <xdr:col>8</xdr:col>
      <xdr:colOff>152400</xdr:colOff>
      <xdr:row>240</xdr:row>
      <xdr:rowOff>104775</xdr:rowOff>
    </xdr:from>
    <xdr:to>
      <xdr:col>8</xdr:col>
      <xdr:colOff>1484400</xdr:colOff>
      <xdr:row>240</xdr:row>
      <xdr:rowOff>1436775</xdr:rowOff>
    </xdr:to>
    <xdr:pic>
      <xdr:nvPicPr>
        <xdr:cNvPr id="632" name="Имя " descr="Descr "/>
        <xdr:cNvPicPr>
          <a:picLocks noChangeAspect="1"/>
        </xdr:cNvPicPr>
      </xdr:nvPicPr>
      <xdr:blipFill>
        <a:blip xmlns:r="http://schemas.openxmlformats.org/officeDocument/2006/relationships" r:embed="rId395"/>
        <a:stretch>
          <a:fillRect/>
        </a:stretch>
      </xdr:blipFill>
      <xdr:spPr>
        <a:xfrm>
          <a:off x="6019800" y="44224575"/>
          <a:ext cx="1332000" cy="1332000"/>
        </a:xfrm>
        <a:prstGeom prst="rect">
          <a:avLst/>
        </a:prstGeom>
        <a:ln w="9525">
          <a:solidFill>
            <a:srgbClr val="000000"/>
          </a:solidFill>
          <a:prstDash val="solid"/>
        </a:ln>
      </xdr:spPr>
    </xdr:pic>
    <xdr:clientData/>
  </xdr:twoCellAnchor>
  <xdr:twoCellAnchor>
    <xdr:from>
      <xdr:col>8</xdr:col>
      <xdr:colOff>152400</xdr:colOff>
      <xdr:row>242</xdr:row>
      <xdr:rowOff>104775</xdr:rowOff>
    </xdr:from>
    <xdr:to>
      <xdr:col>8</xdr:col>
      <xdr:colOff>1484400</xdr:colOff>
      <xdr:row>242</xdr:row>
      <xdr:rowOff>1436775</xdr:rowOff>
    </xdr:to>
    <xdr:pic>
      <xdr:nvPicPr>
        <xdr:cNvPr id="633" name="Имя " descr="Descr "/>
        <xdr:cNvPicPr>
          <a:picLocks noChangeAspect="1"/>
        </xdr:cNvPicPr>
      </xdr:nvPicPr>
      <xdr:blipFill>
        <a:blip xmlns:r="http://schemas.openxmlformats.org/officeDocument/2006/relationships" r:embed="rId396"/>
        <a:stretch>
          <a:fillRect/>
        </a:stretch>
      </xdr:blipFill>
      <xdr:spPr>
        <a:xfrm>
          <a:off x="6019800" y="45824775"/>
          <a:ext cx="1332000" cy="1332000"/>
        </a:xfrm>
        <a:prstGeom prst="rect">
          <a:avLst/>
        </a:prstGeom>
        <a:ln w="9525">
          <a:solidFill>
            <a:srgbClr val="000000"/>
          </a:solidFill>
          <a:prstDash val="solid"/>
        </a:ln>
      </xdr:spPr>
    </xdr:pic>
    <xdr:clientData/>
  </xdr:twoCellAnchor>
  <xdr:twoCellAnchor>
    <xdr:from>
      <xdr:col>8</xdr:col>
      <xdr:colOff>152400</xdr:colOff>
      <xdr:row>250</xdr:row>
      <xdr:rowOff>104775</xdr:rowOff>
    </xdr:from>
    <xdr:to>
      <xdr:col>8</xdr:col>
      <xdr:colOff>1484400</xdr:colOff>
      <xdr:row>250</xdr:row>
      <xdr:rowOff>1436775</xdr:rowOff>
    </xdr:to>
    <xdr:pic>
      <xdr:nvPicPr>
        <xdr:cNvPr id="634" name="Имя " descr="Descr "/>
        <xdr:cNvPicPr>
          <a:picLocks noChangeAspect="1"/>
        </xdr:cNvPicPr>
      </xdr:nvPicPr>
      <xdr:blipFill>
        <a:blip xmlns:r="http://schemas.openxmlformats.org/officeDocument/2006/relationships" r:embed="rId397"/>
        <a:stretch>
          <a:fillRect/>
        </a:stretch>
      </xdr:blipFill>
      <xdr:spPr>
        <a:xfrm>
          <a:off x="6019800" y="47424975"/>
          <a:ext cx="1332000" cy="1332000"/>
        </a:xfrm>
        <a:prstGeom prst="rect">
          <a:avLst/>
        </a:prstGeom>
        <a:ln w="9525">
          <a:solidFill>
            <a:srgbClr val="000000"/>
          </a:solidFill>
          <a:prstDash val="solid"/>
        </a:ln>
      </xdr:spPr>
    </xdr:pic>
    <xdr:clientData/>
  </xdr:twoCellAnchor>
  <xdr:twoCellAnchor>
    <xdr:from>
      <xdr:col>8</xdr:col>
      <xdr:colOff>152400</xdr:colOff>
      <xdr:row>263</xdr:row>
      <xdr:rowOff>104775</xdr:rowOff>
    </xdr:from>
    <xdr:to>
      <xdr:col>8</xdr:col>
      <xdr:colOff>1484400</xdr:colOff>
      <xdr:row>263</xdr:row>
      <xdr:rowOff>1436775</xdr:rowOff>
    </xdr:to>
    <xdr:pic>
      <xdr:nvPicPr>
        <xdr:cNvPr id="635" name="Имя " descr="Descr "/>
        <xdr:cNvPicPr>
          <a:picLocks noChangeAspect="1"/>
        </xdr:cNvPicPr>
      </xdr:nvPicPr>
      <xdr:blipFill>
        <a:blip xmlns:r="http://schemas.openxmlformats.org/officeDocument/2006/relationships" r:embed="rId398"/>
        <a:stretch>
          <a:fillRect/>
        </a:stretch>
      </xdr:blipFill>
      <xdr:spPr>
        <a:xfrm>
          <a:off x="6019800" y="49025175"/>
          <a:ext cx="1332000" cy="1332000"/>
        </a:xfrm>
        <a:prstGeom prst="rect">
          <a:avLst/>
        </a:prstGeom>
        <a:ln w="9525">
          <a:solidFill>
            <a:srgbClr val="000000"/>
          </a:solidFill>
          <a:prstDash val="solid"/>
        </a:ln>
      </xdr:spPr>
    </xdr:pic>
    <xdr:clientData/>
  </xdr:twoCellAnchor>
  <xdr:twoCellAnchor>
    <xdr:from>
      <xdr:col>8</xdr:col>
      <xdr:colOff>152400</xdr:colOff>
      <xdr:row>264</xdr:row>
      <xdr:rowOff>104775</xdr:rowOff>
    </xdr:from>
    <xdr:to>
      <xdr:col>8</xdr:col>
      <xdr:colOff>1484400</xdr:colOff>
      <xdr:row>264</xdr:row>
      <xdr:rowOff>1436775</xdr:rowOff>
    </xdr:to>
    <xdr:pic>
      <xdr:nvPicPr>
        <xdr:cNvPr id="636" name="Имя " descr="Descr "/>
        <xdr:cNvPicPr>
          <a:picLocks noChangeAspect="1"/>
        </xdr:cNvPicPr>
      </xdr:nvPicPr>
      <xdr:blipFill>
        <a:blip xmlns:r="http://schemas.openxmlformats.org/officeDocument/2006/relationships" r:embed="rId399"/>
        <a:stretch>
          <a:fillRect/>
        </a:stretch>
      </xdr:blipFill>
      <xdr:spPr>
        <a:xfrm>
          <a:off x="6019800" y="50625375"/>
          <a:ext cx="1332000" cy="1332000"/>
        </a:xfrm>
        <a:prstGeom prst="rect">
          <a:avLst/>
        </a:prstGeom>
        <a:ln w="9525">
          <a:solidFill>
            <a:srgbClr val="000000"/>
          </a:solidFill>
          <a:prstDash val="solid"/>
        </a:ln>
      </xdr:spPr>
    </xdr:pic>
    <xdr:clientData/>
  </xdr:twoCellAnchor>
  <xdr:twoCellAnchor>
    <xdr:from>
      <xdr:col>8</xdr:col>
      <xdr:colOff>152400</xdr:colOff>
      <xdr:row>289</xdr:row>
      <xdr:rowOff>104775</xdr:rowOff>
    </xdr:from>
    <xdr:to>
      <xdr:col>8</xdr:col>
      <xdr:colOff>1484400</xdr:colOff>
      <xdr:row>289</xdr:row>
      <xdr:rowOff>1436775</xdr:rowOff>
    </xdr:to>
    <xdr:pic>
      <xdr:nvPicPr>
        <xdr:cNvPr id="637" name="Имя " descr="Descr "/>
        <xdr:cNvPicPr>
          <a:picLocks noChangeAspect="1"/>
        </xdr:cNvPicPr>
      </xdr:nvPicPr>
      <xdr:blipFill>
        <a:blip xmlns:r="http://schemas.openxmlformats.org/officeDocument/2006/relationships" r:embed="rId400"/>
        <a:stretch>
          <a:fillRect/>
        </a:stretch>
      </xdr:blipFill>
      <xdr:spPr>
        <a:xfrm>
          <a:off x="6019800" y="52225575"/>
          <a:ext cx="1332000" cy="1332000"/>
        </a:xfrm>
        <a:prstGeom prst="rect">
          <a:avLst/>
        </a:prstGeom>
        <a:ln w="9525">
          <a:solidFill>
            <a:srgbClr val="000000"/>
          </a:solidFill>
          <a:prstDash val="solid"/>
        </a:ln>
      </xdr:spPr>
    </xdr:pic>
    <xdr:clientData/>
  </xdr:twoCellAnchor>
  <xdr:twoCellAnchor>
    <xdr:from>
      <xdr:col>8</xdr:col>
      <xdr:colOff>152400</xdr:colOff>
      <xdr:row>295</xdr:row>
      <xdr:rowOff>104775</xdr:rowOff>
    </xdr:from>
    <xdr:to>
      <xdr:col>8</xdr:col>
      <xdr:colOff>1484400</xdr:colOff>
      <xdr:row>295</xdr:row>
      <xdr:rowOff>1436775</xdr:rowOff>
    </xdr:to>
    <xdr:pic>
      <xdr:nvPicPr>
        <xdr:cNvPr id="638" name="Имя " descr="Descr "/>
        <xdr:cNvPicPr>
          <a:picLocks noChangeAspect="1"/>
        </xdr:cNvPicPr>
      </xdr:nvPicPr>
      <xdr:blipFill>
        <a:blip xmlns:r="http://schemas.openxmlformats.org/officeDocument/2006/relationships" r:embed="rId401"/>
        <a:stretch>
          <a:fillRect/>
        </a:stretch>
      </xdr:blipFill>
      <xdr:spPr>
        <a:xfrm>
          <a:off x="6019800" y="53825775"/>
          <a:ext cx="1332000" cy="1332000"/>
        </a:xfrm>
        <a:prstGeom prst="rect">
          <a:avLst/>
        </a:prstGeom>
        <a:ln w="9525">
          <a:solidFill>
            <a:srgbClr val="000000"/>
          </a:solidFill>
          <a:prstDash val="solid"/>
        </a:ln>
      </xdr:spPr>
    </xdr:pic>
    <xdr:clientData/>
  </xdr:twoCellAnchor>
  <xdr:twoCellAnchor>
    <xdr:from>
      <xdr:col>8</xdr:col>
      <xdr:colOff>152400</xdr:colOff>
      <xdr:row>309</xdr:row>
      <xdr:rowOff>104775</xdr:rowOff>
    </xdr:from>
    <xdr:to>
      <xdr:col>8</xdr:col>
      <xdr:colOff>1484400</xdr:colOff>
      <xdr:row>309</xdr:row>
      <xdr:rowOff>1436775</xdr:rowOff>
    </xdr:to>
    <xdr:pic>
      <xdr:nvPicPr>
        <xdr:cNvPr id="639" name="Имя " descr="Descr "/>
        <xdr:cNvPicPr>
          <a:picLocks noChangeAspect="1"/>
        </xdr:cNvPicPr>
      </xdr:nvPicPr>
      <xdr:blipFill>
        <a:blip xmlns:r="http://schemas.openxmlformats.org/officeDocument/2006/relationships" r:embed="rId402"/>
        <a:stretch>
          <a:fillRect/>
        </a:stretch>
      </xdr:blipFill>
      <xdr:spPr>
        <a:xfrm>
          <a:off x="6019800" y="55425975"/>
          <a:ext cx="1332000" cy="1332000"/>
        </a:xfrm>
        <a:prstGeom prst="rect">
          <a:avLst/>
        </a:prstGeom>
        <a:ln w="9525">
          <a:solidFill>
            <a:srgbClr val="000000"/>
          </a:solidFill>
          <a:prstDash val="solid"/>
        </a:ln>
      </xdr:spPr>
    </xdr:pic>
    <xdr:clientData/>
  </xdr:twoCellAnchor>
  <xdr:twoCellAnchor>
    <xdr:from>
      <xdr:col>8</xdr:col>
      <xdr:colOff>152400</xdr:colOff>
      <xdr:row>311</xdr:row>
      <xdr:rowOff>104775</xdr:rowOff>
    </xdr:from>
    <xdr:to>
      <xdr:col>8</xdr:col>
      <xdr:colOff>1484400</xdr:colOff>
      <xdr:row>311</xdr:row>
      <xdr:rowOff>1436775</xdr:rowOff>
    </xdr:to>
    <xdr:pic>
      <xdr:nvPicPr>
        <xdr:cNvPr id="640" name="Имя " descr="Descr "/>
        <xdr:cNvPicPr>
          <a:picLocks noChangeAspect="1"/>
        </xdr:cNvPicPr>
      </xdr:nvPicPr>
      <xdr:blipFill>
        <a:blip xmlns:r="http://schemas.openxmlformats.org/officeDocument/2006/relationships" r:embed="rId403"/>
        <a:stretch>
          <a:fillRect/>
        </a:stretch>
      </xdr:blipFill>
      <xdr:spPr>
        <a:xfrm>
          <a:off x="6019800" y="57026175"/>
          <a:ext cx="1332000" cy="1332000"/>
        </a:xfrm>
        <a:prstGeom prst="rect">
          <a:avLst/>
        </a:prstGeom>
        <a:ln w="9525">
          <a:solidFill>
            <a:srgbClr val="000000"/>
          </a:solidFill>
          <a:prstDash val="solid"/>
        </a:ln>
      </xdr:spPr>
    </xdr:pic>
    <xdr:clientData/>
  </xdr:twoCellAnchor>
  <xdr:twoCellAnchor>
    <xdr:from>
      <xdr:col>8</xdr:col>
      <xdr:colOff>152400</xdr:colOff>
      <xdr:row>323</xdr:row>
      <xdr:rowOff>104775</xdr:rowOff>
    </xdr:from>
    <xdr:to>
      <xdr:col>8</xdr:col>
      <xdr:colOff>1484400</xdr:colOff>
      <xdr:row>323</xdr:row>
      <xdr:rowOff>1436775</xdr:rowOff>
    </xdr:to>
    <xdr:pic>
      <xdr:nvPicPr>
        <xdr:cNvPr id="641" name="Имя " descr="Descr "/>
        <xdr:cNvPicPr>
          <a:picLocks noChangeAspect="1"/>
        </xdr:cNvPicPr>
      </xdr:nvPicPr>
      <xdr:blipFill>
        <a:blip xmlns:r="http://schemas.openxmlformats.org/officeDocument/2006/relationships" r:embed="rId404"/>
        <a:stretch>
          <a:fillRect/>
        </a:stretch>
      </xdr:blipFill>
      <xdr:spPr>
        <a:xfrm>
          <a:off x="6019800" y="58626375"/>
          <a:ext cx="1332000" cy="1332000"/>
        </a:xfrm>
        <a:prstGeom prst="rect">
          <a:avLst/>
        </a:prstGeom>
        <a:ln w="9525">
          <a:solidFill>
            <a:srgbClr val="000000"/>
          </a:solidFill>
          <a:prstDash val="solid"/>
        </a:ln>
      </xdr:spPr>
    </xdr:pic>
    <xdr:clientData/>
  </xdr:twoCellAnchor>
  <xdr:twoCellAnchor>
    <xdr:from>
      <xdr:col>8</xdr:col>
      <xdr:colOff>152400</xdr:colOff>
      <xdr:row>325</xdr:row>
      <xdr:rowOff>104775</xdr:rowOff>
    </xdr:from>
    <xdr:to>
      <xdr:col>8</xdr:col>
      <xdr:colOff>1484400</xdr:colOff>
      <xdr:row>325</xdr:row>
      <xdr:rowOff>1436775</xdr:rowOff>
    </xdr:to>
    <xdr:pic>
      <xdr:nvPicPr>
        <xdr:cNvPr id="642" name="Имя " descr="Descr "/>
        <xdr:cNvPicPr>
          <a:picLocks noChangeAspect="1"/>
        </xdr:cNvPicPr>
      </xdr:nvPicPr>
      <xdr:blipFill>
        <a:blip xmlns:r="http://schemas.openxmlformats.org/officeDocument/2006/relationships" r:embed="rId405"/>
        <a:stretch>
          <a:fillRect/>
        </a:stretch>
      </xdr:blipFill>
      <xdr:spPr>
        <a:xfrm>
          <a:off x="6019800" y="60226575"/>
          <a:ext cx="1332000" cy="1332000"/>
        </a:xfrm>
        <a:prstGeom prst="rect">
          <a:avLst/>
        </a:prstGeom>
        <a:ln w="9525">
          <a:solidFill>
            <a:srgbClr val="000000"/>
          </a:solidFill>
          <a:prstDash val="solid"/>
        </a:ln>
      </xdr:spPr>
    </xdr:pic>
    <xdr:clientData/>
  </xdr:twoCellAnchor>
  <xdr:twoCellAnchor>
    <xdr:from>
      <xdr:col>8</xdr:col>
      <xdr:colOff>152400</xdr:colOff>
      <xdr:row>387</xdr:row>
      <xdr:rowOff>104775</xdr:rowOff>
    </xdr:from>
    <xdr:to>
      <xdr:col>8</xdr:col>
      <xdr:colOff>1484400</xdr:colOff>
      <xdr:row>387</xdr:row>
      <xdr:rowOff>1436775</xdr:rowOff>
    </xdr:to>
    <xdr:pic>
      <xdr:nvPicPr>
        <xdr:cNvPr id="643" name="Имя " descr="Descr "/>
        <xdr:cNvPicPr>
          <a:picLocks noChangeAspect="1"/>
        </xdr:cNvPicPr>
      </xdr:nvPicPr>
      <xdr:blipFill>
        <a:blip xmlns:r="http://schemas.openxmlformats.org/officeDocument/2006/relationships" r:embed="rId406"/>
        <a:stretch>
          <a:fillRect/>
        </a:stretch>
      </xdr:blipFill>
      <xdr:spPr>
        <a:xfrm>
          <a:off x="6019800" y="61826775"/>
          <a:ext cx="1332000" cy="1332000"/>
        </a:xfrm>
        <a:prstGeom prst="rect">
          <a:avLst/>
        </a:prstGeom>
        <a:ln w="9525">
          <a:solidFill>
            <a:srgbClr val="000000"/>
          </a:solidFill>
          <a:prstDash val="solid"/>
        </a:ln>
      </xdr:spPr>
    </xdr:pic>
    <xdr:clientData/>
  </xdr:twoCellAnchor>
  <xdr:twoCellAnchor>
    <xdr:from>
      <xdr:col>8</xdr:col>
      <xdr:colOff>152400</xdr:colOff>
      <xdr:row>397</xdr:row>
      <xdr:rowOff>104775</xdr:rowOff>
    </xdr:from>
    <xdr:to>
      <xdr:col>8</xdr:col>
      <xdr:colOff>1484400</xdr:colOff>
      <xdr:row>397</xdr:row>
      <xdr:rowOff>1436775</xdr:rowOff>
    </xdr:to>
    <xdr:pic>
      <xdr:nvPicPr>
        <xdr:cNvPr id="644" name="Имя " descr="Descr "/>
        <xdr:cNvPicPr>
          <a:picLocks noChangeAspect="1"/>
        </xdr:cNvPicPr>
      </xdr:nvPicPr>
      <xdr:blipFill>
        <a:blip xmlns:r="http://schemas.openxmlformats.org/officeDocument/2006/relationships" r:embed="rId407"/>
        <a:stretch>
          <a:fillRect/>
        </a:stretch>
      </xdr:blipFill>
      <xdr:spPr>
        <a:xfrm>
          <a:off x="6019800" y="63426975"/>
          <a:ext cx="1332000" cy="1332000"/>
        </a:xfrm>
        <a:prstGeom prst="rect">
          <a:avLst/>
        </a:prstGeom>
        <a:ln w="9525">
          <a:solidFill>
            <a:srgbClr val="000000"/>
          </a:solidFill>
          <a:prstDash val="solid"/>
        </a:ln>
      </xdr:spPr>
    </xdr:pic>
    <xdr:clientData/>
  </xdr:twoCellAnchor>
  <xdr:twoCellAnchor>
    <xdr:from>
      <xdr:col>8</xdr:col>
      <xdr:colOff>152400</xdr:colOff>
      <xdr:row>436</xdr:row>
      <xdr:rowOff>104775</xdr:rowOff>
    </xdr:from>
    <xdr:to>
      <xdr:col>8</xdr:col>
      <xdr:colOff>1484400</xdr:colOff>
      <xdr:row>436</xdr:row>
      <xdr:rowOff>1436775</xdr:rowOff>
    </xdr:to>
    <xdr:pic>
      <xdr:nvPicPr>
        <xdr:cNvPr id="645" name="Имя " descr="Descr "/>
        <xdr:cNvPicPr>
          <a:picLocks noChangeAspect="1"/>
        </xdr:cNvPicPr>
      </xdr:nvPicPr>
      <xdr:blipFill>
        <a:blip xmlns:r="http://schemas.openxmlformats.org/officeDocument/2006/relationships" r:embed="rId408"/>
        <a:stretch>
          <a:fillRect/>
        </a:stretch>
      </xdr:blipFill>
      <xdr:spPr>
        <a:xfrm>
          <a:off x="6019800" y="65027175"/>
          <a:ext cx="1332000" cy="1332000"/>
        </a:xfrm>
        <a:prstGeom prst="rect">
          <a:avLst/>
        </a:prstGeom>
        <a:ln w="9525">
          <a:solidFill>
            <a:srgbClr val="000000"/>
          </a:solidFill>
          <a:prstDash val="solid"/>
        </a:ln>
      </xdr:spPr>
    </xdr:pic>
    <xdr:clientData/>
  </xdr:twoCellAnchor>
  <xdr:twoCellAnchor>
    <xdr:from>
      <xdr:col>8</xdr:col>
      <xdr:colOff>152400</xdr:colOff>
      <xdr:row>445</xdr:row>
      <xdr:rowOff>104775</xdr:rowOff>
    </xdr:from>
    <xdr:to>
      <xdr:col>8</xdr:col>
      <xdr:colOff>1484400</xdr:colOff>
      <xdr:row>445</xdr:row>
      <xdr:rowOff>1436775</xdr:rowOff>
    </xdr:to>
    <xdr:pic>
      <xdr:nvPicPr>
        <xdr:cNvPr id="646" name="Имя " descr="Descr "/>
        <xdr:cNvPicPr>
          <a:picLocks noChangeAspect="1"/>
        </xdr:cNvPicPr>
      </xdr:nvPicPr>
      <xdr:blipFill>
        <a:blip xmlns:r="http://schemas.openxmlformats.org/officeDocument/2006/relationships" r:embed="rId409"/>
        <a:stretch>
          <a:fillRect/>
        </a:stretch>
      </xdr:blipFill>
      <xdr:spPr>
        <a:xfrm>
          <a:off x="6019800" y="66627375"/>
          <a:ext cx="1332000" cy="1332000"/>
        </a:xfrm>
        <a:prstGeom prst="rect">
          <a:avLst/>
        </a:prstGeom>
        <a:ln w="9525">
          <a:solidFill>
            <a:srgbClr val="000000"/>
          </a:solidFill>
          <a:prstDash val="solid"/>
        </a:ln>
      </xdr:spPr>
    </xdr:pic>
    <xdr:clientData/>
  </xdr:twoCellAnchor>
  <xdr:twoCellAnchor>
    <xdr:from>
      <xdr:col>8</xdr:col>
      <xdr:colOff>152400</xdr:colOff>
      <xdr:row>448</xdr:row>
      <xdr:rowOff>104775</xdr:rowOff>
    </xdr:from>
    <xdr:to>
      <xdr:col>8</xdr:col>
      <xdr:colOff>1484400</xdr:colOff>
      <xdr:row>448</xdr:row>
      <xdr:rowOff>1436775</xdr:rowOff>
    </xdr:to>
    <xdr:pic>
      <xdr:nvPicPr>
        <xdr:cNvPr id="647" name="Имя " descr="Descr "/>
        <xdr:cNvPicPr>
          <a:picLocks noChangeAspect="1"/>
        </xdr:cNvPicPr>
      </xdr:nvPicPr>
      <xdr:blipFill>
        <a:blip xmlns:r="http://schemas.openxmlformats.org/officeDocument/2006/relationships" r:embed="rId410"/>
        <a:stretch>
          <a:fillRect/>
        </a:stretch>
      </xdr:blipFill>
      <xdr:spPr>
        <a:xfrm>
          <a:off x="6019800" y="68227575"/>
          <a:ext cx="1332000" cy="1332000"/>
        </a:xfrm>
        <a:prstGeom prst="rect">
          <a:avLst/>
        </a:prstGeom>
        <a:ln w="9525">
          <a:solidFill>
            <a:srgbClr val="000000"/>
          </a:solidFill>
          <a:prstDash val="solid"/>
        </a:ln>
      </xdr:spPr>
    </xdr:pic>
    <xdr:clientData/>
  </xdr:twoCellAnchor>
  <xdr:twoCellAnchor>
    <xdr:from>
      <xdr:col>8</xdr:col>
      <xdr:colOff>152400</xdr:colOff>
      <xdr:row>453</xdr:row>
      <xdr:rowOff>104775</xdr:rowOff>
    </xdr:from>
    <xdr:to>
      <xdr:col>8</xdr:col>
      <xdr:colOff>1484400</xdr:colOff>
      <xdr:row>453</xdr:row>
      <xdr:rowOff>1436775</xdr:rowOff>
    </xdr:to>
    <xdr:pic>
      <xdr:nvPicPr>
        <xdr:cNvPr id="659" name="Имя " descr="Descr "/>
        <xdr:cNvPicPr>
          <a:picLocks noChangeAspect="1"/>
        </xdr:cNvPicPr>
      </xdr:nvPicPr>
      <xdr:blipFill>
        <a:blip xmlns:r="http://schemas.openxmlformats.org/officeDocument/2006/relationships" r:embed="rId411"/>
        <a:stretch>
          <a:fillRect/>
        </a:stretch>
      </xdr:blipFill>
      <xdr:spPr>
        <a:xfrm>
          <a:off x="6019800" y="69827775"/>
          <a:ext cx="1332000" cy="1332000"/>
        </a:xfrm>
        <a:prstGeom prst="rect">
          <a:avLst/>
        </a:prstGeom>
        <a:ln w="9525">
          <a:solidFill>
            <a:srgbClr val="000000"/>
          </a:solidFill>
          <a:prstDash val="solid"/>
        </a:ln>
      </xdr:spPr>
    </xdr:pic>
    <xdr:clientData/>
  </xdr:twoCellAnchor>
  <xdr:twoCellAnchor>
    <xdr:from>
      <xdr:col>8</xdr:col>
      <xdr:colOff>152400</xdr:colOff>
      <xdr:row>455</xdr:row>
      <xdr:rowOff>104775</xdr:rowOff>
    </xdr:from>
    <xdr:to>
      <xdr:col>8</xdr:col>
      <xdr:colOff>1484400</xdr:colOff>
      <xdr:row>455</xdr:row>
      <xdr:rowOff>1436775</xdr:rowOff>
    </xdr:to>
    <xdr:pic>
      <xdr:nvPicPr>
        <xdr:cNvPr id="660" name="Имя " descr="Descr "/>
        <xdr:cNvPicPr>
          <a:picLocks noChangeAspect="1"/>
        </xdr:cNvPicPr>
      </xdr:nvPicPr>
      <xdr:blipFill>
        <a:blip xmlns:r="http://schemas.openxmlformats.org/officeDocument/2006/relationships" r:embed="rId412"/>
        <a:stretch>
          <a:fillRect/>
        </a:stretch>
      </xdr:blipFill>
      <xdr:spPr>
        <a:xfrm>
          <a:off x="6019800" y="71427975"/>
          <a:ext cx="1332000" cy="1332000"/>
        </a:xfrm>
        <a:prstGeom prst="rect">
          <a:avLst/>
        </a:prstGeom>
        <a:ln w="9525">
          <a:solidFill>
            <a:srgbClr val="000000"/>
          </a:solidFill>
          <a:prstDash val="solid"/>
        </a:ln>
      </xdr:spPr>
    </xdr:pic>
    <xdr:clientData/>
  </xdr:twoCellAnchor>
  <xdr:twoCellAnchor>
    <xdr:from>
      <xdr:col>8</xdr:col>
      <xdr:colOff>152400</xdr:colOff>
      <xdr:row>466</xdr:row>
      <xdr:rowOff>104775</xdr:rowOff>
    </xdr:from>
    <xdr:to>
      <xdr:col>8</xdr:col>
      <xdr:colOff>1484400</xdr:colOff>
      <xdr:row>466</xdr:row>
      <xdr:rowOff>1436775</xdr:rowOff>
    </xdr:to>
    <xdr:pic>
      <xdr:nvPicPr>
        <xdr:cNvPr id="661" name="Имя " descr="Descr "/>
        <xdr:cNvPicPr>
          <a:picLocks noChangeAspect="1"/>
        </xdr:cNvPicPr>
      </xdr:nvPicPr>
      <xdr:blipFill>
        <a:blip xmlns:r="http://schemas.openxmlformats.org/officeDocument/2006/relationships" r:embed="rId413"/>
        <a:stretch>
          <a:fillRect/>
        </a:stretch>
      </xdr:blipFill>
      <xdr:spPr>
        <a:xfrm>
          <a:off x="6019800" y="73028175"/>
          <a:ext cx="1332000" cy="1332000"/>
        </a:xfrm>
        <a:prstGeom prst="rect">
          <a:avLst/>
        </a:prstGeom>
        <a:ln w="9525">
          <a:solidFill>
            <a:srgbClr val="000000"/>
          </a:solidFill>
          <a:prstDash val="solid"/>
        </a:ln>
      </xdr:spPr>
    </xdr:pic>
    <xdr:clientData/>
  </xdr:twoCellAnchor>
  <xdr:twoCellAnchor>
    <xdr:from>
      <xdr:col>8</xdr:col>
      <xdr:colOff>152400</xdr:colOff>
      <xdr:row>478</xdr:row>
      <xdr:rowOff>104775</xdr:rowOff>
    </xdr:from>
    <xdr:to>
      <xdr:col>8</xdr:col>
      <xdr:colOff>1484400</xdr:colOff>
      <xdr:row>478</xdr:row>
      <xdr:rowOff>1436775</xdr:rowOff>
    </xdr:to>
    <xdr:pic>
      <xdr:nvPicPr>
        <xdr:cNvPr id="662" name="Имя " descr="Descr "/>
        <xdr:cNvPicPr>
          <a:picLocks noChangeAspect="1"/>
        </xdr:cNvPicPr>
      </xdr:nvPicPr>
      <xdr:blipFill>
        <a:blip xmlns:r="http://schemas.openxmlformats.org/officeDocument/2006/relationships" r:embed="rId414"/>
        <a:stretch>
          <a:fillRect/>
        </a:stretch>
      </xdr:blipFill>
      <xdr:spPr>
        <a:xfrm>
          <a:off x="6019800" y="74628375"/>
          <a:ext cx="1332000" cy="1332000"/>
        </a:xfrm>
        <a:prstGeom prst="rect">
          <a:avLst/>
        </a:prstGeom>
        <a:ln w="9525">
          <a:solidFill>
            <a:srgbClr val="000000"/>
          </a:solidFill>
          <a:prstDash val="solid"/>
        </a:ln>
      </xdr:spPr>
    </xdr:pic>
    <xdr:clientData/>
  </xdr:twoCellAnchor>
  <xdr:twoCellAnchor>
    <xdr:from>
      <xdr:col>8</xdr:col>
      <xdr:colOff>152400</xdr:colOff>
      <xdr:row>484</xdr:row>
      <xdr:rowOff>104775</xdr:rowOff>
    </xdr:from>
    <xdr:to>
      <xdr:col>8</xdr:col>
      <xdr:colOff>1484400</xdr:colOff>
      <xdr:row>484</xdr:row>
      <xdr:rowOff>1436775</xdr:rowOff>
    </xdr:to>
    <xdr:pic>
      <xdr:nvPicPr>
        <xdr:cNvPr id="663" name="Имя " descr="Descr "/>
        <xdr:cNvPicPr>
          <a:picLocks noChangeAspect="1"/>
        </xdr:cNvPicPr>
      </xdr:nvPicPr>
      <xdr:blipFill>
        <a:blip xmlns:r="http://schemas.openxmlformats.org/officeDocument/2006/relationships" r:embed="rId415"/>
        <a:stretch>
          <a:fillRect/>
        </a:stretch>
      </xdr:blipFill>
      <xdr:spPr>
        <a:xfrm>
          <a:off x="6019800" y="76228575"/>
          <a:ext cx="1332000" cy="1332000"/>
        </a:xfrm>
        <a:prstGeom prst="rect">
          <a:avLst/>
        </a:prstGeom>
        <a:ln w="9525">
          <a:solidFill>
            <a:srgbClr val="000000"/>
          </a:solidFill>
          <a:prstDash val="solid"/>
        </a:ln>
      </xdr:spPr>
    </xdr:pic>
    <xdr:clientData/>
  </xdr:twoCellAnchor>
  <xdr:twoCellAnchor>
    <xdr:from>
      <xdr:col>8</xdr:col>
      <xdr:colOff>114300</xdr:colOff>
      <xdr:row>41</xdr:row>
      <xdr:rowOff>95250</xdr:rowOff>
    </xdr:from>
    <xdr:to>
      <xdr:col>8</xdr:col>
      <xdr:colOff>1446300</xdr:colOff>
      <xdr:row>41</xdr:row>
      <xdr:rowOff>1427250</xdr:rowOff>
    </xdr:to>
    <xdr:pic>
      <xdr:nvPicPr>
        <xdr:cNvPr id="653" name="Имя " descr="Descr "/>
        <xdr:cNvPicPr>
          <a:picLocks noChangeAspect="1"/>
        </xdr:cNvPicPr>
      </xdr:nvPicPr>
      <xdr:blipFill>
        <a:blip xmlns:r="http://schemas.openxmlformats.org/officeDocument/2006/relationships" r:embed="rId416"/>
        <a:stretch>
          <a:fillRect/>
        </a:stretch>
      </xdr:blipFill>
      <xdr:spPr>
        <a:xfrm>
          <a:off x="5981700" y="2609850"/>
          <a:ext cx="1332000" cy="1332000"/>
        </a:xfrm>
        <a:prstGeom prst="rect">
          <a:avLst/>
        </a:prstGeom>
        <a:ln w="9525">
          <a:solidFill>
            <a:srgbClr val="000000"/>
          </a:solidFill>
          <a:prstDash val="solid"/>
        </a:ln>
      </xdr:spPr>
    </xdr:pic>
    <xdr:clientData/>
  </xdr:twoCellAnchor>
  <xdr:twoCellAnchor>
    <xdr:from>
      <xdr:col>8</xdr:col>
      <xdr:colOff>114300</xdr:colOff>
      <xdr:row>50</xdr:row>
      <xdr:rowOff>95250</xdr:rowOff>
    </xdr:from>
    <xdr:to>
      <xdr:col>8</xdr:col>
      <xdr:colOff>1446300</xdr:colOff>
      <xdr:row>50</xdr:row>
      <xdr:rowOff>1427250</xdr:rowOff>
    </xdr:to>
    <xdr:pic>
      <xdr:nvPicPr>
        <xdr:cNvPr id="654" name="Имя " descr="Descr "/>
        <xdr:cNvPicPr>
          <a:picLocks noChangeAspect="1"/>
        </xdr:cNvPicPr>
      </xdr:nvPicPr>
      <xdr:blipFill>
        <a:blip xmlns:r="http://schemas.openxmlformats.org/officeDocument/2006/relationships" r:embed="rId417"/>
        <a:stretch>
          <a:fillRect/>
        </a:stretch>
      </xdr:blipFill>
      <xdr:spPr>
        <a:xfrm>
          <a:off x="5981700" y="4210050"/>
          <a:ext cx="1332000" cy="1332000"/>
        </a:xfrm>
        <a:prstGeom prst="rect">
          <a:avLst/>
        </a:prstGeom>
        <a:ln w="9525">
          <a:solidFill>
            <a:srgbClr val="000000"/>
          </a:solidFill>
          <a:prstDash val="solid"/>
        </a:ln>
      </xdr:spPr>
    </xdr:pic>
    <xdr:clientData/>
  </xdr:twoCellAnchor>
  <xdr:twoCellAnchor>
    <xdr:from>
      <xdr:col>8</xdr:col>
      <xdr:colOff>114300</xdr:colOff>
      <xdr:row>55</xdr:row>
      <xdr:rowOff>95250</xdr:rowOff>
    </xdr:from>
    <xdr:to>
      <xdr:col>8</xdr:col>
      <xdr:colOff>1446300</xdr:colOff>
      <xdr:row>55</xdr:row>
      <xdr:rowOff>1427250</xdr:rowOff>
    </xdr:to>
    <xdr:pic>
      <xdr:nvPicPr>
        <xdr:cNvPr id="655" name="Имя " descr="Descr "/>
        <xdr:cNvPicPr>
          <a:picLocks noChangeAspect="1"/>
        </xdr:cNvPicPr>
      </xdr:nvPicPr>
      <xdr:blipFill>
        <a:blip xmlns:r="http://schemas.openxmlformats.org/officeDocument/2006/relationships" r:embed="rId418"/>
        <a:stretch>
          <a:fillRect/>
        </a:stretch>
      </xdr:blipFill>
      <xdr:spPr>
        <a:xfrm>
          <a:off x="5981700" y="5810250"/>
          <a:ext cx="1332000" cy="1332000"/>
        </a:xfrm>
        <a:prstGeom prst="rect">
          <a:avLst/>
        </a:prstGeom>
        <a:ln w="9525">
          <a:solidFill>
            <a:srgbClr val="000000"/>
          </a:solidFill>
          <a:prstDash val="solid"/>
        </a:ln>
      </xdr:spPr>
    </xdr:pic>
    <xdr:clientData/>
  </xdr:twoCellAnchor>
  <xdr:twoCellAnchor>
    <xdr:from>
      <xdr:col>8</xdr:col>
      <xdr:colOff>114300</xdr:colOff>
      <xdr:row>66</xdr:row>
      <xdr:rowOff>95250</xdr:rowOff>
    </xdr:from>
    <xdr:to>
      <xdr:col>8</xdr:col>
      <xdr:colOff>1446300</xdr:colOff>
      <xdr:row>66</xdr:row>
      <xdr:rowOff>1427250</xdr:rowOff>
    </xdr:to>
    <xdr:pic>
      <xdr:nvPicPr>
        <xdr:cNvPr id="656" name="Имя " descr="Descr "/>
        <xdr:cNvPicPr>
          <a:picLocks noChangeAspect="1"/>
        </xdr:cNvPicPr>
      </xdr:nvPicPr>
      <xdr:blipFill>
        <a:blip xmlns:r="http://schemas.openxmlformats.org/officeDocument/2006/relationships" r:embed="rId419"/>
        <a:stretch>
          <a:fillRect/>
        </a:stretch>
      </xdr:blipFill>
      <xdr:spPr>
        <a:xfrm>
          <a:off x="5981700" y="7410450"/>
          <a:ext cx="1332000" cy="1332000"/>
        </a:xfrm>
        <a:prstGeom prst="rect">
          <a:avLst/>
        </a:prstGeom>
        <a:ln w="9525">
          <a:solidFill>
            <a:srgbClr val="000000"/>
          </a:solidFill>
          <a:prstDash val="solid"/>
        </a:ln>
      </xdr:spPr>
    </xdr:pic>
    <xdr:clientData/>
  </xdr:twoCellAnchor>
  <xdr:twoCellAnchor>
    <xdr:from>
      <xdr:col>8</xdr:col>
      <xdr:colOff>114300</xdr:colOff>
      <xdr:row>67</xdr:row>
      <xdr:rowOff>95250</xdr:rowOff>
    </xdr:from>
    <xdr:to>
      <xdr:col>8</xdr:col>
      <xdr:colOff>1446300</xdr:colOff>
      <xdr:row>67</xdr:row>
      <xdr:rowOff>1427250</xdr:rowOff>
    </xdr:to>
    <xdr:pic>
      <xdr:nvPicPr>
        <xdr:cNvPr id="657" name="Имя " descr="Descr "/>
        <xdr:cNvPicPr>
          <a:picLocks noChangeAspect="1"/>
        </xdr:cNvPicPr>
      </xdr:nvPicPr>
      <xdr:blipFill>
        <a:blip xmlns:r="http://schemas.openxmlformats.org/officeDocument/2006/relationships" r:embed="rId420"/>
        <a:stretch>
          <a:fillRect/>
        </a:stretch>
      </xdr:blipFill>
      <xdr:spPr>
        <a:xfrm>
          <a:off x="5981700" y="9010650"/>
          <a:ext cx="1332000" cy="1332000"/>
        </a:xfrm>
        <a:prstGeom prst="rect">
          <a:avLst/>
        </a:prstGeom>
        <a:ln w="9525">
          <a:solidFill>
            <a:srgbClr val="000000"/>
          </a:solidFill>
          <a:prstDash val="solid"/>
        </a:ln>
      </xdr:spPr>
    </xdr:pic>
    <xdr:clientData/>
  </xdr:twoCellAnchor>
  <xdr:twoCellAnchor>
    <xdr:from>
      <xdr:col>8</xdr:col>
      <xdr:colOff>114300</xdr:colOff>
      <xdr:row>68</xdr:row>
      <xdr:rowOff>95250</xdr:rowOff>
    </xdr:from>
    <xdr:to>
      <xdr:col>8</xdr:col>
      <xdr:colOff>1446300</xdr:colOff>
      <xdr:row>68</xdr:row>
      <xdr:rowOff>1427250</xdr:rowOff>
    </xdr:to>
    <xdr:pic>
      <xdr:nvPicPr>
        <xdr:cNvPr id="658" name="Имя " descr="Descr "/>
        <xdr:cNvPicPr>
          <a:picLocks noChangeAspect="1"/>
        </xdr:cNvPicPr>
      </xdr:nvPicPr>
      <xdr:blipFill>
        <a:blip xmlns:r="http://schemas.openxmlformats.org/officeDocument/2006/relationships" r:embed="rId421"/>
        <a:stretch>
          <a:fillRect/>
        </a:stretch>
      </xdr:blipFill>
      <xdr:spPr>
        <a:xfrm>
          <a:off x="5981700" y="10610850"/>
          <a:ext cx="1332000" cy="1332000"/>
        </a:xfrm>
        <a:prstGeom prst="rect">
          <a:avLst/>
        </a:prstGeom>
        <a:ln w="9525">
          <a:solidFill>
            <a:srgbClr val="000000"/>
          </a:solidFill>
          <a:prstDash val="solid"/>
        </a:ln>
      </xdr:spPr>
    </xdr:pic>
    <xdr:clientData/>
  </xdr:twoCellAnchor>
  <xdr:twoCellAnchor>
    <xdr:from>
      <xdr:col>8</xdr:col>
      <xdr:colOff>114300</xdr:colOff>
      <xdr:row>81</xdr:row>
      <xdr:rowOff>95250</xdr:rowOff>
    </xdr:from>
    <xdr:to>
      <xdr:col>8</xdr:col>
      <xdr:colOff>1446300</xdr:colOff>
      <xdr:row>81</xdr:row>
      <xdr:rowOff>1427250</xdr:rowOff>
    </xdr:to>
    <xdr:pic>
      <xdr:nvPicPr>
        <xdr:cNvPr id="664" name="Имя " descr="Descr "/>
        <xdr:cNvPicPr>
          <a:picLocks noChangeAspect="1"/>
        </xdr:cNvPicPr>
      </xdr:nvPicPr>
      <xdr:blipFill>
        <a:blip xmlns:r="http://schemas.openxmlformats.org/officeDocument/2006/relationships" r:embed="rId422"/>
        <a:stretch>
          <a:fillRect/>
        </a:stretch>
      </xdr:blipFill>
      <xdr:spPr>
        <a:xfrm>
          <a:off x="5981700" y="12211050"/>
          <a:ext cx="1332000" cy="1332000"/>
        </a:xfrm>
        <a:prstGeom prst="rect">
          <a:avLst/>
        </a:prstGeom>
        <a:ln w="9525">
          <a:solidFill>
            <a:srgbClr val="000000"/>
          </a:solidFill>
          <a:prstDash val="solid"/>
        </a:ln>
      </xdr:spPr>
    </xdr:pic>
    <xdr:clientData/>
  </xdr:twoCellAnchor>
  <xdr:twoCellAnchor>
    <xdr:from>
      <xdr:col>8</xdr:col>
      <xdr:colOff>114300</xdr:colOff>
      <xdr:row>152</xdr:row>
      <xdr:rowOff>95250</xdr:rowOff>
    </xdr:from>
    <xdr:to>
      <xdr:col>8</xdr:col>
      <xdr:colOff>1446300</xdr:colOff>
      <xdr:row>152</xdr:row>
      <xdr:rowOff>1427250</xdr:rowOff>
    </xdr:to>
    <xdr:pic>
      <xdr:nvPicPr>
        <xdr:cNvPr id="665" name="Имя " descr="Descr "/>
        <xdr:cNvPicPr>
          <a:picLocks noChangeAspect="1"/>
        </xdr:cNvPicPr>
      </xdr:nvPicPr>
      <xdr:blipFill>
        <a:blip xmlns:r="http://schemas.openxmlformats.org/officeDocument/2006/relationships" r:embed="rId423"/>
        <a:stretch>
          <a:fillRect/>
        </a:stretch>
      </xdr:blipFill>
      <xdr:spPr>
        <a:xfrm>
          <a:off x="5981700" y="13811250"/>
          <a:ext cx="1332000" cy="1332000"/>
        </a:xfrm>
        <a:prstGeom prst="rect">
          <a:avLst/>
        </a:prstGeom>
        <a:ln w="9525">
          <a:solidFill>
            <a:srgbClr val="000000"/>
          </a:solidFill>
          <a:prstDash val="solid"/>
        </a:ln>
      </xdr:spPr>
    </xdr:pic>
    <xdr:clientData/>
  </xdr:twoCellAnchor>
  <xdr:twoCellAnchor>
    <xdr:from>
      <xdr:col>8</xdr:col>
      <xdr:colOff>114300</xdr:colOff>
      <xdr:row>173</xdr:row>
      <xdr:rowOff>95250</xdr:rowOff>
    </xdr:from>
    <xdr:to>
      <xdr:col>8</xdr:col>
      <xdr:colOff>1446300</xdr:colOff>
      <xdr:row>173</xdr:row>
      <xdr:rowOff>1427250</xdr:rowOff>
    </xdr:to>
    <xdr:pic>
      <xdr:nvPicPr>
        <xdr:cNvPr id="666" name="Имя " descr="Descr "/>
        <xdr:cNvPicPr>
          <a:picLocks noChangeAspect="1"/>
        </xdr:cNvPicPr>
      </xdr:nvPicPr>
      <xdr:blipFill>
        <a:blip xmlns:r="http://schemas.openxmlformats.org/officeDocument/2006/relationships" r:embed="rId424"/>
        <a:stretch>
          <a:fillRect/>
        </a:stretch>
      </xdr:blipFill>
      <xdr:spPr>
        <a:xfrm>
          <a:off x="5981700" y="15411450"/>
          <a:ext cx="1332000" cy="1332000"/>
        </a:xfrm>
        <a:prstGeom prst="rect">
          <a:avLst/>
        </a:prstGeom>
        <a:ln w="9525">
          <a:solidFill>
            <a:srgbClr val="000000"/>
          </a:solidFill>
          <a:prstDash val="solid"/>
        </a:ln>
      </xdr:spPr>
    </xdr:pic>
    <xdr:clientData/>
  </xdr:twoCellAnchor>
  <xdr:twoCellAnchor>
    <xdr:from>
      <xdr:col>8</xdr:col>
      <xdr:colOff>114300</xdr:colOff>
      <xdr:row>179</xdr:row>
      <xdr:rowOff>95250</xdr:rowOff>
    </xdr:from>
    <xdr:to>
      <xdr:col>8</xdr:col>
      <xdr:colOff>1446300</xdr:colOff>
      <xdr:row>179</xdr:row>
      <xdr:rowOff>1427250</xdr:rowOff>
    </xdr:to>
    <xdr:pic>
      <xdr:nvPicPr>
        <xdr:cNvPr id="667" name="Имя " descr="Descr "/>
        <xdr:cNvPicPr>
          <a:picLocks noChangeAspect="1"/>
        </xdr:cNvPicPr>
      </xdr:nvPicPr>
      <xdr:blipFill>
        <a:blip xmlns:r="http://schemas.openxmlformats.org/officeDocument/2006/relationships" r:embed="rId425"/>
        <a:stretch>
          <a:fillRect/>
        </a:stretch>
      </xdr:blipFill>
      <xdr:spPr>
        <a:xfrm>
          <a:off x="5981700" y="17011650"/>
          <a:ext cx="1332000" cy="1332000"/>
        </a:xfrm>
        <a:prstGeom prst="rect">
          <a:avLst/>
        </a:prstGeom>
        <a:ln w="9525">
          <a:solidFill>
            <a:srgbClr val="000000"/>
          </a:solidFill>
          <a:prstDash val="solid"/>
        </a:ln>
      </xdr:spPr>
    </xdr:pic>
    <xdr:clientData/>
  </xdr:twoCellAnchor>
  <xdr:twoCellAnchor>
    <xdr:from>
      <xdr:col>8</xdr:col>
      <xdr:colOff>114300</xdr:colOff>
      <xdr:row>194</xdr:row>
      <xdr:rowOff>95250</xdr:rowOff>
    </xdr:from>
    <xdr:to>
      <xdr:col>8</xdr:col>
      <xdr:colOff>1446300</xdr:colOff>
      <xdr:row>194</xdr:row>
      <xdr:rowOff>1427250</xdr:rowOff>
    </xdr:to>
    <xdr:pic>
      <xdr:nvPicPr>
        <xdr:cNvPr id="668" name="Имя " descr="Descr "/>
        <xdr:cNvPicPr>
          <a:picLocks noChangeAspect="1"/>
        </xdr:cNvPicPr>
      </xdr:nvPicPr>
      <xdr:blipFill>
        <a:blip xmlns:r="http://schemas.openxmlformats.org/officeDocument/2006/relationships" r:embed="rId426"/>
        <a:stretch>
          <a:fillRect/>
        </a:stretch>
      </xdr:blipFill>
      <xdr:spPr>
        <a:xfrm>
          <a:off x="5981700" y="18611850"/>
          <a:ext cx="1332000" cy="1332000"/>
        </a:xfrm>
        <a:prstGeom prst="rect">
          <a:avLst/>
        </a:prstGeom>
        <a:ln w="9525">
          <a:solidFill>
            <a:srgbClr val="000000"/>
          </a:solidFill>
          <a:prstDash val="solid"/>
        </a:ln>
      </xdr:spPr>
    </xdr:pic>
    <xdr:clientData/>
  </xdr:twoCellAnchor>
  <xdr:twoCellAnchor>
    <xdr:from>
      <xdr:col>8</xdr:col>
      <xdr:colOff>114300</xdr:colOff>
      <xdr:row>199</xdr:row>
      <xdr:rowOff>95250</xdr:rowOff>
    </xdr:from>
    <xdr:to>
      <xdr:col>8</xdr:col>
      <xdr:colOff>1446300</xdr:colOff>
      <xdr:row>199</xdr:row>
      <xdr:rowOff>1427250</xdr:rowOff>
    </xdr:to>
    <xdr:pic>
      <xdr:nvPicPr>
        <xdr:cNvPr id="669" name="Имя " descr="Descr "/>
        <xdr:cNvPicPr>
          <a:picLocks noChangeAspect="1"/>
        </xdr:cNvPicPr>
      </xdr:nvPicPr>
      <xdr:blipFill>
        <a:blip xmlns:r="http://schemas.openxmlformats.org/officeDocument/2006/relationships" r:embed="rId427"/>
        <a:stretch>
          <a:fillRect/>
        </a:stretch>
      </xdr:blipFill>
      <xdr:spPr>
        <a:xfrm>
          <a:off x="5981700" y="20212050"/>
          <a:ext cx="1332000" cy="1332000"/>
        </a:xfrm>
        <a:prstGeom prst="rect">
          <a:avLst/>
        </a:prstGeom>
        <a:ln w="9525">
          <a:solidFill>
            <a:srgbClr val="000000"/>
          </a:solidFill>
          <a:prstDash val="solid"/>
        </a:ln>
      </xdr:spPr>
    </xdr:pic>
    <xdr:clientData/>
  </xdr:twoCellAnchor>
  <xdr:twoCellAnchor>
    <xdr:from>
      <xdr:col>8</xdr:col>
      <xdr:colOff>114300</xdr:colOff>
      <xdr:row>201</xdr:row>
      <xdr:rowOff>95250</xdr:rowOff>
    </xdr:from>
    <xdr:to>
      <xdr:col>8</xdr:col>
      <xdr:colOff>1446300</xdr:colOff>
      <xdr:row>201</xdr:row>
      <xdr:rowOff>1427250</xdr:rowOff>
    </xdr:to>
    <xdr:pic>
      <xdr:nvPicPr>
        <xdr:cNvPr id="670" name="Имя " descr="Descr "/>
        <xdr:cNvPicPr>
          <a:picLocks noChangeAspect="1"/>
        </xdr:cNvPicPr>
      </xdr:nvPicPr>
      <xdr:blipFill>
        <a:blip xmlns:r="http://schemas.openxmlformats.org/officeDocument/2006/relationships" r:embed="rId428"/>
        <a:stretch>
          <a:fillRect/>
        </a:stretch>
      </xdr:blipFill>
      <xdr:spPr>
        <a:xfrm>
          <a:off x="5981700" y="21812250"/>
          <a:ext cx="1332000" cy="1332000"/>
        </a:xfrm>
        <a:prstGeom prst="rect">
          <a:avLst/>
        </a:prstGeom>
        <a:ln w="9525">
          <a:solidFill>
            <a:srgbClr val="000000"/>
          </a:solidFill>
          <a:prstDash val="solid"/>
        </a:ln>
      </xdr:spPr>
    </xdr:pic>
    <xdr:clientData/>
  </xdr:twoCellAnchor>
  <xdr:twoCellAnchor>
    <xdr:from>
      <xdr:col>8</xdr:col>
      <xdr:colOff>114300</xdr:colOff>
      <xdr:row>256</xdr:row>
      <xdr:rowOff>95250</xdr:rowOff>
    </xdr:from>
    <xdr:to>
      <xdr:col>8</xdr:col>
      <xdr:colOff>1446300</xdr:colOff>
      <xdr:row>256</xdr:row>
      <xdr:rowOff>1427250</xdr:rowOff>
    </xdr:to>
    <xdr:pic>
      <xdr:nvPicPr>
        <xdr:cNvPr id="671" name="Имя " descr="Descr "/>
        <xdr:cNvPicPr>
          <a:picLocks noChangeAspect="1"/>
        </xdr:cNvPicPr>
      </xdr:nvPicPr>
      <xdr:blipFill>
        <a:blip xmlns:r="http://schemas.openxmlformats.org/officeDocument/2006/relationships" r:embed="rId429"/>
        <a:stretch>
          <a:fillRect/>
        </a:stretch>
      </xdr:blipFill>
      <xdr:spPr>
        <a:xfrm>
          <a:off x="5981700" y="23412450"/>
          <a:ext cx="1332000" cy="1332000"/>
        </a:xfrm>
        <a:prstGeom prst="rect">
          <a:avLst/>
        </a:prstGeom>
        <a:ln w="9525">
          <a:solidFill>
            <a:srgbClr val="000000"/>
          </a:solidFill>
          <a:prstDash val="solid"/>
        </a:ln>
      </xdr:spPr>
    </xdr:pic>
    <xdr:clientData/>
  </xdr:twoCellAnchor>
  <xdr:twoCellAnchor>
    <xdr:from>
      <xdr:col>8</xdr:col>
      <xdr:colOff>114300</xdr:colOff>
      <xdr:row>257</xdr:row>
      <xdr:rowOff>95250</xdr:rowOff>
    </xdr:from>
    <xdr:to>
      <xdr:col>8</xdr:col>
      <xdr:colOff>1446300</xdr:colOff>
      <xdr:row>257</xdr:row>
      <xdr:rowOff>1427250</xdr:rowOff>
    </xdr:to>
    <xdr:pic>
      <xdr:nvPicPr>
        <xdr:cNvPr id="672" name="Имя " descr="Descr "/>
        <xdr:cNvPicPr>
          <a:picLocks noChangeAspect="1"/>
        </xdr:cNvPicPr>
      </xdr:nvPicPr>
      <xdr:blipFill>
        <a:blip xmlns:r="http://schemas.openxmlformats.org/officeDocument/2006/relationships" r:embed="rId430"/>
        <a:stretch>
          <a:fillRect/>
        </a:stretch>
      </xdr:blipFill>
      <xdr:spPr>
        <a:xfrm>
          <a:off x="5981700" y="25012650"/>
          <a:ext cx="1332000" cy="1332000"/>
        </a:xfrm>
        <a:prstGeom prst="rect">
          <a:avLst/>
        </a:prstGeom>
        <a:ln w="9525">
          <a:solidFill>
            <a:srgbClr val="000000"/>
          </a:solidFill>
          <a:prstDash val="solid"/>
        </a:ln>
      </xdr:spPr>
    </xdr:pic>
    <xdr:clientData/>
  </xdr:twoCellAnchor>
  <xdr:twoCellAnchor>
    <xdr:from>
      <xdr:col>8</xdr:col>
      <xdr:colOff>114300</xdr:colOff>
      <xdr:row>258</xdr:row>
      <xdr:rowOff>95250</xdr:rowOff>
    </xdr:from>
    <xdr:to>
      <xdr:col>8</xdr:col>
      <xdr:colOff>1446300</xdr:colOff>
      <xdr:row>258</xdr:row>
      <xdr:rowOff>1427250</xdr:rowOff>
    </xdr:to>
    <xdr:pic>
      <xdr:nvPicPr>
        <xdr:cNvPr id="673" name="Имя " descr="Descr "/>
        <xdr:cNvPicPr>
          <a:picLocks noChangeAspect="1"/>
        </xdr:cNvPicPr>
      </xdr:nvPicPr>
      <xdr:blipFill>
        <a:blip xmlns:r="http://schemas.openxmlformats.org/officeDocument/2006/relationships" r:embed="rId431"/>
        <a:stretch>
          <a:fillRect/>
        </a:stretch>
      </xdr:blipFill>
      <xdr:spPr>
        <a:xfrm>
          <a:off x="5981700" y="26612850"/>
          <a:ext cx="1332000" cy="1332000"/>
        </a:xfrm>
        <a:prstGeom prst="rect">
          <a:avLst/>
        </a:prstGeom>
        <a:ln w="9525">
          <a:solidFill>
            <a:srgbClr val="000000"/>
          </a:solidFill>
          <a:prstDash val="solid"/>
        </a:ln>
      </xdr:spPr>
    </xdr:pic>
    <xdr:clientData/>
  </xdr:twoCellAnchor>
  <xdr:twoCellAnchor>
    <xdr:from>
      <xdr:col>8</xdr:col>
      <xdr:colOff>114300</xdr:colOff>
      <xdr:row>259</xdr:row>
      <xdr:rowOff>95250</xdr:rowOff>
    </xdr:from>
    <xdr:to>
      <xdr:col>8</xdr:col>
      <xdr:colOff>1446300</xdr:colOff>
      <xdr:row>259</xdr:row>
      <xdr:rowOff>1427250</xdr:rowOff>
    </xdr:to>
    <xdr:pic>
      <xdr:nvPicPr>
        <xdr:cNvPr id="674" name="Имя " descr="Descr "/>
        <xdr:cNvPicPr>
          <a:picLocks noChangeAspect="1"/>
        </xdr:cNvPicPr>
      </xdr:nvPicPr>
      <xdr:blipFill>
        <a:blip xmlns:r="http://schemas.openxmlformats.org/officeDocument/2006/relationships" r:embed="rId432"/>
        <a:stretch>
          <a:fillRect/>
        </a:stretch>
      </xdr:blipFill>
      <xdr:spPr>
        <a:xfrm>
          <a:off x="5981700" y="28213050"/>
          <a:ext cx="1332000" cy="1332000"/>
        </a:xfrm>
        <a:prstGeom prst="rect">
          <a:avLst/>
        </a:prstGeom>
        <a:ln w="9525">
          <a:solidFill>
            <a:srgbClr val="000000"/>
          </a:solidFill>
          <a:prstDash val="solid"/>
        </a:ln>
      </xdr:spPr>
    </xdr:pic>
    <xdr:clientData/>
  </xdr:twoCellAnchor>
  <xdr:twoCellAnchor>
    <xdr:from>
      <xdr:col>8</xdr:col>
      <xdr:colOff>114300</xdr:colOff>
      <xdr:row>260</xdr:row>
      <xdr:rowOff>95250</xdr:rowOff>
    </xdr:from>
    <xdr:to>
      <xdr:col>8</xdr:col>
      <xdr:colOff>1446300</xdr:colOff>
      <xdr:row>260</xdr:row>
      <xdr:rowOff>1427250</xdr:rowOff>
    </xdr:to>
    <xdr:pic>
      <xdr:nvPicPr>
        <xdr:cNvPr id="675" name="Имя " descr="Descr "/>
        <xdr:cNvPicPr>
          <a:picLocks noChangeAspect="1"/>
        </xdr:cNvPicPr>
      </xdr:nvPicPr>
      <xdr:blipFill>
        <a:blip xmlns:r="http://schemas.openxmlformats.org/officeDocument/2006/relationships" r:embed="rId433"/>
        <a:stretch>
          <a:fillRect/>
        </a:stretch>
      </xdr:blipFill>
      <xdr:spPr>
        <a:xfrm>
          <a:off x="5981700" y="29813250"/>
          <a:ext cx="1332000" cy="1332000"/>
        </a:xfrm>
        <a:prstGeom prst="rect">
          <a:avLst/>
        </a:prstGeom>
        <a:ln w="9525">
          <a:solidFill>
            <a:srgbClr val="000000"/>
          </a:solidFill>
          <a:prstDash val="solid"/>
        </a:ln>
      </xdr:spPr>
    </xdr:pic>
    <xdr:clientData/>
  </xdr:twoCellAnchor>
  <xdr:twoCellAnchor>
    <xdr:from>
      <xdr:col>8</xdr:col>
      <xdr:colOff>114300</xdr:colOff>
      <xdr:row>271</xdr:row>
      <xdr:rowOff>95250</xdr:rowOff>
    </xdr:from>
    <xdr:to>
      <xdr:col>8</xdr:col>
      <xdr:colOff>1446300</xdr:colOff>
      <xdr:row>271</xdr:row>
      <xdr:rowOff>1427250</xdr:rowOff>
    </xdr:to>
    <xdr:pic>
      <xdr:nvPicPr>
        <xdr:cNvPr id="677" name="Имя " descr="Descr "/>
        <xdr:cNvPicPr>
          <a:picLocks noChangeAspect="1"/>
        </xdr:cNvPicPr>
      </xdr:nvPicPr>
      <xdr:blipFill>
        <a:blip xmlns:r="http://schemas.openxmlformats.org/officeDocument/2006/relationships" r:embed="rId434"/>
        <a:stretch>
          <a:fillRect/>
        </a:stretch>
      </xdr:blipFill>
      <xdr:spPr>
        <a:xfrm>
          <a:off x="5981700" y="31413450"/>
          <a:ext cx="1332000" cy="1332000"/>
        </a:xfrm>
        <a:prstGeom prst="rect">
          <a:avLst/>
        </a:prstGeom>
        <a:ln w="9525">
          <a:solidFill>
            <a:srgbClr val="000000"/>
          </a:solidFill>
          <a:prstDash val="solid"/>
        </a:ln>
      </xdr:spPr>
    </xdr:pic>
    <xdr:clientData/>
  </xdr:twoCellAnchor>
  <xdr:twoCellAnchor>
    <xdr:from>
      <xdr:col>8</xdr:col>
      <xdr:colOff>114300</xdr:colOff>
      <xdr:row>294</xdr:row>
      <xdr:rowOff>95250</xdr:rowOff>
    </xdr:from>
    <xdr:to>
      <xdr:col>8</xdr:col>
      <xdr:colOff>1446300</xdr:colOff>
      <xdr:row>294</xdr:row>
      <xdr:rowOff>1427250</xdr:rowOff>
    </xdr:to>
    <xdr:pic>
      <xdr:nvPicPr>
        <xdr:cNvPr id="679" name="Имя " descr="Descr "/>
        <xdr:cNvPicPr>
          <a:picLocks noChangeAspect="1"/>
        </xdr:cNvPicPr>
      </xdr:nvPicPr>
      <xdr:blipFill>
        <a:blip xmlns:r="http://schemas.openxmlformats.org/officeDocument/2006/relationships" r:embed="rId435"/>
        <a:stretch>
          <a:fillRect/>
        </a:stretch>
      </xdr:blipFill>
      <xdr:spPr>
        <a:xfrm>
          <a:off x="5981700" y="33013650"/>
          <a:ext cx="1332000" cy="1332000"/>
        </a:xfrm>
        <a:prstGeom prst="rect">
          <a:avLst/>
        </a:prstGeom>
        <a:ln w="9525">
          <a:solidFill>
            <a:srgbClr val="000000"/>
          </a:solidFill>
          <a:prstDash val="solid"/>
        </a:ln>
      </xdr:spPr>
    </xdr:pic>
    <xdr:clientData/>
  </xdr:twoCellAnchor>
  <xdr:twoCellAnchor>
    <xdr:from>
      <xdr:col>8</xdr:col>
      <xdr:colOff>114300</xdr:colOff>
      <xdr:row>296</xdr:row>
      <xdr:rowOff>95250</xdr:rowOff>
    </xdr:from>
    <xdr:to>
      <xdr:col>8</xdr:col>
      <xdr:colOff>1446300</xdr:colOff>
      <xdr:row>296</xdr:row>
      <xdr:rowOff>1427250</xdr:rowOff>
    </xdr:to>
    <xdr:pic>
      <xdr:nvPicPr>
        <xdr:cNvPr id="680" name="Имя " descr="Descr "/>
        <xdr:cNvPicPr>
          <a:picLocks noChangeAspect="1"/>
        </xdr:cNvPicPr>
      </xdr:nvPicPr>
      <xdr:blipFill>
        <a:blip xmlns:r="http://schemas.openxmlformats.org/officeDocument/2006/relationships" r:embed="rId436"/>
        <a:stretch>
          <a:fillRect/>
        </a:stretch>
      </xdr:blipFill>
      <xdr:spPr>
        <a:xfrm>
          <a:off x="5981700" y="34613850"/>
          <a:ext cx="1332000" cy="1332000"/>
        </a:xfrm>
        <a:prstGeom prst="rect">
          <a:avLst/>
        </a:prstGeom>
        <a:ln w="9525">
          <a:solidFill>
            <a:srgbClr val="000000"/>
          </a:solidFill>
          <a:prstDash val="solid"/>
        </a:ln>
      </xdr:spPr>
    </xdr:pic>
    <xdr:clientData/>
  </xdr:twoCellAnchor>
  <xdr:twoCellAnchor>
    <xdr:from>
      <xdr:col>8</xdr:col>
      <xdr:colOff>114300</xdr:colOff>
      <xdr:row>312</xdr:row>
      <xdr:rowOff>95250</xdr:rowOff>
    </xdr:from>
    <xdr:to>
      <xdr:col>8</xdr:col>
      <xdr:colOff>1446300</xdr:colOff>
      <xdr:row>312</xdr:row>
      <xdr:rowOff>1427250</xdr:rowOff>
    </xdr:to>
    <xdr:pic>
      <xdr:nvPicPr>
        <xdr:cNvPr id="681" name="Имя " descr="Descr "/>
        <xdr:cNvPicPr>
          <a:picLocks noChangeAspect="1"/>
        </xdr:cNvPicPr>
      </xdr:nvPicPr>
      <xdr:blipFill>
        <a:blip xmlns:r="http://schemas.openxmlformats.org/officeDocument/2006/relationships" r:embed="rId437"/>
        <a:stretch>
          <a:fillRect/>
        </a:stretch>
      </xdr:blipFill>
      <xdr:spPr>
        <a:xfrm>
          <a:off x="5981700" y="36214050"/>
          <a:ext cx="1332000" cy="1332000"/>
        </a:xfrm>
        <a:prstGeom prst="rect">
          <a:avLst/>
        </a:prstGeom>
        <a:ln w="9525">
          <a:solidFill>
            <a:srgbClr val="000000"/>
          </a:solidFill>
          <a:prstDash val="solid"/>
        </a:ln>
      </xdr:spPr>
    </xdr:pic>
    <xdr:clientData/>
  </xdr:twoCellAnchor>
  <xdr:twoCellAnchor>
    <xdr:from>
      <xdr:col>8</xdr:col>
      <xdr:colOff>114300</xdr:colOff>
      <xdr:row>315</xdr:row>
      <xdr:rowOff>95250</xdr:rowOff>
    </xdr:from>
    <xdr:to>
      <xdr:col>8</xdr:col>
      <xdr:colOff>1446300</xdr:colOff>
      <xdr:row>315</xdr:row>
      <xdr:rowOff>1427250</xdr:rowOff>
    </xdr:to>
    <xdr:pic>
      <xdr:nvPicPr>
        <xdr:cNvPr id="682" name="Имя " descr="Descr "/>
        <xdr:cNvPicPr>
          <a:picLocks noChangeAspect="1"/>
        </xdr:cNvPicPr>
      </xdr:nvPicPr>
      <xdr:blipFill>
        <a:blip xmlns:r="http://schemas.openxmlformats.org/officeDocument/2006/relationships" r:embed="rId438"/>
        <a:stretch>
          <a:fillRect/>
        </a:stretch>
      </xdr:blipFill>
      <xdr:spPr>
        <a:xfrm>
          <a:off x="5981700" y="37814250"/>
          <a:ext cx="1332000" cy="1332000"/>
        </a:xfrm>
        <a:prstGeom prst="rect">
          <a:avLst/>
        </a:prstGeom>
        <a:ln w="9525">
          <a:solidFill>
            <a:srgbClr val="000000"/>
          </a:solidFill>
          <a:prstDash val="solid"/>
        </a:ln>
      </xdr:spPr>
    </xdr:pic>
    <xdr:clientData/>
  </xdr:twoCellAnchor>
  <xdr:twoCellAnchor>
    <xdr:from>
      <xdr:col>8</xdr:col>
      <xdr:colOff>114300</xdr:colOff>
      <xdr:row>337</xdr:row>
      <xdr:rowOff>95250</xdr:rowOff>
    </xdr:from>
    <xdr:to>
      <xdr:col>8</xdr:col>
      <xdr:colOff>1446300</xdr:colOff>
      <xdr:row>337</xdr:row>
      <xdr:rowOff>1427250</xdr:rowOff>
    </xdr:to>
    <xdr:pic>
      <xdr:nvPicPr>
        <xdr:cNvPr id="683" name="Имя " descr="Descr "/>
        <xdr:cNvPicPr>
          <a:picLocks noChangeAspect="1"/>
        </xdr:cNvPicPr>
      </xdr:nvPicPr>
      <xdr:blipFill>
        <a:blip xmlns:r="http://schemas.openxmlformats.org/officeDocument/2006/relationships" r:embed="rId439"/>
        <a:stretch>
          <a:fillRect/>
        </a:stretch>
      </xdr:blipFill>
      <xdr:spPr>
        <a:xfrm>
          <a:off x="5981700" y="39414450"/>
          <a:ext cx="1332000" cy="1332000"/>
        </a:xfrm>
        <a:prstGeom prst="rect">
          <a:avLst/>
        </a:prstGeom>
        <a:ln w="9525">
          <a:solidFill>
            <a:srgbClr val="000000"/>
          </a:solidFill>
          <a:prstDash val="solid"/>
        </a:ln>
      </xdr:spPr>
    </xdr:pic>
    <xdr:clientData/>
  </xdr:twoCellAnchor>
  <xdr:twoCellAnchor>
    <xdr:from>
      <xdr:col>8</xdr:col>
      <xdr:colOff>114300</xdr:colOff>
      <xdr:row>346</xdr:row>
      <xdr:rowOff>95250</xdr:rowOff>
    </xdr:from>
    <xdr:to>
      <xdr:col>8</xdr:col>
      <xdr:colOff>1446300</xdr:colOff>
      <xdr:row>346</xdr:row>
      <xdr:rowOff>1427250</xdr:rowOff>
    </xdr:to>
    <xdr:pic>
      <xdr:nvPicPr>
        <xdr:cNvPr id="684" name="Имя " descr="Descr "/>
        <xdr:cNvPicPr>
          <a:picLocks noChangeAspect="1"/>
        </xdr:cNvPicPr>
      </xdr:nvPicPr>
      <xdr:blipFill>
        <a:blip xmlns:r="http://schemas.openxmlformats.org/officeDocument/2006/relationships" r:embed="rId440"/>
        <a:stretch>
          <a:fillRect/>
        </a:stretch>
      </xdr:blipFill>
      <xdr:spPr>
        <a:xfrm>
          <a:off x="5981700" y="41014650"/>
          <a:ext cx="1332000" cy="1332000"/>
        </a:xfrm>
        <a:prstGeom prst="rect">
          <a:avLst/>
        </a:prstGeom>
        <a:ln w="9525">
          <a:solidFill>
            <a:srgbClr val="000000"/>
          </a:solidFill>
          <a:prstDash val="solid"/>
        </a:ln>
      </xdr:spPr>
    </xdr:pic>
    <xdr:clientData/>
  </xdr:twoCellAnchor>
  <xdr:twoCellAnchor>
    <xdr:from>
      <xdr:col>8</xdr:col>
      <xdr:colOff>114300</xdr:colOff>
      <xdr:row>347</xdr:row>
      <xdr:rowOff>95250</xdr:rowOff>
    </xdr:from>
    <xdr:to>
      <xdr:col>8</xdr:col>
      <xdr:colOff>1446300</xdr:colOff>
      <xdr:row>347</xdr:row>
      <xdr:rowOff>1427250</xdr:rowOff>
    </xdr:to>
    <xdr:pic>
      <xdr:nvPicPr>
        <xdr:cNvPr id="685" name="Имя " descr="Descr "/>
        <xdr:cNvPicPr>
          <a:picLocks noChangeAspect="1"/>
        </xdr:cNvPicPr>
      </xdr:nvPicPr>
      <xdr:blipFill>
        <a:blip xmlns:r="http://schemas.openxmlformats.org/officeDocument/2006/relationships" r:embed="rId441"/>
        <a:stretch>
          <a:fillRect/>
        </a:stretch>
      </xdr:blipFill>
      <xdr:spPr>
        <a:xfrm>
          <a:off x="5981700" y="42614850"/>
          <a:ext cx="1332000" cy="1332000"/>
        </a:xfrm>
        <a:prstGeom prst="rect">
          <a:avLst/>
        </a:prstGeom>
        <a:ln w="9525">
          <a:solidFill>
            <a:srgbClr val="000000"/>
          </a:solidFill>
          <a:prstDash val="solid"/>
        </a:ln>
      </xdr:spPr>
    </xdr:pic>
    <xdr:clientData/>
  </xdr:twoCellAnchor>
  <xdr:twoCellAnchor>
    <xdr:from>
      <xdr:col>8</xdr:col>
      <xdr:colOff>114300</xdr:colOff>
      <xdr:row>349</xdr:row>
      <xdr:rowOff>95250</xdr:rowOff>
    </xdr:from>
    <xdr:to>
      <xdr:col>8</xdr:col>
      <xdr:colOff>1446300</xdr:colOff>
      <xdr:row>349</xdr:row>
      <xdr:rowOff>1427250</xdr:rowOff>
    </xdr:to>
    <xdr:pic>
      <xdr:nvPicPr>
        <xdr:cNvPr id="687" name="Имя " descr="Descr "/>
        <xdr:cNvPicPr>
          <a:picLocks noChangeAspect="1"/>
        </xdr:cNvPicPr>
      </xdr:nvPicPr>
      <xdr:blipFill>
        <a:blip xmlns:r="http://schemas.openxmlformats.org/officeDocument/2006/relationships" r:embed="rId442"/>
        <a:stretch>
          <a:fillRect/>
        </a:stretch>
      </xdr:blipFill>
      <xdr:spPr>
        <a:xfrm>
          <a:off x="5981700" y="44215050"/>
          <a:ext cx="1332000" cy="1332000"/>
        </a:xfrm>
        <a:prstGeom prst="rect">
          <a:avLst/>
        </a:prstGeom>
        <a:ln w="9525">
          <a:solidFill>
            <a:srgbClr val="000000"/>
          </a:solidFill>
          <a:prstDash val="solid"/>
        </a:ln>
      </xdr:spPr>
    </xdr:pic>
    <xdr:clientData/>
  </xdr:twoCellAnchor>
  <xdr:twoCellAnchor>
    <xdr:from>
      <xdr:col>8</xdr:col>
      <xdr:colOff>114300</xdr:colOff>
      <xdr:row>351</xdr:row>
      <xdr:rowOff>95250</xdr:rowOff>
    </xdr:from>
    <xdr:to>
      <xdr:col>8</xdr:col>
      <xdr:colOff>1446300</xdr:colOff>
      <xdr:row>351</xdr:row>
      <xdr:rowOff>1427250</xdr:rowOff>
    </xdr:to>
    <xdr:pic>
      <xdr:nvPicPr>
        <xdr:cNvPr id="688" name="Имя " descr="Descr "/>
        <xdr:cNvPicPr>
          <a:picLocks noChangeAspect="1"/>
        </xdr:cNvPicPr>
      </xdr:nvPicPr>
      <xdr:blipFill>
        <a:blip xmlns:r="http://schemas.openxmlformats.org/officeDocument/2006/relationships" r:embed="rId443"/>
        <a:stretch>
          <a:fillRect/>
        </a:stretch>
      </xdr:blipFill>
      <xdr:spPr>
        <a:xfrm>
          <a:off x="5981700" y="45815250"/>
          <a:ext cx="1332000" cy="1332000"/>
        </a:xfrm>
        <a:prstGeom prst="rect">
          <a:avLst/>
        </a:prstGeom>
        <a:ln w="9525">
          <a:solidFill>
            <a:srgbClr val="000000"/>
          </a:solidFill>
          <a:prstDash val="solid"/>
        </a:ln>
      </xdr:spPr>
    </xdr:pic>
    <xdr:clientData/>
  </xdr:twoCellAnchor>
  <xdr:twoCellAnchor>
    <xdr:from>
      <xdr:col>8</xdr:col>
      <xdr:colOff>114300</xdr:colOff>
      <xdr:row>352</xdr:row>
      <xdr:rowOff>95250</xdr:rowOff>
    </xdr:from>
    <xdr:to>
      <xdr:col>8</xdr:col>
      <xdr:colOff>1446300</xdr:colOff>
      <xdr:row>352</xdr:row>
      <xdr:rowOff>1427250</xdr:rowOff>
    </xdr:to>
    <xdr:pic>
      <xdr:nvPicPr>
        <xdr:cNvPr id="689" name="Имя " descr="Descr "/>
        <xdr:cNvPicPr>
          <a:picLocks noChangeAspect="1"/>
        </xdr:cNvPicPr>
      </xdr:nvPicPr>
      <xdr:blipFill>
        <a:blip xmlns:r="http://schemas.openxmlformats.org/officeDocument/2006/relationships" r:embed="rId444"/>
        <a:stretch>
          <a:fillRect/>
        </a:stretch>
      </xdr:blipFill>
      <xdr:spPr>
        <a:xfrm>
          <a:off x="5981700" y="47415450"/>
          <a:ext cx="1332000" cy="1332000"/>
        </a:xfrm>
        <a:prstGeom prst="rect">
          <a:avLst/>
        </a:prstGeom>
        <a:ln w="9525">
          <a:solidFill>
            <a:srgbClr val="000000"/>
          </a:solidFill>
          <a:prstDash val="solid"/>
        </a:ln>
      </xdr:spPr>
    </xdr:pic>
    <xdr:clientData/>
  </xdr:twoCellAnchor>
  <xdr:twoCellAnchor>
    <xdr:from>
      <xdr:col>8</xdr:col>
      <xdr:colOff>114300</xdr:colOff>
      <xdr:row>366</xdr:row>
      <xdr:rowOff>95250</xdr:rowOff>
    </xdr:from>
    <xdr:to>
      <xdr:col>8</xdr:col>
      <xdr:colOff>1446300</xdr:colOff>
      <xdr:row>366</xdr:row>
      <xdr:rowOff>1427250</xdr:rowOff>
    </xdr:to>
    <xdr:pic>
      <xdr:nvPicPr>
        <xdr:cNvPr id="690" name="Имя " descr="Descr "/>
        <xdr:cNvPicPr>
          <a:picLocks noChangeAspect="1"/>
        </xdr:cNvPicPr>
      </xdr:nvPicPr>
      <xdr:blipFill>
        <a:blip xmlns:r="http://schemas.openxmlformats.org/officeDocument/2006/relationships" r:embed="rId445"/>
        <a:stretch>
          <a:fillRect/>
        </a:stretch>
      </xdr:blipFill>
      <xdr:spPr>
        <a:xfrm>
          <a:off x="5981700" y="49015650"/>
          <a:ext cx="1332000" cy="1332000"/>
        </a:xfrm>
        <a:prstGeom prst="rect">
          <a:avLst/>
        </a:prstGeom>
        <a:ln w="9525">
          <a:solidFill>
            <a:srgbClr val="000000"/>
          </a:solidFill>
          <a:prstDash val="solid"/>
        </a:ln>
      </xdr:spPr>
    </xdr:pic>
    <xdr:clientData/>
  </xdr:twoCellAnchor>
  <xdr:twoCellAnchor>
    <xdr:from>
      <xdr:col>8</xdr:col>
      <xdr:colOff>114300</xdr:colOff>
      <xdr:row>367</xdr:row>
      <xdr:rowOff>95250</xdr:rowOff>
    </xdr:from>
    <xdr:to>
      <xdr:col>8</xdr:col>
      <xdr:colOff>1446300</xdr:colOff>
      <xdr:row>367</xdr:row>
      <xdr:rowOff>1427250</xdr:rowOff>
    </xdr:to>
    <xdr:pic>
      <xdr:nvPicPr>
        <xdr:cNvPr id="691" name="Имя " descr="Descr "/>
        <xdr:cNvPicPr>
          <a:picLocks noChangeAspect="1"/>
        </xdr:cNvPicPr>
      </xdr:nvPicPr>
      <xdr:blipFill>
        <a:blip xmlns:r="http://schemas.openxmlformats.org/officeDocument/2006/relationships" r:embed="rId446"/>
        <a:stretch>
          <a:fillRect/>
        </a:stretch>
      </xdr:blipFill>
      <xdr:spPr>
        <a:xfrm>
          <a:off x="5981700" y="50615850"/>
          <a:ext cx="1332000" cy="1332000"/>
        </a:xfrm>
        <a:prstGeom prst="rect">
          <a:avLst/>
        </a:prstGeom>
        <a:ln w="9525">
          <a:solidFill>
            <a:srgbClr val="000000"/>
          </a:solidFill>
          <a:prstDash val="solid"/>
        </a:ln>
      </xdr:spPr>
    </xdr:pic>
    <xdr:clientData/>
  </xdr:twoCellAnchor>
  <xdr:twoCellAnchor>
    <xdr:from>
      <xdr:col>8</xdr:col>
      <xdr:colOff>114300</xdr:colOff>
      <xdr:row>374</xdr:row>
      <xdr:rowOff>95250</xdr:rowOff>
    </xdr:from>
    <xdr:to>
      <xdr:col>8</xdr:col>
      <xdr:colOff>1446300</xdr:colOff>
      <xdr:row>374</xdr:row>
      <xdr:rowOff>1427250</xdr:rowOff>
    </xdr:to>
    <xdr:pic>
      <xdr:nvPicPr>
        <xdr:cNvPr id="692" name="Имя " descr="Descr "/>
        <xdr:cNvPicPr>
          <a:picLocks noChangeAspect="1"/>
        </xdr:cNvPicPr>
      </xdr:nvPicPr>
      <xdr:blipFill>
        <a:blip xmlns:r="http://schemas.openxmlformats.org/officeDocument/2006/relationships" r:embed="rId447"/>
        <a:stretch>
          <a:fillRect/>
        </a:stretch>
      </xdr:blipFill>
      <xdr:spPr>
        <a:xfrm>
          <a:off x="5981700" y="52216050"/>
          <a:ext cx="1332000" cy="1332000"/>
        </a:xfrm>
        <a:prstGeom prst="rect">
          <a:avLst/>
        </a:prstGeom>
        <a:ln w="9525">
          <a:solidFill>
            <a:srgbClr val="000000"/>
          </a:solidFill>
          <a:prstDash val="solid"/>
        </a:ln>
      </xdr:spPr>
    </xdr:pic>
    <xdr:clientData/>
  </xdr:twoCellAnchor>
  <xdr:twoCellAnchor>
    <xdr:from>
      <xdr:col>8</xdr:col>
      <xdr:colOff>114300</xdr:colOff>
      <xdr:row>396</xdr:row>
      <xdr:rowOff>95250</xdr:rowOff>
    </xdr:from>
    <xdr:to>
      <xdr:col>8</xdr:col>
      <xdr:colOff>1446300</xdr:colOff>
      <xdr:row>396</xdr:row>
      <xdr:rowOff>1427250</xdr:rowOff>
    </xdr:to>
    <xdr:pic>
      <xdr:nvPicPr>
        <xdr:cNvPr id="693" name="Имя " descr="Descr "/>
        <xdr:cNvPicPr>
          <a:picLocks noChangeAspect="1"/>
        </xdr:cNvPicPr>
      </xdr:nvPicPr>
      <xdr:blipFill>
        <a:blip xmlns:r="http://schemas.openxmlformats.org/officeDocument/2006/relationships" r:embed="rId448"/>
        <a:stretch>
          <a:fillRect/>
        </a:stretch>
      </xdr:blipFill>
      <xdr:spPr>
        <a:xfrm>
          <a:off x="5981700" y="53816250"/>
          <a:ext cx="1332000" cy="1332000"/>
        </a:xfrm>
        <a:prstGeom prst="rect">
          <a:avLst/>
        </a:prstGeom>
        <a:ln w="9525">
          <a:solidFill>
            <a:srgbClr val="000000"/>
          </a:solidFill>
          <a:prstDash val="solid"/>
        </a:ln>
      </xdr:spPr>
    </xdr:pic>
    <xdr:clientData/>
  </xdr:twoCellAnchor>
  <xdr:twoCellAnchor>
    <xdr:from>
      <xdr:col>8</xdr:col>
      <xdr:colOff>114300</xdr:colOff>
      <xdr:row>403</xdr:row>
      <xdr:rowOff>95250</xdr:rowOff>
    </xdr:from>
    <xdr:to>
      <xdr:col>8</xdr:col>
      <xdr:colOff>1446300</xdr:colOff>
      <xdr:row>403</xdr:row>
      <xdr:rowOff>1427250</xdr:rowOff>
    </xdr:to>
    <xdr:pic>
      <xdr:nvPicPr>
        <xdr:cNvPr id="694" name="Имя " descr="Descr "/>
        <xdr:cNvPicPr>
          <a:picLocks noChangeAspect="1"/>
        </xdr:cNvPicPr>
      </xdr:nvPicPr>
      <xdr:blipFill>
        <a:blip xmlns:r="http://schemas.openxmlformats.org/officeDocument/2006/relationships" r:embed="rId449"/>
        <a:stretch>
          <a:fillRect/>
        </a:stretch>
      </xdr:blipFill>
      <xdr:spPr>
        <a:xfrm>
          <a:off x="5981700" y="55416450"/>
          <a:ext cx="1332000" cy="1332000"/>
        </a:xfrm>
        <a:prstGeom prst="rect">
          <a:avLst/>
        </a:prstGeom>
        <a:ln w="9525">
          <a:solidFill>
            <a:srgbClr val="000000"/>
          </a:solidFill>
          <a:prstDash val="solid"/>
        </a:ln>
      </xdr:spPr>
    </xdr:pic>
    <xdr:clientData/>
  </xdr:twoCellAnchor>
  <xdr:twoCellAnchor>
    <xdr:from>
      <xdr:col>8</xdr:col>
      <xdr:colOff>114300</xdr:colOff>
      <xdr:row>412</xdr:row>
      <xdr:rowOff>95250</xdr:rowOff>
    </xdr:from>
    <xdr:to>
      <xdr:col>8</xdr:col>
      <xdr:colOff>1446300</xdr:colOff>
      <xdr:row>412</xdr:row>
      <xdr:rowOff>1427250</xdr:rowOff>
    </xdr:to>
    <xdr:pic>
      <xdr:nvPicPr>
        <xdr:cNvPr id="695" name="Имя " descr="Descr "/>
        <xdr:cNvPicPr>
          <a:picLocks noChangeAspect="1"/>
        </xdr:cNvPicPr>
      </xdr:nvPicPr>
      <xdr:blipFill>
        <a:blip xmlns:r="http://schemas.openxmlformats.org/officeDocument/2006/relationships" r:embed="rId450"/>
        <a:stretch>
          <a:fillRect/>
        </a:stretch>
      </xdr:blipFill>
      <xdr:spPr>
        <a:xfrm>
          <a:off x="5981700" y="57016650"/>
          <a:ext cx="1332000" cy="1332000"/>
        </a:xfrm>
        <a:prstGeom prst="rect">
          <a:avLst/>
        </a:prstGeom>
        <a:ln w="9525">
          <a:solidFill>
            <a:srgbClr val="000000"/>
          </a:solidFill>
          <a:prstDash val="solid"/>
        </a:ln>
      </xdr:spPr>
    </xdr:pic>
    <xdr:clientData/>
  </xdr:twoCellAnchor>
  <xdr:twoCellAnchor>
    <xdr:from>
      <xdr:col>8</xdr:col>
      <xdr:colOff>114300</xdr:colOff>
      <xdr:row>425</xdr:row>
      <xdr:rowOff>95250</xdr:rowOff>
    </xdr:from>
    <xdr:to>
      <xdr:col>8</xdr:col>
      <xdr:colOff>1446300</xdr:colOff>
      <xdr:row>425</xdr:row>
      <xdr:rowOff>1427250</xdr:rowOff>
    </xdr:to>
    <xdr:pic>
      <xdr:nvPicPr>
        <xdr:cNvPr id="696" name="Имя " descr="Descr "/>
        <xdr:cNvPicPr>
          <a:picLocks noChangeAspect="1"/>
        </xdr:cNvPicPr>
      </xdr:nvPicPr>
      <xdr:blipFill>
        <a:blip xmlns:r="http://schemas.openxmlformats.org/officeDocument/2006/relationships" r:embed="rId451"/>
        <a:stretch>
          <a:fillRect/>
        </a:stretch>
      </xdr:blipFill>
      <xdr:spPr>
        <a:xfrm>
          <a:off x="5981700" y="58616850"/>
          <a:ext cx="1332000" cy="1332000"/>
        </a:xfrm>
        <a:prstGeom prst="rect">
          <a:avLst/>
        </a:prstGeom>
        <a:ln w="9525">
          <a:solidFill>
            <a:srgbClr val="000000"/>
          </a:solidFill>
          <a:prstDash val="solid"/>
        </a:ln>
      </xdr:spPr>
    </xdr:pic>
    <xdr:clientData/>
  </xdr:twoCellAnchor>
  <xdr:twoCellAnchor>
    <xdr:from>
      <xdr:col>8</xdr:col>
      <xdr:colOff>114300</xdr:colOff>
      <xdr:row>437</xdr:row>
      <xdr:rowOff>95250</xdr:rowOff>
    </xdr:from>
    <xdr:to>
      <xdr:col>8</xdr:col>
      <xdr:colOff>1446300</xdr:colOff>
      <xdr:row>437</xdr:row>
      <xdr:rowOff>1427250</xdr:rowOff>
    </xdr:to>
    <xdr:pic>
      <xdr:nvPicPr>
        <xdr:cNvPr id="697" name="Имя " descr="Descr "/>
        <xdr:cNvPicPr>
          <a:picLocks noChangeAspect="1"/>
        </xdr:cNvPicPr>
      </xdr:nvPicPr>
      <xdr:blipFill>
        <a:blip xmlns:r="http://schemas.openxmlformats.org/officeDocument/2006/relationships" r:embed="rId452"/>
        <a:stretch>
          <a:fillRect/>
        </a:stretch>
      </xdr:blipFill>
      <xdr:spPr>
        <a:xfrm>
          <a:off x="5981700" y="60217050"/>
          <a:ext cx="1332000" cy="1332000"/>
        </a:xfrm>
        <a:prstGeom prst="rect">
          <a:avLst/>
        </a:prstGeom>
        <a:ln w="9525">
          <a:solidFill>
            <a:srgbClr val="000000"/>
          </a:solidFill>
          <a:prstDash val="solid"/>
        </a:ln>
      </xdr:spPr>
    </xdr:pic>
    <xdr:clientData/>
  </xdr:twoCellAnchor>
  <xdr:twoCellAnchor>
    <xdr:from>
      <xdr:col>8</xdr:col>
      <xdr:colOff>114300</xdr:colOff>
      <xdr:row>465</xdr:row>
      <xdr:rowOff>95250</xdr:rowOff>
    </xdr:from>
    <xdr:to>
      <xdr:col>8</xdr:col>
      <xdr:colOff>1446300</xdr:colOff>
      <xdr:row>465</xdr:row>
      <xdr:rowOff>1427250</xdr:rowOff>
    </xdr:to>
    <xdr:pic>
      <xdr:nvPicPr>
        <xdr:cNvPr id="698" name="Имя " descr="Descr "/>
        <xdr:cNvPicPr>
          <a:picLocks noChangeAspect="1"/>
        </xdr:cNvPicPr>
      </xdr:nvPicPr>
      <xdr:blipFill>
        <a:blip xmlns:r="http://schemas.openxmlformats.org/officeDocument/2006/relationships" r:embed="rId453"/>
        <a:stretch>
          <a:fillRect/>
        </a:stretch>
      </xdr:blipFill>
      <xdr:spPr>
        <a:xfrm>
          <a:off x="5981700" y="61817250"/>
          <a:ext cx="1332000" cy="1332000"/>
        </a:xfrm>
        <a:prstGeom prst="rect">
          <a:avLst/>
        </a:prstGeom>
        <a:ln w="9525">
          <a:solidFill>
            <a:srgbClr val="000000"/>
          </a:solidFill>
          <a:prstDash val="solid"/>
        </a:ln>
      </xdr:spPr>
    </xdr:pic>
    <xdr:clientData/>
  </xdr:twoCellAnchor>
  <xdr:twoCellAnchor>
    <xdr:from>
      <xdr:col>8</xdr:col>
      <xdr:colOff>114300</xdr:colOff>
      <xdr:row>479</xdr:row>
      <xdr:rowOff>95250</xdr:rowOff>
    </xdr:from>
    <xdr:to>
      <xdr:col>8</xdr:col>
      <xdr:colOff>1446300</xdr:colOff>
      <xdr:row>479</xdr:row>
      <xdr:rowOff>1427250</xdr:rowOff>
    </xdr:to>
    <xdr:pic>
      <xdr:nvPicPr>
        <xdr:cNvPr id="699" name="Имя " descr="Descr "/>
        <xdr:cNvPicPr>
          <a:picLocks noChangeAspect="1"/>
        </xdr:cNvPicPr>
      </xdr:nvPicPr>
      <xdr:blipFill>
        <a:blip xmlns:r="http://schemas.openxmlformats.org/officeDocument/2006/relationships" r:embed="rId454"/>
        <a:stretch>
          <a:fillRect/>
        </a:stretch>
      </xdr:blipFill>
      <xdr:spPr>
        <a:xfrm>
          <a:off x="5981700" y="63417450"/>
          <a:ext cx="1332000" cy="1332000"/>
        </a:xfrm>
        <a:prstGeom prst="rect">
          <a:avLst/>
        </a:prstGeom>
        <a:ln w="9525">
          <a:solidFill>
            <a:srgbClr val="000000"/>
          </a:solidFill>
          <a:prstDash val="solid"/>
        </a:ln>
      </xdr:spPr>
    </xdr:pic>
    <xdr:clientData/>
  </xdr:twoCellAnchor>
  <xdr:twoCellAnchor>
    <xdr:from>
      <xdr:col>8</xdr:col>
      <xdr:colOff>114300</xdr:colOff>
      <xdr:row>488</xdr:row>
      <xdr:rowOff>95250</xdr:rowOff>
    </xdr:from>
    <xdr:to>
      <xdr:col>8</xdr:col>
      <xdr:colOff>1446300</xdr:colOff>
      <xdr:row>488</xdr:row>
      <xdr:rowOff>1427250</xdr:rowOff>
    </xdr:to>
    <xdr:pic>
      <xdr:nvPicPr>
        <xdr:cNvPr id="700" name="Имя " descr="Descr "/>
        <xdr:cNvPicPr>
          <a:picLocks noChangeAspect="1"/>
        </xdr:cNvPicPr>
      </xdr:nvPicPr>
      <xdr:blipFill>
        <a:blip xmlns:r="http://schemas.openxmlformats.org/officeDocument/2006/relationships" r:embed="rId455"/>
        <a:stretch>
          <a:fillRect/>
        </a:stretch>
      </xdr:blipFill>
      <xdr:spPr>
        <a:xfrm>
          <a:off x="5981700" y="65017650"/>
          <a:ext cx="1332000" cy="1332000"/>
        </a:xfrm>
        <a:prstGeom prst="rect">
          <a:avLst/>
        </a:prstGeom>
        <a:ln w="9525">
          <a:solidFill>
            <a:srgbClr val="000000"/>
          </a:solidFill>
          <a:prstDash val="solid"/>
        </a:ln>
      </xdr:spPr>
    </xdr:pic>
    <xdr:clientData/>
  </xdr:twoCellAnchor>
  <xdr:twoCellAnchor>
    <xdr:from>
      <xdr:col>8</xdr:col>
      <xdr:colOff>114300</xdr:colOff>
      <xdr:row>505</xdr:row>
      <xdr:rowOff>95250</xdr:rowOff>
    </xdr:from>
    <xdr:to>
      <xdr:col>8</xdr:col>
      <xdr:colOff>1446300</xdr:colOff>
      <xdr:row>505</xdr:row>
      <xdr:rowOff>1427250</xdr:rowOff>
    </xdr:to>
    <xdr:pic>
      <xdr:nvPicPr>
        <xdr:cNvPr id="701" name="Имя " descr="Descr "/>
        <xdr:cNvPicPr>
          <a:picLocks noChangeAspect="1"/>
        </xdr:cNvPicPr>
      </xdr:nvPicPr>
      <xdr:blipFill>
        <a:blip xmlns:r="http://schemas.openxmlformats.org/officeDocument/2006/relationships" r:embed="rId456"/>
        <a:stretch>
          <a:fillRect/>
        </a:stretch>
      </xdr:blipFill>
      <xdr:spPr>
        <a:xfrm>
          <a:off x="5981700" y="66617850"/>
          <a:ext cx="1332000" cy="1332000"/>
        </a:xfrm>
        <a:prstGeom prst="rect">
          <a:avLst/>
        </a:prstGeom>
        <a:ln w="9525">
          <a:solidFill>
            <a:srgbClr val="000000"/>
          </a:solidFill>
          <a:prstDash val="solid"/>
        </a:ln>
      </xdr:spPr>
    </xdr:pic>
    <xdr:clientData/>
  </xdr:twoCellAnchor>
  <xdr:twoCellAnchor>
    <xdr:from>
      <xdr:col>8</xdr:col>
      <xdr:colOff>114300</xdr:colOff>
      <xdr:row>522</xdr:row>
      <xdr:rowOff>95250</xdr:rowOff>
    </xdr:from>
    <xdr:to>
      <xdr:col>8</xdr:col>
      <xdr:colOff>1446300</xdr:colOff>
      <xdr:row>522</xdr:row>
      <xdr:rowOff>1427250</xdr:rowOff>
    </xdr:to>
    <xdr:pic>
      <xdr:nvPicPr>
        <xdr:cNvPr id="702" name="Имя " descr="Descr "/>
        <xdr:cNvPicPr>
          <a:picLocks noChangeAspect="1"/>
        </xdr:cNvPicPr>
      </xdr:nvPicPr>
      <xdr:blipFill>
        <a:blip xmlns:r="http://schemas.openxmlformats.org/officeDocument/2006/relationships" r:embed="rId457"/>
        <a:stretch>
          <a:fillRect/>
        </a:stretch>
      </xdr:blipFill>
      <xdr:spPr>
        <a:xfrm>
          <a:off x="5981700" y="68218050"/>
          <a:ext cx="1332000" cy="1332000"/>
        </a:xfrm>
        <a:prstGeom prst="rect">
          <a:avLst/>
        </a:prstGeom>
        <a:ln w="9525">
          <a:solidFill>
            <a:srgbClr val="000000"/>
          </a:solidFill>
          <a:prstDash val="solid"/>
        </a:ln>
      </xdr:spPr>
    </xdr:pic>
    <xdr:clientData/>
  </xdr:twoCellAnchor>
  <xdr:twoCellAnchor>
    <xdr:from>
      <xdr:col>8</xdr:col>
      <xdr:colOff>114300</xdr:colOff>
      <xdr:row>526</xdr:row>
      <xdr:rowOff>95250</xdr:rowOff>
    </xdr:from>
    <xdr:to>
      <xdr:col>8</xdr:col>
      <xdr:colOff>1446300</xdr:colOff>
      <xdr:row>526</xdr:row>
      <xdr:rowOff>1427250</xdr:rowOff>
    </xdr:to>
    <xdr:pic>
      <xdr:nvPicPr>
        <xdr:cNvPr id="703" name="Имя " descr="Descr "/>
        <xdr:cNvPicPr>
          <a:picLocks noChangeAspect="1"/>
        </xdr:cNvPicPr>
      </xdr:nvPicPr>
      <xdr:blipFill>
        <a:blip xmlns:r="http://schemas.openxmlformats.org/officeDocument/2006/relationships" r:embed="rId458"/>
        <a:stretch>
          <a:fillRect/>
        </a:stretch>
      </xdr:blipFill>
      <xdr:spPr>
        <a:xfrm>
          <a:off x="5981700" y="69818250"/>
          <a:ext cx="1332000" cy="1332000"/>
        </a:xfrm>
        <a:prstGeom prst="rect">
          <a:avLst/>
        </a:prstGeom>
        <a:ln w="9525">
          <a:solidFill>
            <a:srgbClr val="000000"/>
          </a:solidFill>
          <a:prstDash val="solid"/>
        </a:ln>
      </xdr:spPr>
    </xdr:pic>
    <xdr:clientData/>
  </xdr:twoCellAnchor>
  <xdr:twoCellAnchor>
    <xdr:from>
      <xdr:col>8</xdr:col>
      <xdr:colOff>114300</xdr:colOff>
      <xdr:row>533</xdr:row>
      <xdr:rowOff>95250</xdr:rowOff>
    </xdr:from>
    <xdr:to>
      <xdr:col>8</xdr:col>
      <xdr:colOff>1446300</xdr:colOff>
      <xdr:row>533</xdr:row>
      <xdr:rowOff>1427250</xdr:rowOff>
    </xdr:to>
    <xdr:pic>
      <xdr:nvPicPr>
        <xdr:cNvPr id="705" name="Имя " descr="Descr "/>
        <xdr:cNvPicPr>
          <a:picLocks noChangeAspect="1"/>
        </xdr:cNvPicPr>
      </xdr:nvPicPr>
      <xdr:blipFill>
        <a:blip xmlns:r="http://schemas.openxmlformats.org/officeDocument/2006/relationships" r:embed="rId459"/>
        <a:stretch>
          <a:fillRect/>
        </a:stretch>
      </xdr:blipFill>
      <xdr:spPr>
        <a:xfrm>
          <a:off x="5981700" y="71418450"/>
          <a:ext cx="1332000" cy="1332000"/>
        </a:xfrm>
        <a:prstGeom prst="rect">
          <a:avLst/>
        </a:prstGeom>
        <a:ln w="9525">
          <a:solidFill>
            <a:srgbClr val="000000"/>
          </a:solidFill>
          <a:prstDash val="solid"/>
        </a:ln>
      </xdr:spPr>
    </xdr:pic>
    <xdr:clientData/>
  </xdr:twoCellAnchor>
  <xdr:twoCellAnchor>
    <xdr:from>
      <xdr:col>8</xdr:col>
      <xdr:colOff>114300</xdr:colOff>
      <xdr:row>537</xdr:row>
      <xdr:rowOff>95250</xdr:rowOff>
    </xdr:from>
    <xdr:to>
      <xdr:col>8</xdr:col>
      <xdr:colOff>1446300</xdr:colOff>
      <xdr:row>537</xdr:row>
      <xdr:rowOff>1427250</xdr:rowOff>
    </xdr:to>
    <xdr:pic>
      <xdr:nvPicPr>
        <xdr:cNvPr id="706" name="Имя " descr="Descr "/>
        <xdr:cNvPicPr>
          <a:picLocks noChangeAspect="1"/>
        </xdr:cNvPicPr>
      </xdr:nvPicPr>
      <xdr:blipFill>
        <a:blip xmlns:r="http://schemas.openxmlformats.org/officeDocument/2006/relationships" r:embed="rId460"/>
        <a:stretch>
          <a:fillRect/>
        </a:stretch>
      </xdr:blipFill>
      <xdr:spPr>
        <a:xfrm>
          <a:off x="5981700" y="73018650"/>
          <a:ext cx="1332000" cy="1332000"/>
        </a:xfrm>
        <a:prstGeom prst="rect">
          <a:avLst/>
        </a:prstGeom>
        <a:ln w="9525">
          <a:solidFill>
            <a:srgbClr val="000000"/>
          </a:solidFill>
          <a:prstDash val="solid"/>
        </a:ln>
      </xdr:spPr>
    </xdr:pic>
    <xdr:clientData/>
  </xdr:twoCellAnchor>
  <xdr:twoCellAnchor>
    <xdr:from>
      <xdr:col>8</xdr:col>
      <xdr:colOff>142875</xdr:colOff>
      <xdr:row>19</xdr:row>
      <xdr:rowOff>95250</xdr:rowOff>
    </xdr:from>
    <xdr:to>
      <xdr:col>8</xdr:col>
      <xdr:colOff>1474875</xdr:colOff>
      <xdr:row>19</xdr:row>
      <xdr:rowOff>1427250</xdr:rowOff>
    </xdr:to>
    <xdr:pic>
      <xdr:nvPicPr>
        <xdr:cNvPr id="676" name="Имя " descr="Descr "/>
        <xdr:cNvPicPr>
          <a:picLocks noChangeAspect="1"/>
        </xdr:cNvPicPr>
      </xdr:nvPicPr>
      <xdr:blipFill>
        <a:blip xmlns:r="http://schemas.openxmlformats.org/officeDocument/2006/relationships" r:embed="rId461"/>
        <a:stretch>
          <a:fillRect/>
        </a:stretch>
      </xdr:blipFill>
      <xdr:spPr>
        <a:xfrm>
          <a:off x="6010275" y="2609850"/>
          <a:ext cx="1332000" cy="1332000"/>
        </a:xfrm>
        <a:prstGeom prst="rect">
          <a:avLst/>
        </a:prstGeom>
        <a:ln w="9525">
          <a:solidFill>
            <a:srgbClr val="000000"/>
          </a:solidFill>
          <a:prstDash val="solid"/>
        </a:ln>
      </xdr:spPr>
    </xdr:pic>
    <xdr:clientData/>
  </xdr:twoCellAnchor>
  <xdr:twoCellAnchor>
    <xdr:from>
      <xdr:col>8</xdr:col>
      <xdr:colOff>142875</xdr:colOff>
      <xdr:row>28</xdr:row>
      <xdr:rowOff>95250</xdr:rowOff>
    </xdr:from>
    <xdr:to>
      <xdr:col>8</xdr:col>
      <xdr:colOff>1474875</xdr:colOff>
      <xdr:row>28</xdr:row>
      <xdr:rowOff>1427250</xdr:rowOff>
    </xdr:to>
    <xdr:pic>
      <xdr:nvPicPr>
        <xdr:cNvPr id="707" name="Имя " descr="Descr "/>
        <xdr:cNvPicPr>
          <a:picLocks noChangeAspect="1"/>
        </xdr:cNvPicPr>
      </xdr:nvPicPr>
      <xdr:blipFill>
        <a:blip xmlns:r="http://schemas.openxmlformats.org/officeDocument/2006/relationships" r:embed="rId462"/>
        <a:stretch>
          <a:fillRect/>
        </a:stretch>
      </xdr:blipFill>
      <xdr:spPr>
        <a:xfrm>
          <a:off x="6010275" y="4210050"/>
          <a:ext cx="1332000" cy="1332000"/>
        </a:xfrm>
        <a:prstGeom prst="rect">
          <a:avLst/>
        </a:prstGeom>
        <a:ln w="9525">
          <a:solidFill>
            <a:srgbClr val="000000"/>
          </a:solidFill>
          <a:prstDash val="solid"/>
        </a:ln>
      </xdr:spPr>
    </xdr:pic>
    <xdr:clientData/>
  </xdr:twoCellAnchor>
  <xdr:twoCellAnchor>
    <xdr:from>
      <xdr:col>8</xdr:col>
      <xdr:colOff>142875</xdr:colOff>
      <xdr:row>58</xdr:row>
      <xdr:rowOff>95250</xdr:rowOff>
    </xdr:from>
    <xdr:to>
      <xdr:col>8</xdr:col>
      <xdr:colOff>1474875</xdr:colOff>
      <xdr:row>58</xdr:row>
      <xdr:rowOff>1427250</xdr:rowOff>
    </xdr:to>
    <xdr:pic>
      <xdr:nvPicPr>
        <xdr:cNvPr id="708" name="Имя " descr="Descr "/>
        <xdr:cNvPicPr>
          <a:picLocks noChangeAspect="1"/>
        </xdr:cNvPicPr>
      </xdr:nvPicPr>
      <xdr:blipFill>
        <a:blip xmlns:r="http://schemas.openxmlformats.org/officeDocument/2006/relationships" r:embed="rId463"/>
        <a:stretch>
          <a:fillRect/>
        </a:stretch>
      </xdr:blipFill>
      <xdr:spPr>
        <a:xfrm>
          <a:off x="6010275" y="5810250"/>
          <a:ext cx="1332000" cy="1332000"/>
        </a:xfrm>
        <a:prstGeom prst="rect">
          <a:avLst/>
        </a:prstGeom>
        <a:ln w="9525">
          <a:solidFill>
            <a:srgbClr val="000000"/>
          </a:solidFill>
          <a:prstDash val="solid"/>
        </a:ln>
      </xdr:spPr>
    </xdr:pic>
    <xdr:clientData/>
  </xdr:twoCellAnchor>
  <xdr:twoCellAnchor>
    <xdr:from>
      <xdr:col>8</xdr:col>
      <xdr:colOff>142875</xdr:colOff>
      <xdr:row>59</xdr:row>
      <xdr:rowOff>95250</xdr:rowOff>
    </xdr:from>
    <xdr:to>
      <xdr:col>8</xdr:col>
      <xdr:colOff>1474875</xdr:colOff>
      <xdr:row>59</xdr:row>
      <xdr:rowOff>1427250</xdr:rowOff>
    </xdr:to>
    <xdr:pic>
      <xdr:nvPicPr>
        <xdr:cNvPr id="709" name="Имя " descr="Descr "/>
        <xdr:cNvPicPr>
          <a:picLocks noChangeAspect="1"/>
        </xdr:cNvPicPr>
      </xdr:nvPicPr>
      <xdr:blipFill>
        <a:blip xmlns:r="http://schemas.openxmlformats.org/officeDocument/2006/relationships" r:embed="rId464"/>
        <a:stretch>
          <a:fillRect/>
        </a:stretch>
      </xdr:blipFill>
      <xdr:spPr>
        <a:xfrm>
          <a:off x="6010275" y="7410450"/>
          <a:ext cx="1332000" cy="1332000"/>
        </a:xfrm>
        <a:prstGeom prst="rect">
          <a:avLst/>
        </a:prstGeom>
        <a:ln w="9525">
          <a:solidFill>
            <a:srgbClr val="000000"/>
          </a:solidFill>
          <a:prstDash val="solid"/>
        </a:ln>
      </xdr:spPr>
    </xdr:pic>
    <xdr:clientData/>
  </xdr:twoCellAnchor>
  <xdr:twoCellAnchor>
    <xdr:from>
      <xdr:col>8</xdr:col>
      <xdr:colOff>142875</xdr:colOff>
      <xdr:row>63</xdr:row>
      <xdr:rowOff>95250</xdr:rowOff>
    </xdr:from>
    <xdr:to>
      <xdr:col>8</xdr:col>
      <xdr:colOff>1474875</xdr:colOff>
      <xdr:row>63</xdr:row>
      <xdr:rowOff>1427250</xdr:rowOff>
    </xdr:to>
    <xdr:pic>
      <xdr:nvPicPr>
        <xdr:cNvPr id="710" name="Имя " descr="Descr "/>
        <xdr:cNvPicPr>
          <a:picLocks noChangeAspect="1"/>
        </xdr:cNvPicPr>
      </xdr:nvPicPr>
      <xdr:blipFill>
        <a:blip xmlns:r="http://schemas.openxmlformats.org/officeDocument/2006/relationships" r:embed="rId465"/>
        <a:stretch>
          <a:fillRect/>
        </a:stretch>
      </xdr:blipFill>
      <xdr:spPr>
        <a:xfrm>
          <a:off x="6010275" y="9010650"/>
          <a:ext cx="1332000" cy="1332000"/>
        </a:xfrm>
        <a:prstGeom prst="rect">
          <a:avLst/>
        </a:prstGeom>
        <a:ln w="9525">
          <a:solidFill>
            <a:srgbClr val="000000"/>
          </a:solidFill>
          <a:prstDash val="solid"/>
        </a:ln>
      </xdr:spPr>
    </xdr:pic>
    <xdr:clientData/>
  </xdr:twoCellAnchor>
  <xdr:twoCellAnchor>
    <xdr:from>
      <xdr:col>8</xdr:col>
      <xdr:colOff>142875</xdr:colOff>
      <xdr:row>64</xdr:row>
      <xdr:rowOff>95250</xdr:rowOff>
    </xdr:from>
    <xdr:to>
      <xdr:col>8</xdr:col>
      <xdr:colOff>1474875</xdr:colOff>
      <xdr:row>64</xdr:row>
      <xdr:rowOff>1427250</xdr:rowOff>
    </xdr:to>
    <xdr:pic>
      <xdr:nvPicPr>
        <xdr:cNvPr id="711" name="Имя " descr="Descr "/>
        <xdr:cNvPicPr>
          <a:picLocks noChangeAspect="1"/>
        </xdr:cNvPicPr>
      </xdr:nvPicPr>
      <xdr:blipFill>
        <a:blip xmlns:r="http://schemas.openxmlformats.org/officeDocument/2006/relationships" r:embed="rId466"/>
        <a:stretch>
          <a:fillRect/>
        </a:stretch>
      </xdr:blipFill>
      <xdr:spPr>
        <a:xfrm>
          <a:off x="6010275" y="10610850"/>
          <a:ext cx="1332000" cy="1332000"/>
        </a:xfrm>
        <a:prstGeom prst="rect">
          <a:avLst/>
        </a:prstGeom>
        <a:ln w="9525">
          <a:solidFill>
            <a:srgbClr val="000000"/>
          </a:solidFill>
          <a:prstDash val="solid"/>
        </a:ln>
      </xdr:spPr>
    </xdr:pic>
    <xdr:clientData/>
  </xdr:twoCellAnchor>
  <xdr:twoCellAnchor>
    <xdr:from>
      <xdr:col>8</xdr:col>
      <xdr:colOff>142875</xdr:colOff>
      <xdr:row>65</xdr:row>
      <xdr:rowOff>95250</xdr:rowOff>
    </xdr:from>
    <xdr:to>
      <xdr:col>8</xdr:col>
      <xdr:colOff>1474875</xdr:colOff>
      <xdr:row>65</xdr:row>
      <xdr:rowOff>1427250</xdr:rowOff>
    </xdr:to>
    <xdr:pic>
      <xdr:nvPicPr>
        <xdr:cNvPr id="712" name="Имя " descr="Descr "/>
        <xdr:cNvPicPr>
          <a:picLocks noChangeAspect="1"/>
        </xdr:cNvPicPr>
      </xdr:nvPicPr>
      <xdr:blipFill>
        <a:blip xmlns:r="http://schemas.openxmlformats.org/officeDocument/2006/relationships" r:embed="rId467"/>
        <a:stretch>
          <a:fillRect/>
        </a:stretch>
      </xdr:blipFill>
      <xdr:spPr>
        <a:xfrm>
          <a:off x="6010275" y="12211050"/>
          <a:ext cx="1332000" cy="1332000"/>
        </a:xfrm>
        <a:prstGeom prst="rect">
          <a:avLst/>
        </a:prstGeom>
        <a:ln w="9525">
          <a:solidFill>
            <a:srgbClr val="000000"/>
          </a:solidFill>
          <a:prstDash val="solid"/>
        </a:ln>
      </xdr:spPr>
    </xdr:pic>
    <xdr:clientData/>
  </xdr:twoCellAnchor>
  <xdr:twoCellAnchor>
    <xdr:from>
      <xdr:col>8</xdr:col>
      <xdr:colOff>142875</xdr:colOff>
      <xdr:row>69</xdr:row>
      <xdr:rowOff>95250</xdr:rowOff>
    </xdr:from>
    <xdr:to>
      <xdr:col>8</xdr:col>
      <xdr:colOff>1474875</xdr:colOff>
      <xdr:row>69</xdr:row>
      <xdr:rowOff>1427250</xdr:rowOff>
    </xdr:to>
    <xdr:pic>
      <xdr:nvPicPr>
        <xdr:cNvPr id="713" name="Имя " descr="Descr "/>
        <xdr:cNvPicPr>
          <a:picLocks noChangeAspect="1"/>
        </xdr:cNvPicPr>
      </xdr:nvPicPr>
      <xdr:blipFill>
        <a:blip xmlns:r="http://schemas.openxmlformats.org/officeDocument/2006/relationships" r:embed="rId468"/>
        <a:stretch>
          <a:fillRect/>
        </a:stretch>
      </xdr:blipFill>
      <xdr:spPr>
        <a:xfrm>
          <a:off x="6010275" y="13811250"/>
          <a:ext cx="1332000" cy="1332000"/>
        </a:xfrm>
        <a:prstGeom prst="rect">
          <a:avLst/>
        </a:prstGeom>
        <a:ln w="9525">
          <a:solidFill>
            <a:srgbClr val="000000"/>
          </a:solidFill>
          <a:prstDash val="solid"/>
        </a:ln>
      </xdr:spPr>
    </xdr:pic>
    <xdr:clientData/>
  </xdr:twoCellAnchor>
  <xdr:twoCellAnchor>
    <xdr:from>
      <xdr:col>8</xdr:col>
      <xdr:colOff>142875</xdr:colOff>
      <xdr:row>71</xdr:row>
      <xdr:rowOff>95250</xdr:rowOff>
    </xdr:from>
    <xdr:to>
      <xdr:col>8</xdr:col>
      <xdr:colOff>1474875</xdr:colOff>
      <xdr:row>71</xdr:row>
      <xdr:rowOff>1427250</xdr:rowOff>
    </xdr:to>
    <xdr:pic>
      <xdr:nvPicPr>
        <xdr:cNvPr id="714" name="Имя " descr="Descr "/>
        <xdr:cNvPicPr>
          <a:picLocks noChangeAspect="1"/>
        </xdr:cNvPicPr>
      </xdr:nvPicPr>
      <xdr:blipFill>
        <a:blip xmlns:r="http://schemas.openxmlformats.org/officeDocument/2006/relationships" r:embed="rId469"/>
        <a:stretch>
          <a:fillRect/>
        </a:stretch>
      </xdr:blipFill>
      <xdr:spPr>
        <a:xfrm>
          <a:off x="6010275" y="15411450"/>
          <a:ext cx="1332000" cy="1332000"/>
        </a:xfrm>
        <a:prstGeom prst="rect">
          <a:avLst/>
        </a:prstGeom>
        <a:ln w="9525">
          <a:solidFill>
            <a:srgbClr val="000000"/>
          </a:solidFill>
          <a:prstDash val="solid"/>
        </a:ln>
      </xdr:spPr>
    </xdr:pic>
    <xdr:clientData/>
  </xdr:twoCellAnchor>
  <xdr:twoCellAnchor>
    <xdr:from>
      <xdr:col>8</xdr:col>
      <xdr:colOff>142875</xdr:colOff>
      <xdr:row>72</xdr:row>
      <xdr:rowOff>95250</xdr:rowOff>
    </xdr:from>
    <xdr:to>
      <xdr:col>8</xdr:col>
      <xdr:colOff>1474875</xdr:colOff>
      <xdr:row>72</xdr:row>
      <xdr:rowOff>1427250</xdr:rowOff>
    </xdr:to>
    <xdr:pic>
      <xdr:nvPicPr>
        <xdr:cNvPr id="715" name="Имя " descr="Descr "/>
        <xdr:cNvPicPr>
          <a:picLocks noChangeAspect="1"/>
        </xdr:cNvPicPr>
      </xdr:nvPicPr>
      <xdr:blipFill>
        <a:blip xmlns:r="http://schemas.openxmlformats.org/officeDocument/2006/relationships" r:embed="rId470"/>
        <a:stretch>
          <a:fillRect/>
        </a:stretch>
      </xdr:blipFill>
      <xdr:spPr>
        <a:xfrm>
          <a:off x="6010275" y="17011650"/>
          <a:ext cx="1332000" cy="1332000"/>
        </a:xfrm>
        <a:prstGeom prst="rect">
          <a:avLst/>
        </a:prstGeom>
        <a:ln w="9525">
          <a:solidFill>
            <a:srgbClr val="000000"/>
          </a:solidFill>
          <a:prstDash val="solid"/>
        </a:ln>
      </xdr:spPr>
    </xdr:pic>
    <xdr:clientData/>
  </xdr:twoCellAnchor>
  <xdr:twoCellAnchor>
    <xdr:from>
      <xdr:col>8</xdr:col>
      <xdr:colOff>142875</xdr:colOff>
      <xdr:row>86</xdr:row>
      <xdr:rowOff>95250</xdr:rowOff>
    </xdr:from>
    <xdr:to>
      <xdr:col>8</xdr:col>
      <xdr:colOff>1474875</xdr:colOff>
      <xdr:row>86</xdr:row>
      <xdr:rowOff>1427250</xdr:rowOff>
    </xdr:to>
    <xdr:pic>
      <xdr:nvPicPr>
        <xdr:cNvPr id="716" name="Имя " descr="Descr "/>
        <xdr:cNvPicPr>
          <a:picLocks noChangeAspect="1"/>
        </xdr:cNvPicPr>
      </xdr:nvPicPr>
      <xdr:blipFill>
        <a:blip xmlns:r="http://schemas.openxmlformats.org/officeDocument/2006/relationships" r:embed="rId471"/>
        <a:stretch>
          <a:fillRect/>
        </a:stretch>
      </xdr:blipFill>
      <xdr:spPr>
        <a:xfrm>
          <a:off x="6010275" y="18611850"/>
          <a:ext cx="1332000" cy="1332000"/>
        </a:xfrm>
        <a:prstGeom prst="rect">
          <a:avLst/>
        </a:prstGeom>
        <a:ln w="9525">
          <a:solidFill>
            <a:srgbClr val="000000"/>
          </a:solidFill>
          <a:prstDash val="solid"/>
        </a:ln>
      </xdr:spPr>
    </xdr:pic>
    <xdr:clientData/>
  </xdr:twoCellAnchor>
  <xdr:twoCellAnchor>
    <xdr:from>
      <xdr:col>8</xdr:col>
      <xdr:colOff>142875</xdr:colOff>
      <xdr:row>98</xdr:row>
      <xdr:rowOff>95250</xdr:rowOff>
    </xdr:from>
    <xdr:to>
      <xdr:col>8</xdr:col>
      <xdr:colOff>1474875</xdr:colOff>
      <xdr:row>98</xdr:row>
      <xdr:rowOff>1427250</xdr:rowOff>
    </xdr:to>
    <xdr:pic>
      <xdr:nvPicPr>
        <xdr:cNvPr id="717" name="Имя " descr="Descr "/>
        <xdr:cNvPicPr>
          <a:picLocks noChangeAspect="1"/>
        </xdr:cNvPicPr>
      </xdr:nvPicPr>
      <xdr:blipFill>
        <a:blip xmlns:r="http://schemas.openxmlformats.org/officeDocument/2006/relationships" r:embed="rId472"/>
        <a:stretch>
          <a:fillRect/>
        </a:stretch>
      </xdr:blipFill>
      <xdr:spPr>
        <a:xfrm>
          <a:off x="6010275" y="20212050"/>
          <a:ext cx="1332000" cy="1332000"/>
        </a:xfrm>
        <a:prstGeom prst="rect">
          <a:avLst/>
        </a:prstGeom>
        <a:ln w="9525">
          <a:solidFill>
            <a:srgbClr val="000000"/>
          </a:solidFill>
          <a:prstDash val="solid"/>
        </a:ln>
      </xdr:spPr>
    </xdr:pic>
    <xdr:clientData/>
  </xdr:twoCellAnchor>
  <xdr:twoCellAnchor>
    <xdr:from>
      <xdr:col>8</xdr:col>
      <xdr:colOff>142875</xdr:colOff>
      <xdr:row>99</xdr:row>
      <xdr:rowOff>95250</xdr:rowOff>
    </xdr:from>
    <xdr:to>
      <xdr:col>8</xdr:col>
      <xdr:colOff>1474875</xdr:colOff>
      <xdr:row>99</xdr:row>
      <xdr:rowOff>1427250</xdr:rowOff>
    </xdr:to>
    <xdr:pic>
      <xdr:nvPicPr>
        <xdr:cNvPr id="718" name="Имя " descr="Descr "/>
        <xdr:cNvPicPr>
          <a:picLocks noChangeAspect="1"/>
        </xdr:cNvPicPr>
      </xdr:nvPicPr>
      <xdr:blipFill>
        <a:blip xmlns:r="http://schemas.openxmlformats.org/officeDocument/2006/relationships" r:embed="rId472"/>
        <a:stretch>
          <a:fillRect/>
        </a:stretch>
      </xdr:blipFill>
      <xdr:spPr>
        <a:xfrm>
          <a:off x="6010275" y="21812250"/>
          <a:ext cx="1332000" cy="1332000"/>
        </a:xfrm>
        <a:prstGeom prst="rect">
          <a:avLst/>
        </a:prstGeom>
        <a:ln w="9525">
          <a:solidFill>
            <a:srgbClr val="000000"/>
          </a:solidFill>
          <a:prstDash val="solid"/>
        </a:ln>
      </xdr:spPr>
    </xdr:pic>
    <xdr:clientData/>
  </xdr:twoCellAnchor>
  <xdr:twoCellAnchor>
    <xdr:from>
      <xdr:col>8</xdr:col>
      <xdr:colOff>142875</xdr:colOff>
      <xdr:row>131</xdr:row>
      <xdr:rowOff>95250</xdr:rowOff>
    </xdr:from>
    <xdr:to>
      <xdr:col>8</xdr:col>
      <xdr:colOff>1474875</xdr:colOff>
      <xdr:row>131</xdr:row>
      <xdr:rowOff>1427250</xdr:rowOff>
    </xdr:to>
    <xdr:pic>
      <xdr:nvPicPr>
        <xdr:cNvPr id="719" name="Имя " descr="Descr "/>
        <xdr:cNvPicPr>
          <a:picLocks noChangeAspect="1"/>
        </xdr:cNvPicPr>
      </xdr:nvPicPr>
      <xdr:blipFill>
        <a:blip xmlns:r="http://schemas.openxmlformats.org/officeDocument/2006/relationships" r:embed="rId473"/>
        <a:stretch>
          <a:fillRect/>
        </a:stretch>
      </xdr:blipFill>
      <xdr:spPr>
        <a:xfrm>
          <a:off x="6010275" y="23412450"/>
          <a:ext cx="1332000" cy="1332000"/>
        </a:xfrm>
        <a:prstGeom prst="rect">
          <a:avLst/>
        </a:prstGeom>
        <a:ln w="9525">
          <a:solidFill>
            <a:srgbClr val="000000"/>
          </a:solidFill>
          <a:prstDash val="solid"/>
        </a:ln>
      </xdr:spPr>
    </xdr:pic>
    <xdr:clientData/>
  </xdr:twoCellAnchor>
  <xdr:twoCellAnchor>
    <xdr:from>
      <xdr:col>8</xdr:col>
      <xdr:colOff>142875</xdr:colOff>
      <xdr:row>133</xdr:row>
      <xdr:rowOff>95250</xdr:rowOff>
    </xdr:from>
    <xdr:to>
      <xdr:col>8</xdr:col>
      <xdr:colOff>1474875</xdr:colOff>
      <xdr:row>133</xdr:row>
      <xdr:rowOff>1427250</xdr:rowOff>
    </xdr:to>
    <xdr:pic>
      <xdr:nvPicPr>
        <xdr:cNvPr id="720" name="Имя " descr="Descr "/>
        <xdr:cNvPicPr>
          <a:picLocks noChangeAspect="1"/>
        </xdr:cNvPicPr>
      </xdr:nvPicPr>
      <xdr:blipFill>
        <a:blip xmlns:r="http://schemas.openxmlformats.org/officeDocument/2006/relationships" r:embed="rId474"/>
        <a:stretch>
          <a:fillRect/>
        </a:stretch>
      </xdr:blipFill>
      <xdr:spPr>
        <a:xfrm>
          <a:off x="6010275" y="25012650"/>
          <a:ext cx="1332000" cy="1332000"/>
        </a:xfrm>
        <a:prstGeom prst="rect">
          <a:avLst/>
        </a:prstGeom>
        <a:ln w="9525">
          <a:solidFill>
            <a:srgbClr val="000000"/>
          </a:solidFill>
          <a:prstDash val="solid"/>
        </a:ln>
      </xdr:spPr>
    </xdr:pic>
    <xdr:clientData/>
  </xdr:twoCellAnchor>
  <xdr:twoCellAnchor>
    <xdr:from>
      <xdr:col>8</xdr:col>
      <xdr:colOff>142875</xdr:colOff>
      <xdr:row>138</xdr:row>
      <xdr:rowOff>95250</xdr:rowOff>
    </xdr:from>
    <xdr:to>
      <xdr:col>8</xdr:col>
      <xdr:colOff>1474875</xdr:colOff>
      <xdr:row>138</xdr:row>
      <xdr:rowOff>1427250</xdr:rowOff>
    </xdr:to>
    <xdr:pic>
      <xdr:nvPicPr>
        <xdr:cNvPr id="721" name="Имя " descr="Descr "/>
        <xdr:cNvPicPr>
          <a:picLocks noChangeAspect="1"/>
        </xdr:cNvPicPr>
      </xdr:nvPicPr>
      <xdr:blipFill>
        <a:blip xmlns:r="http://schemas.openxmlformats.org/officeDocument/2006/relationships" r:embed="rId475"/>
        <a:stretch>
          <a:fillRect/>
        </a:stretch>
      </xdr:blipFill>
      <xdr:spPr>
        <a:xfrm>
          <a:off x="6010275" y="26612850"/>
          <a:ext cx="1332000" cy="1332000"/>
        </a:xfrm>
        <a:prstGeom prst="rect">
          <a:avLst/>
        </a:prstGeom>
        <a:ln w="9525">
          <a:solidFill>
            <a:srgbClr val="000000"/>
          </a:solidFill>
          <a:prstDash val="solid"/>
        </a:ln>
      </xdr:spPr>
    </xdr:pic>
    <xdr:clientData/>
  </xdr:twoCellAnchor>
  <xdr:twoCellAnchor>
    <xdr:from>
      <xdr:col>8</xdr:col>
      <xdr:colOff>142875</xdr:colOff>
      <xdr:row>142</xdr:row>
      <xdr:rowOff>95250</xdr:rowOff>
    </xdr:from>
    <xdr:to>
      <xdr:col>8</xdr:col>
      <xdr:colOff>1474875</xdr:colOff>
      <xdr:row>142</xdr:row>
      <xdr:rowOff>1427250</xdr:rowOff>
    </xdr:to>
    <xdr:pic>
      <xdr:nvPicPr>
        <xdr:cNvPr id="722" name="Имя " descr="Descr "/>
        <xdr:cNvPicPr>
          <a:picLocks noChangeAspect="1"/>
        </xdr:cNvPicPr>
      </xdr:nvPicPr>
      <xdr:blipFill>
        <a:blip xmlns:r="http://schemas.openxmlformats.org/officeDocument/2006/relationships" r:embed="rId476"/>
        <a:stretch>
          <a:fillRect/>
        </a:stretch>
      </xdr:blipFill>
      <xdr:spPr>
        <a:xfrm>
          <a:off x="6010275" y="28213050"/>
          <a:ext cx="1332000" cy="1332000"/>
        </a:xfrm>
        <a:prstGeom prst="rect">
          <a:avLst/>
        </a:prstGeom>
        <a:ln w="9525">
          <a:solidFill>
            <a:srgbClr val="000000"/>
          </a:solidFill>
          <a:prstDash val="solid"/>
        </a:ln>
      </xdr:spPr>
    </xdr:pic>
    <xdr:clientData/>
  </xdr:twoCellAnchor>
  <xdr:twoCellAnchor>
    <xdr:from>
      <xdr:col>8</xdr:col>
      <xdr:colOff>142875</xdr:colOff>
      <xdr:row>144</xdr:row>
      <xdr:rowOff>95250</xdr:rowOff>
    </xdr:from>
    <xdr:to>
      <xdr:col>8</xdr:col>
      <xdr:colOff>1474875</xdr:colOff>
      <xdr:row>144</xdr:row>
      <xdr:rowOff>1427250</xdr:rowOff>
    </xdr:to>
    <xdr:pic>
      <xdr:nvPicPr>
        <xdr:cNvPr id="723" name="Имя " descr="Descr "/>
        <xdr:cNvPicPr>
          <a:picLocks noChangeAspect="1"/>
        </xdr:cNvPicPr>
      </xdr:nvPicPr>
      <xdr:blipFill>
        <a:blip xmlns:r="http://schemas.openxmlformats.org/officeDocument/2006/relationships" r:embed="rId477"/>
        <a:stretch>
          <a:fillRect/>
        </a:stretch>
      </xdr:blipFill>
      <xdr:spPr>
        <a:xfrm>
          <a:off x="6010275" y="29813250"/>
          <a:ext cx="1332000" cy="1332000"/>
        </a:xfrm>
        <a:prstGeom prst="rect">
          <a:avLst/>
        </a:prstGeom>
        <a:ln w="9525">
          <a:solidFill>
            <a:srgbClr val="000000"/>
          </a:solidFill>
          <a:prstDash val="solid"/>
        </a:ln>
      </xdr:spPr>
    </xdr:pic>
    <xdr:clientData/>
  </xdr:twoCellAnchor>
  <xdr:twoCellAnchor>
    <xdr:from>
      <xdr:col>8</xdr:col>
      <xdr:colOff>142875</xdr:colOff>
      <xdr:row>155</xdr:row>
      <xdr:rowOff>95250</xdr:rowOff>
    </xdr:from>
    <xdr:to>
      <xdr:col>8</xdr:col>
      <xdr:colOff>1474875</xdr:colOff>
      <xdr:row>155</xdr:row>
      <xdr:rowOff>1427250</xdr:rowOff>
    </xdr:to>
    <xdr:pic>
      <xdr:nvPicPr>
        <xdr:cNvPr id="724" name="Имя " descr="Descr "/>
        <xdr:cNvPicPr>
          <a:picLocks noChangeAspect="1"/>
        </xdr:cNvPicPr>
      </xdr:nvPicPr>
      <xdr:blipFill>
        <a:blip xmlns:r="http://schemas.openxmlformats.org/officeDocument/2006/relationships" r:embed="rId478"/>
        <a:stretch>
          <a:fillRect/>
        </a:stretch>
      </xdr:blipFill>
      <xdr:spPr>
        <a:xfrm>
          <a:off x="6010275" y="31413450"/>
          <a:ext cx="1332000" cy="1332000"/>
        </a:xfrm>
        <a:prstGeom prst="rect">
          <a:avLst/>
        </a:prstGeom>
        <a:ln w="9525">
          <a:solidFill>
            <a:srgbClr val="000000"/>
          </a:solidFill>
          <a:prstDash val="solid"/>
        </a:ln>
      </xdr:spPr>
    </xdr:pic>
    <xdr:clientData/>
  </xdr:twoCellAnchor>
  <xdr:twoCellAnchor>
    <xdr:from>
      <xdr:col>8</xdr:col>
      <xdr:colOff>142875</xdr:colOff>
      <xdr:row>156</xdr:row>
      <xdr:rowOff>95250</xdr:rowOff>
    </xdr:from>
    <xdr:to>
      <xdr:col>8</xdr:col>
      <xdr:colOff>1474875</xdr:colOff>
      <xdr:row>156</xdr:row>
      <xdr:rowOff>1427250</xdr:rowOff>
    </xdr:to>
    <xdr:pic>
      <xdr:nvPicPr>
        <xdr:cNvPr id="725" name="Имя " descr="Descr "/>
        <xdr:cNvPicPr>
          <a:picLocks noChangeAspect="1"/>
        </xdr:cNvPicPr>
      </xdr:nvPicPr>
      <xdr:blipFill>
        <a:blip xmlns:r="http://schemas.openxmlformats.org/officeDocument/2006/relationships" r:embed="rId479"/>
        <a:stretch>
          <a:fillRect/>
        </a:stretch>
      </xdr:blipFill>
      <xdr:spPr>
        <a:xfrm>
          <a:off x="6010275" y="33013650"/>
          <a:ext cx="1332000" cy="1332000"/>
        </a:xfrm>
        <a:prstGeom prst="rect">
          <a:avLst/>
        </a:prstGeom>
        <a:ln w="9525">
          <a:solidFill>
            <a:srgbClr val="000000"/>
          </a:solidFill>
          <a:prstDash val="solid"/>
        </a:ln>
      </xdr:spPr>
    </xdr:pic>
    <xdr:clientData/>
  </xdr:twoCellAnchor>
  <xdr:twoCellAnchor>
    <xdr:from>
      <xdr:col>8</xdr:col>
      <xdr:colOff>142875</xdr:colOff>
      <xdr:row>158</xdr:row>
      <xdr:rowOff>95250</xdr:rowOff>
    </xdr:from>
    <xdr:to>
      <xdr:col>8</xdr:col>
      <xdr:colOff>1474875</xdr:colOff>
      <xdr:row>158</xdr:row>
      <xdr:rowOff>1427250</xdr:rowOff>
    </xdr:to>
    <xdr:pic>
      <xdr:nvPicPr>
        <xdr:cNvPr id="726" name="Имя " descr="Descr "/>
        <xdr:cNvPicPr>
          <a:picLocks noChangeAspect="1"/>
        </xdr:cNvPicPr>
      </xdr:nvPicPr>
      <xdr:blipFill>
        <a:blip xmlns:r="http://schemas.openxmlformats.org/officeDocument/2006/relationships" r:embed="rId480"/>
        <a:stretch>
          <a:fillRect/>
        </a:stretch>
      </xdr:blipFill>
      <xdr:spPr>
        <a:xfrm>
          <a:off x="6010275" y="34613850"/>
          <a:ext cx="1332000" cy="1332000"/>
        </a:xfrm>
        <a:prstGeom prst="rect">
          <a:avLst/>
        </a:prstGeom>
        <a:ln w="9525">
          <a:solidFill>
            <a:srgbClr val="000000"/>
          </a:solidFill>
          <a:prstDash val="solid"/>
        </a:ln>
      </xdr:spPr>
    </xdr:pic>
    <xdr:clientData/>
  </xdr:twoCellAnchor>
  <xdr:twoCellAnchor>
    <xdr:from>
      <xdr:col>8</xdr:col>
      <xdr:colOff>142875</xdr:colOff>
      <xdr:row>168</xdr:row>
      <xdr:rowOff>95250</xdr:rowOff>
    </xdr:from>
    <xdr:to>
      <xdr:col>8</xdr:col>
      <xdr:colOff>1474875</xdr:colOff>
      <xdr:row>168</xdr:row>
      <xdr:rowOff>1427250</xdr:rowOff>
    </xdr:to>
    <xdr:pic>
      <xdr:nvPicPr>
        <xdr:cNvPr id="727" name="Имя " descr="Descr "/>
        <xdr:cNvPicPr>
          <a:picLocks noChangeAspect="1"/>
        </xdr:cNvPicPr>
      </xdr:nvPicPr>
      <xdr:blipFill>
        <a:blip xmlns:r="http://schemas.openxmlformats.org/officeDocument/2006/relationships" r:embed="rId481"/>
        <a:stretch>
          <a:fillRect/>
        </a:stretch>
      </xdr:blipFill>
      <xdr:spPr>
        <a:xfrm>
          <a:off x="6010275" y="36214050"/>
          <a:ext cx="1332000" cy="1332000"/>
        </a:xfrm>
        <a:prstGeom prst="rect">
          <a:avLst/>
        </a:prstGeom>
        <a:ln w="9525">
          <a:solidFill>
            <a:srgbClr val="000000"/>
          </a:solidFill>
          <a:prstDash val="solid"/>
        </a:ln>
      </xdr:spPr>
    </xdr:pic>
    <xdr:clientData/>
  </xdr:twoCellAnchor>
  <xdr:twoCellAnchor>
    <xdr:from>
      <xdr:col>8</xdr:col>
      <xdr:colOff>142875</xdr:colOff>
      <xdr:row>174</xdr:row>
      <xdr:rowOff>95250</xdr:rowOff>
    </xdr:from>
    <xdr:to>
      <xdr:col>8</xdr:col>
      <xdr:colOff>1474875</xdr:colOff>
      <xdr:row>174</xdr:row>
      <xdr:rowOff>1427250</xdr:rowOff>
    </xdr:to>
    <xdr:pic>
      <xdr:nvPicPr>
        <xdr:cNvPr id="728" name="Имя " descr="Descr "/>
        <xdr:cNvPicPr>
          <a:picLocks noChangeAspect="1"/>
        </xdr:cNvPicPr>
      </xdr:nvPicPr>
      <xdr:blipFill>
        <a:blip xmlns:r="http://schemas.openxmlformats.org/officeDocument/2006/relationships" r:embed="rId482"/>
        <a:stretch>
          <a:fillRect/>
        </a:stretch>
      </xdr:blipFill>
      <xdr:spPr>
        <a:xfrm>
          <a:off x="6010275" y="37814250"/>
          <a:ext cx="1332000" cy="1332000"/>
        </a:xfrm>
        <a:prstGeom prst="rect">
          <a:avLst/>
        </a:prstGeom>
        <a:ln w="9525">
          <a:solidFill>
            <a:srgbClr val="000000"/>
          </a:solidFill>
          <a:prstDash val="solid"/>
        </a:ln>
      </xdr:spPr>
    </xdr:pic>
    <xdr:clientData/>
  </xdr:twoCellAnchor>
  <xdr:twoCellAnchor>
    <xdr:from>
      <xdr:col>8</xdr:col>
      <xdr:colOff>142875</xdr:colOff>
      <xdr:row>177</xdr:row>
      <xdr:rowOff>95250</xdr:rowOff>
    </xdr:from>
    <xdr:to>
      <xdr:col>8</xdr:col>
      <xdr:colOff>1474875</xdr:colOff>
      <xdr:row>177</xdr:row>
      <xdr:rowOff>1427250</xdr:rowOff>
    </xdr:to>
    <xdr:pic>
      <xdr:nvPicPr>
        <xdr:cNvPr id="729" name="Имя " descr="Descr "/>
        <xdr:cNvPicPr>
          <a:picLocks noChangeAspect="1"/>
        </xdr:cNvPicPr>
      </xdr:nvPicPr>
      <xdr:blipFill>
        <a:blip xmlns:r="http://schemas.openxmlformats.org/officeDocument/2006/relationships" r:embed="rId483"/>
        <a:stretch>
          <a:fillRect/>
        </a:stretch>
      </xdr:blipFill>
      <xdr:spPr>
        <a:xfrm>
          <a:off x="6010275" y="39414450"/>
          <a:ext cx="1332000" cy="1332000"/>
        </a:xfrm>
        <a:prstGeom prst="rect">
          <a:avLst/>
        </a:prstGeom>
        <a:ln w="9525">
          <a:solidFill>
            <a:srgbClr val="000000"/>
          </a:solidFill>
          <a:prstDash val="solid"/>
        </a:ln>
      </xdr:spPr>
    </xdr:pic>
    <xdr:clientData/>
  </xdr:twoCellAnchor>
  <xdr:twoCellAnchor>
    <xdr:from>
      <xdr:col>8</xdr:col>
      <xdr:colOff>142875</xdr:colOff>
      <xdr:row>191</xdr:row>
      <xdr:rowOff>95250</xdr:rowOff>
    </xdr:from>
    <xdr:to>
      <xdr:col>8</xdr:col>
      <xdr:colOff>1474875</xdr:colOff>
      <xdr:row>191</xdr:row>
      <xdr:rowOff>1427250</xdr:rowOff>
    </xdr:to>
    <xdr:pic>
      <xdr:nvPicPr>
        <xdr:cNvPr id="730" name="Имя " descr="Descr "/>
        <xdr:cNvPicPr>
          <a:picLocks noChangeAspect="1"/>
        </xdr:cNvPicPr>
      </xdr:nvPicPr>
      <xdr:blipFill>
        <a:blip xmlns:r="http://schemas.openxmlformats.org/officeDocument/2006/relationships" r:embed="rId484"/>
        <a:stretch>
          <a:fillRect/>
        </a:stretch>
      </xdr:blipFill>
      <xdr:spPr>
        <a:xfrm>
          <a:off x="6010275" y="41014650"/>
          <a:ext cx="1332000" cy="1332000"/>
        </a:xfrm>
        <a:prstGeom prst="rect">
          <a:avLst/>
        </a:prstGeom>
        <a:ln w="9525">
          <a:solidFill>
            <a:srgbClr val="000000"/>
          </a:solidFill>
          <a:prstDash val="solid"/>
        </a:ln>
      </xdr:spPr>
    </xdr:pic>
    <xdr:clientData/>
  </xdr:twoCellAnchor>
  <xdr:twoCellAnchor>
    <xdr:from>
      <xdr:col>8</xdr:col>
      <xdr:colOff>142875</xdr:colOff>
      <xdr:row>192</xdr:row>
      <xdr:rowOff>95250</xdr:rowOff>
    </xdr:from>
    <xdr:to>
      <xdr:col>8</xdr:col>
      <xdr:colOff>1474875</xdr:colOff>
      <xdr:row>192</xdr:row>
      <xdr:rowOff>1427250</xdr:rowOff>
    </xdr:to>
    <xdr:pic>
      <xdr:nvPicPr>
        <xdr:cNvPr id="731" name="Имя " descr="Descr "/>
        <xdr:cNvPicPr>
          <a:picLocks noChangeAspect="1"/>
        </xdr:cNvPicPr>
      </xdr:nvPicPr>
      <xdr:blipFill>
        <a:blip xmlns:r="http://schemas.openxmlformats.org/officeDocument/2006/relationships" r:embed="rId485"/>
        <a:stretch>
          <a:fillRect/>
        </a:stretch>
      </xdr:blipFill>
      <xdr:spPr>
        <a:xfrm>
          <a:off x="6010275" y="42614850"/>
          <a:ext cx="1332000" cy="1332000"/>
        </a:xfrm>
        <a:prstGeom prst="rect">
          <a:avLst/>
        </a:prstGeom>
        <a:ln w="9525">
          <a:solidFill>
            <a:srgbClr val="000000"/>
          </a:solidFill>
          <a:prstDash val="solid"/>
        </a:ln>
      </xdr:spPr>
    </xdr:pic>
    <xdr:clientData/>
  </xdr:twoCellAnchor>
  <xdr:twoCellAnchor>
    <xdr:from>
      <xdr:col>8</xdr:col>
      <xdr:colOff>142875</xdr:colOff>
      <xdr:row>196</xdr:row>
      <xdr:rowOff>95250</xdr:rowOff>
    </xdr:from>
    <xdr:to>
      <xdr:col>8</xdr:col>
      <xdr:colOff>1474875</xdr:colOff>
      <xdr:row>196</xdr:row>
      <xdr:rowOff>1427250</xdr:rowOff>
    </xdr:to>
    <xdr:pic>
      <xdr:nvPicPr>
        <xdr:cNvPr id="732" name="Имя " descr="Descr "/>
        <xdr:cNvPicPr>
          <a:picLocks noChangeAspect="1"/>
        </xdr:cNvPicPr>
      </xdr:nvPicPr>
      <xdr:blipFill>
        <a:blip xmlns:r="http://schemas.openxmlformats.org/officeDocument/2006/relationships" r:embed="rId486"/>
        <a:stretch>
          <a:fillRect/>
        </a:stretch>
      </xdr:blipFill>
      <xdr:spPr>
        <a:xfrm>
          <a:off x="6010275" y="44215050"/>
          <a:ext cx="1332000" cy="1332000"/>
        </a:xfrm>
        <a:prstGeom prst="rect">
          <a:avLst/>
        </a:prstGeom>
        <a:ln w="9525">
          <a:solidFill>
            <a:srgbClr val="000000"/>
          </a:solidFill>
          <a:prstDash val="solid"/>
        </a:ln>
      </xdr:spPr>
    </xdr:pic>
    <xdr:clientData/>
  </xdr:twoCellAnchor>
  <xdr:twoCellAnchor>
    <xdr:from>
      <xdr:col>8</xdr:col>
      <xdr:colOff>142875</xdr:colOff>
      <xdr:row>205</xdr:row>
      <xdr:rowOff>95250</xdr:rowOff>
    </xdr:from>
    <xdr:to>
      <xdr:col>8</xdr:col>
      <xdr:colOff>1474875</xdr:colOff>
      <xdr:row>205</xdr:row>
      <xdr:rowOff>1427250</xdr:rowOff>
    </xdr:to>
    <xdr:pic>
      <xdr:nvPicPr>
        <xdr:cNvPr id="733" name="Имя " descr="Descr "/>
        <xdr:cNvPicPr>
          <a:picLocks noChangeAspect="1"/>
        </xdr:cNvPicPr>
      </xdr:nvPicPr>
      <xdr:blipFill>
        <a:blip xmlns:r="http://schemas.openxmlformats.org/officeDocument/2006/relationships" r:embed="rId487"/>
        <a:stretch>
          <a:fillRect/>
        </a:stretch>
      </xdr:blipFill>
      <xdr:spPr>
        <a:xfrm>
          <a:off x="6010275" y="45815250"/>
          <a:ext cx="1332000" cy="1332000"/>
        </a:xfrm>
        <a:prstGeom prst="rect">
          <a:avLst/>
        </a:prstGeom>
        <a:ln w="9525">
          <a:solidFill>
            <a:srgbClr val="000000"/>
          </a:solidFill>
          <a:prstDash val="solid"/>
        </a:ln>
      </xdr:spPr>
    </xdr:pic>
    <xdr:clientData/>
  </xdr:twoCellAnchor>
  <xdr:twoCellAnchor>
    <xdr:from>
      <xdr:col>8</xdr:col>
      <xdr:colOff>142875</xdr:colOff>
      <xdr:row>223</xdr:row>
      <xdr:rowOff>95250</xdr:rowOff>
    </xdr:from>
    <xdr:to>
      <xdr:col>8</xdr:col>
      <xdr:colOff>1474875</xdr:colOff>
      <xdr:row>223</xdr:row>
      <xdr:rowOff>1427250</xdr:rowOff>
    </xdr:to>
    <xdr:pic>
      <xdr:nvPicPr>
        <xdr:cNvPr id="734" name="Имя " descr="Descr "/>
        <xdr:cNvPicPr>
          <a:picLocks noChangeAspect="1"/>
        </xdr:cNvPicPr>
      </xdr:nvPicPr>
      <xdr:blipFill>
        <a:blip xmlns:r="http://schemas.openxmlformats.org/officeDocument/2006/relationships" r:embed="rId488"/>
        <a:stretch>
          <a:fillRect/>
        </a:stretch>
      </xdr:blipFill>
      <xdr:spPr>
        <a:xfrm>
          <a:off x="6010275" y="47415450"/>
          <a:ext cx="1332000" cy="1332000"/>
        </a:xfrm>
        <a:prstGeom prst="rect">
          <a:avLst/>
        </a:prstGeom>
        <a:ln w="9525">
          <a:solidFill>
            <a:srgbClr val="000000"/>
          </a:solidFill>
          <a:prstDash val="solid"/>
        </a:ln>
      </xdr:spPr>
    </xdr:pic>
    <xdr:clientData/>
  </xdr:twoCellAnchor>
  <xdr:twoCellAnchor>
    <xdr:from>
      <xdr:col>8</xdr:col>
      <xdr:colOff>142875</xdr:colOff>
      <xdr:row>224</xdr:row>
      <xdr:rowOff>95250</xdr:rowOff>
    </xdr:from>
    <xdr:to>
      <xdr:col>8</xdr:col>
      <xdr:colOff>1474875</xdr:colOff>
      <xdr:row>224</xdr:row>
      <xdr:rowOff>1427250</xdr:rowOff>
    </xdr:to>
    <xdr:pic>
      <xdr:nvPicPr>
        <xdr:cNvPr id="735" name="Имя " descr="Descr "/>
        <xdr:cNvPicPr>
          <a:picLocks noChangeAspect="1"/>
        </xdr:cNvPicPr>
      </xdr:nvPicPr>
      <xdr:blipFill>
        <a:blip xmlns:r="http://schemas.openxmlformats.org/officeDocument/2006/relationships" r:embed="rId489"/>
        <a:stretch>
          <a:fillRect/>
        </a:stretch>
      </xdr:blipFill>
      <xdr:spPr>
        <a:xfrm>
          <a:off x="6010275" y="49015650"/>
          <a:ext cx="1332000" cy="1332000"/>
        </a:xfrm>
        <a:prstGeom prst="rect">
          <a:avLst/>
        </a:prstGeom>
        <a:ln w="9525">
          <a:solidFill>
            <a:srgbClr val="000000"/>
          </a:solidFill>
          <a:prstDash val="solid"/>
        </a:ln>
      </xdr:spPr>
    </xdr:pic>
    <xdr:clientData/>
  </xdr:twoCellAnchor>
  <xdr:twoCellAnchor>
    <xdr:from>
      <xdr:col>8</xdr:col>
      <xdr:colOff>142875</xdr:colOff>
      <xdr:row>226</xdr:row>
      <xdr:rowOff>95250</xdr:rowOff>
    </xdr:from>
    <xdr:to>
      <xdr:col>8</xdr:col>
      <xdr:colOff>1474875</xdr:colOff>
      <xdr:row>226</xdr:row>
      <xdr:rowOff>1427250</xdr:rowOff>
    </xdr:to>
    <xdr:pic>
      <xdr:nvPicPr>
        <xdr:cNvPr id="736" name="Имя " descr="Descr "/>
        <xdr:cNvPicPr>
          <a:picLocks noChangeAspect="1"/>
        </xdr:cNvPicPr>
      </xdr:nvPicPr>
      <xdr:blipFill>
        <a:blip xmlns:r="http://schemas.openxmlformats.org/officeDocument/2006/relationships" r:embed="rId490"/>
        <a:stretch>
          <a:fillRect/>
        </a:stretch>
      </xdr:blipFill>
      <xdr:spPr>
        <a:xfrm>
          <a:off x="6010275" y="50615850"/>
          <a:ext cx="1332000" cy="1332000"/>
        </a:xfrm>
        <a:prstGeom prst="rect">
          <a:avLst/>
        </a:prstGeom>
        <a:ln w="9525">
          <a:solidFill>
            <a:srgbClr val="000000"/>
          </a:solidFill>
          <a:prstDash val="solid"/>
        </a:ln>
      </xdr:spPr>
    </xdr:pic>
    <xdr:clientData/>
  </xdr:twoCellAnchor>
  <xdr:twoCellAnchor>
    <xdr:from>
      <xdr:col>8</xdr:col>
      <xdr:colOff>142875</xdr:colOff>
      <xdr:row>255</xdr:row>
      <xdr:rowOff>95250</xdr:rowOff>
    </xdr:from>
    <xdr:to>
      <xdr:col>8</xdr:col>
      <xdr:colOff>1474875</xdr:colOff>
      <xdr:row>255</xdr:row>
      <xdr:rowOff>1427250</xdr:rowOff>
    </xdr:to>
    <xdr:pic>
      <xdr:nvPicPr>
        <xdr:cNvPr id="737" name="Имя " descr="Descr "/>
        <xdr:cNvPicPr>
          <a:picLocks noChangeAspect="1"/>
        </xdr:cNvPicPr>
      </xdr:nvPicPr>
      <xdr:blipFill>
        <a:blip xmlns:r="http://schemas.openxmlformats.org/officeDocument/2006/relationships" r:embed="rId491"/>
        <a:stretch>
          <a:fillRect/>
        </a:stretch>
      </xdr:blipFill>
      <xdr:spPr>
        <a:xfrm>
          <a:off x="6010275" y="52216050"/>
          <a:ext cx="1332000" cy="1332000"/>
        </a:xfrm>
        <a:prstGeom prst="rect">
          <a:avLst/>
        </a:prstGeom>
        <a:ln w="9525">
          <a:solidFill>
            <a:srgbClr val="000000"/>
          </a:solidFill>
          <a:prstDash val="solid"/>
        </a:ln>
      </xdr:spPr>
    </xdr:pic>
    <xdr:clientData/>
  </xdr:twoCellAnchor>
  <xdr:twoCellAnchor>
    <xdr:from>
      <xdr:col>8</xdr:col>
      <xdr:colOff>142875</xdr:colOff>
      <xdr:row>261</xdr:row>
      <xdr:rowOff>95250</xdr:rowOff>
    </xdr:from>
    <xdr:to>
      <xdr:col>8</xdr:col>
      <xdr:colOff>1474875</xdr:colOff>
      <xdr:row>261</xdr:row>
      <xdr:rowOff>1427250</xdr:rowOff>
    </xdr:to>
    <xdr:pic>
      <xdr:nvPicPr>
        <xdr:cNvPr id="738" name="Имя " descr="Descr "/>
        <xdr:cNvPicPr>
          <a:picLocks noChangeAspect="1"/>
        </xdr:cNvPicPr>
      </xdr:nvPicPr>
      <xdr:blipFill>
        <a:blip xmlns:r="http://schemas.openxmlformats.org/officeDocument/2006/relationships" r:embed="rId492"/>
        <a:stretch>
          <a:fillRect/>
        </a:stretch>
      </xdr:blipFill>
      <xdr:spPr>
        <a:xfrm>
          <a:off x="6010275" y="53816250"/>
          <a:ext cx="1332000" cy="1332000"/>
        </a:xfrm>
        <a:prstGeom prst="rect">
          <a:avLst/>
        </a:prstGeom>
        <a:ln w="9525">
          <a:solidFill>
            <a:srgbClr val="000000"/>
          </a:solidFill>
          <a:prstDash val="solid"/>
        </a:ln>
      </xdr:spPr>
    </xdr:pic>
    <xdr:clientData/>
  </xdr:twoCellAnchor>
  <xdr:twoCellAnchor>
    <xdr:from>
      <xdr:col>8</xdr:col>
      <xdr:colOff>142875</xdr:colOff>
      <xdr:row>269</xdr:row>
      <xdr:rowOff>95250</xdr:rowOff>
    </xdr:from>
    <xdr:to>
      <xdr:col>8</xdr:col>
      <xdr:colOff>1474875</xdr:colOff>
      <xdr:row>269</xdr:row>
      <xdr:rowOff>1427250</xdr:rowOff>
    </xdr:to>
    <xdr:pic>
      <xdr:nvPicPr>
        <xdr:cNvPr id="739" name="Имя " descr="Descr "/>
        <xdr:cNvPicPr>
          <a:picLocks noChangeAspect="1"/>
        </xdr:cNvPicPr>
      </xdr:nvPicPr>
      <xdr:blipFill>
        <a:blip xmlns:r="http://schemas.openxmlformats.org/officeDocument/2006/relationships" r:embed="rId493"/>
        <a:stretch>
          <a:fillRect/>
        </a:stretch>
      </xdr:blipFill>
      <xdr:spPr>
        <a:xfrm>
          <a:off x="6010275" y="55416450"/>
          <a:ext cx="1332000" cy="1332000"/>
        </a:xfrm>
        <a:prstGeom prst="rect">
          <a:avLst/>
        </a:prstGeom>
        <a:ln w="9525">
          <a:solidFill>
            <a:srgbClr val="000000"/>
          </a:solidFill>
          <a:prstDash val="solid"/>
        </a:ln>
      </xdr:spPr>
    </xdr:pic>
    <xdr:clientData/>
  </xdr:twoCellAnchor>
  <xdr:twoCellAnchor>
    <xdr:from>
      <xdr:col>8</xdr:col>
      <xdr:colOff>142875</xdr:colOff>
      <xdr:row>275</xdr:row>
      <xdr:rowOff>95250</xdr:rowOff>
    </xdr:from>
    <xdr:to>
      <xdr:col>8</xdr:col>
      <xdr:colOff>1474875</xdr:colOff>
      <xdr:row>275</xdr:row>
      <xdr:rowOff>1427250</xdr:rowOff>
    </xdr:to>
    <xdr:pic>
      <xdr:nvPicPr>
        <xdr:cNvPr id="740" name="Имя " descr="Descr "/>
        <xdr:cNvPicPr>
          <a:picLocks noChangeAspect="1"/>
        </xdr:cNvPicPr>
      </xdr:nvPicPr>
      <xdr:blipFill>
        <a:blip xmlns:r="http://schemas.openxmlformats.org/officeDocument/2006/relationships" r:embed="rId494"/>
        <a:stretch>
          <a:fillRect/>
        </a:stretch>
      </xdr:blipFill>
      <xdr:spPr>
        <a:xfrm>
          <a:off x="6010275" y="57016650"/>
          <a:ext cx="1332000" cy="1332000"/>
        </a:xfrm>
        <a:prstGeom prst="rect">
          <a:avLst/>
        </a:prstGeom>
        <a:ln w="9525">
          <a:solidFill>
            <a:srgbClr val="000000"/>
          </a:solidFill>
          <a:prstDash val="solid"/>
        </a:ln>
      </xdr:spPr>
    </xdr:pic>
    <xdr:clientData/>
  </xdr:twoCellAnchor>
  <xdr:twoCellAnchor>
    <xdr:from>
      <xdr:col>8</xdr:col>
      <xdr:colOff>142875</xdr:colOff>
      <xdr:row>283</xdr:row>
      <xdr:rowOff>95250</xdr:rowOff>
    </xdr:from>
    <xdr:to>
      <xdr:col>8</xdr:col>
      <xdr:colOff>1474875</xdr:colOff>
      <xdr:row>283</xdr:row>
      <xdr:rowOff>1427250</xdr:rowOff>
    </xdr:to>
    <xdr:pic>
      <xdr:nvPicPr>
        <xdr:cNvPr id="741" name="Имя " descr="Descr "/>
        <xdr:cNvPicPr>
          <a:picLocks noChangeAspect="1"/>
        </xdr:cNvPicPr>
      </xdr:nvPicPr>
      <xdr:blipFill>
        <a:blip xmlns:r="http://schemas.openxmlformats.org/officeDocument/2006/relationships" r:embed="rId495"/>
        <a:stretch>
          <a:fillRect/>
        </a:stretch>
      </xdr:blipFill>
      <xdr:spPr>
        <a:xfrm>
          <a:off x="6010275" y="58616850"/>
          <a:ext cx="1332000" cy="1332000"/>
        </a:xfrm>
        <a:prstGeom prst="rect">
          <a:avLst/>
        </a:prstGeom>
        <a:ln w="9525">
          <a:solidFill>
            <a:srgbClr val="000000"/>
          </a:solidFill>
          <a:prstDash val="solid"/>
        </a:ln>
      </xdr:spPr>
    </xdr:pic>
    <xdr:clientData/>
  </xdr:twoCellAnchor>
  <xdr:twoCellAnchor>
    <xdr:from>
      <xdr:col>8</xdr:col>
      <xdr:colOff>142875</xdr:colOff>
      <xdr:row>290</xdr:row>
      <xdr:rowOff>95250</xdr:rowOff>
    </xdr:from>
    <xdr:to>
      <xdr:col>8</xdr:col>
      <xdr:colOff>1474875</xdr:colOff>
      <xdr:row>290</xdr:row>
      <xdr:rowOff>1427250</xdr:rowOff>
    </xdr:to>
    <xdr:pic>
      <xdr:nvPicPr>
        <xdr:cNvPr id="742" name="Имя " descr="Descr "/>
        <xdr:cNvPicPr>
          <a:picLocks noChangeAspect="1"/>
        </xdr:cNvPicPr>
      </xdr:nvPicPr>
      <xdr:blipFill>
        <a:blip xmlns:r="http://schemas.openxmlformats.org/officeDocument/2006/relationships" r:embed="rId496"/>
        <a:stretch>
          <a:fillRect/>
        </a:stretch>
      </xdr:blipFill>
      <xdr:spPr>
        <a:xfrm>
          <a:off x="6010275" y="60217050"/>
          <a:ext cx="1332000" cy="1332000"/>
        </a:xfrm>
        <a:prstGeom prst="rect">
          <a:avLst/>
        </a:prstGeom>
        <a:ln w="9525">
          <a:solidFill>
            <a:srgbClr val="000000"/>
          </a:solidFill>
          <a:prstDash val="solid"/>
        </a:ln>
      </xdr:spPr>
    </xdr:pic>
    <xdr:clientData/>
  </xdr:twoCellAnchor>
  <xdr:twoCellAnchor>
    <xdr:from>
      <xdr:col>8</xdr:col>
      <xdr:colOff>142875</xdr:colOff>
      <xdr:row>301</xdr:row>
      <xdr:rowOff>95250</xdr:rowOff>
    </xdr:from>
    <xdr:to>
      <xdr:col>8</xdr:col>
      <xdr:colOff>1474875</xdr:colOff>
      <xdr:row>301</xdr:row>
      <xdr:rowOff>1427250</xdr:rowOff>
    </xdr:to>
    <xdr:pic>
      <xdr:nvPicPr>
        <xdr:cNvPr id="743" name="Имя " descr="Descr "/>
        <xdr:cNvPicPr>
          <a:picLocks noChangeAspect="1"/>
        </xdr:cNvPicPr>
      </xdr:nvPicPr>
      <xdr:blipFill>
        <a:blip xmlns:r="http://schemas.openxmlformats.org/officeDocument/2006/relationships" r:embed="rId497"/>
        <a:stretch>
          <a:fillRect/>
        </a:stretch>
      </xdr:blipFill>
      <xdr:spPr>
        <a:xfrm>
          <a:off x="6010275" y="61817250"/>
          <a:ext cx="1332000" cy="1332000"/>
        </a:xfrm>
        <a:prstGeom prst="rect">
          <a:avLst/>
        </a:prstGeom>
        <a:ln w="9525">
          <a:solidFill>
            <a:srgbClr val="000000"/>
          </a:solidFill>
          <a:prstDash val="solid"/>
        </a:ln>
      </xdr:spPr>
    </xdr:pic>
    <xdr:clientData/>
  </xdr:twoCellAnchor>
  <xdr:twoCellAnchor>
    <xdr:from>
      <xdr:col>8</xdr:col>
      <xdr:colOff>142875</xdr:colOff>
      <xdr:row>304</xdr:row>
      <xdr:rowOff>95250</xdr:rowOff>
    </xdr:from>
    <xdr:to>
      <xdr:col>8</xdr:col>
      <xdr:colOff>1474875</xdr:colOff>
      <xdr:row>304</xdr:row>
      <xdr:rowOff>1427250</xdr:rowOff>
    </xdr:to>
    <xdr:pic>
      <xdr:nvPicPr>
        <xdr:cNvPr id="744" name="Имя " descr="Descr "/>
        <xdr:cNvPicPr>
          <a:picLocks noChangeAspect="1"/>
        </xdr:cNvPicPr>
      </xdr:nvPicPr>
      <xdr:blipFill>
        <a:blip xmlns:r="http://schemas.openxmlformats.org/officeDocument/2006/relationships" r:embed="rId498"/>
        <a:stretch>
          <a:fillRect/>
        </a:stretch>
      </xdr:blipFill>
      <xdr:spPr>
        <a:xfrm>
          <a:off x="6010275" y="63417450"/>
          <a:ext cx="1332000" cy="1332000"/>
        </a:xfrm>
        <a:prstGeom prst="rect">
          <a:avLst/>
        </a:prstGeom>
        <a:ln w="9525">
          <a:solidFill>
            <a:srgbClr val="000000"/>
          </a:solidFill>
          <a:prstDash val="solid"/>
        </a:ln>
      </xdr:spPr>
    </xdr:pic>
    <xdr:clientData/>
  </xdr:twoCellAnchor>
  <xdr:twoCellAnchor>
    <xdr:from>
      <xdr:col>8</xdr:col>
      <xdr:colOff>142875</xdr:colOff>
      <xdr:row>307</xdr:row>
      <xdr:rowOff>95250</xdr:rowOff>
    </xdr:from>
    <xdr:to>
      <xdr:col>8</xdr:col>
      <xdr:colOff>1474875</xdr:colOff>
      <xdr:row>307</xdr:row>
      <xdr:rowOff>1427250</xdr:rowOff>
    </xdr:to>
    <xdr:pic>
      <xdr:nvPicPr>
        <xdr:cNvPr id="745" name="Имя " descr="Descr "/>
        <xdr:cNvPicPr>
          <a:picLocks noChangeAspect="1"/>
        </xdr:cNvPicPr>
      </xdr:nvPicPr>
      <xdr:blipFill>
        <a:blip xmlns:r="http://schemas.openxmlformats.org/officeDocument/2006/relationships" r:embed="rId499"/>
        <a:stretch>
          <a:fillRect/>
        </a:stretch>
      </xdr:blipFill>
      <xdr:spPr>
        <a:xfrm>
          <a:off x="6010275" y="65017650"/>
          <a:ext cx="1332000" cy="1332000"/>
        </a:xfrm>
        <a:prstGeom prst="rect">
          <a:avLst/>
        </a:prstGeom>
        <a:ln w="9525">
          <a:solidFill>
            <a:srgbClr val="000000"/>
          </a:solidFill>
          <a:prstDash val="solid"/>
        </a:ln>
      </xdr:spPr>
    </xdr:pic>
    <xdr:clientData/>
  </xdr:twoCellAnchor>
  <xdr:twoCellAnchor>
    <xdr:from>
      <xdr:col>8</xdr:col>
      <xdr:colOff>142875</xdr:colOff>
      <xdr:row>321</xdr:row>
      <xdr:rowOff>95250</xdr:rowOff>
    </xdr:from>
    <xdr:to>
      <xdr:col>8</xdr:col>
      <xdr:colOff>1474875</xdr:colOff>
      <xdr:row>321</xdr:row>
      <xdr:rowOff>1427250</xdr:rowOff>
    </xdr:to>
    <xdr:pic>
      <xdr:nvPicPr>
        <xdr:cNvPr id="746" name="Имя " descr="Descr "/>
        <xdr:cNvPicPr>
          <a:picLocks noChangeAspect="1"/>
        </xdr:cNvPicPr>
      </xdr:nvPicPr>
      <xdr:blipFill>
        <a:blip xmlns:r="http://schemas.openxmlformats.org/officeDocument/2006/relationships" r:embed="rId500"/>
        <a:stretch>
          <a:fillRect/>
        </a:stretch>
      </xdr:blipFill>
      <xdr:spPr>
        <a:xfrm>
          <a:off x="6010275" y="66617850"/>
          <a:ext cx="1332000" cy="1332000"/>
        </a:xfrm>
        <a:prstGeom prst="rect">
          <a:avLst/>
        </a:prstGeom>
        <a:ln w="9525">
          <a:solidFill>
            <a:srgbClr val="000000"/>
          </a:solidFill>
          <a:prstDash val="solid"/>
        </a:ln>
      </xdr:spPr>
    </xdr:pic>
    <xdr:clientData/>
  </xdr:twoCellAnchor>
  <xdr:twoCellAnchor>
    <xdr:from>
      <xdr:col>8</xdr:col>
      <xdr:colOff>142875</xdr:colOff>
      <xdr:row>329</xdr:row>
      <xdr:rowOff>95250</xdr:rowOff>
    </xdr:from>
    <xdr:to>
      <xdr:col>8</xdr:col>
      <xdr:colOff>1474875</xdr:colOff>
      <xdr:row>329</xdr:row>
      <xdr:rowOff>1427250</xdr:rowOff>
    </xdr:to>
    <xdr:pic>
      <xdr:nvPicPr>
        <xdr:cNvPr id="747" name="Имя " descr="Descr "/>
        <xdr:cNvPicPr>
          <a:picLocks noChangeAspect="1"/>
        </xdr:cNvPicPr>
      </xdr:nvPicPr>
      <xdr:blipFill>
        <a:blip xmlns:r="http://schemas.openxmlformats.org/officeDocument/2006/relationships" r:embed="rId501"/>
        <a:stretch>
          <a:fillRect/>
        </a:stretch>
      </xdr:blipFill>
      <xdr:spPr>
        <a:xfrm>
          <a:off x="6010275" y="68218050"/>
          <a:ext cx="1332000" cy="1332000"/>
        </a:xfrm>
        <a:prstGeom prst="rect">
          <a:avLst/>
        </a:prstGeom>
        <a:ln w="9525">
          <a:solidFill>
            <a:srgbClr val="000000"/>
          </a:solidFill>
          <a:prstDash val="solid"/>
        </a:ln>
      </xdr:spPr>
    </xdr:pic>
    <xdr:clientData/>
  </xdr:twoCellAnchor>
  <xdr:twoCellAnchor>
    <xdr:from>
      <xdr:col>8</xdr:col>
      <xdr:colOff>142875</xdr:colOff>
      <xdr:row>334</xdr:row>
      <xdr:rowOff>95250</xdr:rowOff>
    </xdr:from>
    <xdr:to>
      <xdr:col>8</xdr:col>
      <xdr:colOff>1474875</xdr:colOff>
      <xdr:row>334</xdr:row>
      <xdr:rowOff>1427250</xdr:rowOff>
    </xdr:to>
    <xdr:pic>
      <xdr:nvPicPr>
        <xdr:cNvPr id="749" name="Имя " descr="Descr "/>
        <xdr:cNvPicPr>
          <a:picLocks noChangeAspect="1"/>
        </xdr:cNvPicPr>
      </xdr:nvPicPr>
      <xdr:blipFill>
        <a:blip xmlns:r="http://schemas.openxmlformats.org/officeDocument/2006/relationships" r:embed="rId502"/>
        <a:stretch>
          <a:fillRect/>
        </a:stretch>
      </xdr:blipFill>
      <xdr:spPr>
        <a:xfrm>
          <a:off x="6010275" y="69818250"/>
          <a:ext cx="1332000" cy="1332000"/>
        </a:xfrm>
        <a:prstGeom prst="rect">
          <a:avLst/>
        </a:prstGeom>
        <a:ln w="9525">
          <a:solidFill>
            <a:srgbClr val="000000"/>
          </a:solidFill>
          <a:prstDash val="solid"/>
        </a:ln>
      </xdr:spPr>
    </xdr:pic>
    <xdr:clientData/>
  </xdr:twoCellAnchor>
  <xdr:twoCellAnchor>
    <xdr:from>
      <xdr:col>8</xdr:col>
      <xdr:colOff>142875</xdr:colOff>
      <xdr:row>335</xdr:row>
      <xdr:rowOff>95250</xdr:rowOff>
    </xdr:from>
    <xdr:to>
      <xdr:col>8</xdr:col>
      <xdr:colOff>1474875</xdr:colOff>
      <xdr:row>335</xdr:row>
      <xdr:rowOff>1427250</xdr:rowOff>
    </xdr:to>
    <xdr:pic>
      <xdr:nvPicPr>
        <xdr:cNvPr id="750" name="Имя " descr="Descr "/>
        <xdr:cNvPicPr>
          <a:picLocks noChangeAspect="1"/>
        </xdr:cNvPicPr>
      </xdr:nvPicPr>
      <xdr:blipFill>
        <a:blip xmlns:r="http://schemas.openxmlformats.org/officeDocument/2006/relationships" r:embed="rId503"/>
        <a:stretch>
          <a:fillRect/>
        </a:stretch>
      </xdr:blipFill>
      <xdr:spPr>
        <a:xfrm>
          <a:off x="6010275" y="71418450"/>
          <a:ext cx="1332000" cy="1332000"/>
        </a:xfrm>
        <a:prstGeom prst="rect">
          <a:avLst/>
        </a:prstGeom>
        <a:ln w="9525">
          <a:solidFill>
            <a:srgbClr val="000000"/>
          </a:solidFill>
          <a:prstDash val="solid"/>
        </a:ln>
      </xdr:spPr>
    </xdr:pic>
    <xdr:clientData/>
  </xdr:twoCellAnchor>
  <xdr:twoCellAnchor>
    <xdr:from>
      <xdr:col>8</xdr:col>
      <xdr:colOff>142875</xdr:colOff>
      <xdr:row>358</xdr:row>
      <xdr:rowOff>95250</xdr:rowOff>
    </xdr:from>
    <xdr:to>
      <xdr:col>8</xdr:col>
      <xdr:colOff>1474875</xdr:colOff>
      <xdr:row>358</xdr:row>
      <xdr:rowOff>1427250</xdr:rowOff>
    </xdr:to>
    <xdr:pic>
      <xdr:nvPicPr>
        <xdr:cNvPr id="751" name="Имя " descr="Descr "/>
        <xdr:cNvPicPr>
          <a:picLocks noChangeAspect="1"/>
        </xdr:cNvPicPr>
      </xdr:nvPicPr>
      <xdr:blipFill>
        <a:blip xmlns:r="http://schemas.openxmlformats.org/officeDocument/2006/relationships" r:embed="rId504"/>
        <a:stretch>
          <a:fillRect/>
        </a:stretch>
      </xdr:blipFill>
      <xdr:spPr>
        <a:xfrm>
          <a:off x="6010275" y="73018650"/>
          <a:ext cx="1332000" cy="1332000"/>
        </a:xfrm>
        <a:prstGeom prst="rect">
          <a:avLst/>
        </a:prstGeom>
        <a:ln w="9525">
          <a:solidFill>
            <a:srgbClr val="000000"/>
          </a:solidFill>
          <a:prstDash val="solid"/>
        </a:ln>
      </xdr:spPr>
    </xdr:pic>
    <xdr:clientData/>
  </xdr:twoCellAnchor>
  <xdr:twoCellAnchor>
    <xdr:from>
      <xdr:col>8</xdr:col>
      <xdr:colOff>142875</xdr:colOff>
      <xdr:row>359</xdr:row>
      <xdr:rowOff>95250</xdr:rowOff>
    </xdr:from>
    <xdr:to>
      <xdr:col>8</xdr:col>
      <xdr:colOff>1474875</xdr:colOff>
      <xdr:row>359</xdr:row>
      <xdr:rowOff>1427250</xdr:rowOff>
    </xdr:to>
    <xdr:pic>
      <xdr:nvPicPr>
        <xdr:cNvPr id="752" name="Имя " descr="Descr "/>
        <xdr:cNvPicPr>
          <a:picLocks noChangeAspect="1"/>
        </xdr:cNvPicPr>
      </xdr:nvPicPr>
      <xdr:blipFill>
        <a:blip xmlns:r="http://schemas.openxmlformats.org/officeDocument/2006/relationships" r:embed="rId505"/>
        <a:stretch>
          <a:fillRect/>
        </a:stretch>
      </xdr:blipFill>
      <xdr:spPr>
        <a:xfrm>
          <a:off x="6010275" y="74618850"/>
          <a:ext cx="1332000" cy="1332000"/>
        </a:xfrm>
        <a:prstGeom prst="rect">
          <a:avLst/>
        </a:prstGeom>
        <a:ln w="9525">
          <a:solidFill>
            <a:srgbClr val="000000"/>
          </a:solidFill>
          <a:prstDash val="solid"/>
        </a:ln>
      </xdr:spPr>
    </xdr:pic>
    <xdr:clientData/>
  </xdr:twoCellAnchor>
  <xdr:twoCellAnchor>
    <xdr:from>
      <xdr:col>8</xdr:col>
      <xdr:colOff>142875</xdr:colOff>
      <xdr:row>360</xdr:row>
      <xdr:rowOff>95250</xdr:rowOff>
    </xdr:from>
    <xdr:to>
      <xdr:col>8</xdr:col>
      <xdr:colOff>1474875</xdr:colOff>
      <xdr:row>360</xdr:row>
      <xdr:rowOff>1427250</xdr:rowOff>
    </xdr:to>
    <xdr:pic>
      <xdr:nvPicPr>
        <xdr:cNvPr id="753" name="Имя " descr="Descr "/>
        <xdr:cNvPicPr>
          <a:picLocks noChangeAspect="1"/>
        </xdr:cNvPicPr>
      </xdr:nvPicPr>
      <xdr:blipFill>
        <a:blip xmlns:r="http://schemas.openxmlformats.org/officeDocument/2006/relationships" r:embed="rId506"/>
        <a:stretch>
          <a:fillRect/>
        </a:stretch>
      </xdr:blipFill>
      <xdr:spPr>
        <a:xfrm>
          <a:off x="6010275" y="76219050"/>
          <a:ext cx="1332000" cy="1332000"/>
        </a:xfrm>
        <a:prstGeom prst="rect">
          <a:avLst/>
        </a:prstGeom>
        <a:ln w="9525">
          <a:solidFill>
            <a:srgbClr val="000000"/>
          </a:solidFill>
          <a:prstDash val="solid"/>
        </a:ln>
      </xdr:spPr>
    </xdr:pic>
    <xdr:clientData/>
  </xdr:twoCellAnchor>
  <xdr:twoCellAnchor>
    <xdr:from>
      <xdr:col>8</xdr:col>
      <xdr:colOff>142875</xdr:colOff>
      <xdr:row>362</xdr:row>
      <xdr:rowOff>95250</xdr:rowOff>
    </xdr:from>
    <xdr:to>
      <xdr:col>8</xdr:col>
      <xdr:colOff>1474875</xdr:colOff>
      <xdr:row>362</xdr:row>
      <xdr:rowOff>1427250</xdr:rowOff>
    </xdr:to>
    <xdr:pic>
      <xdr:nvPicPr>
        <xdr:cNvPr id="754" name="Имя " descr="Descr "/>
        <xdr:cNvPicPr>
          <a:picLocks noChangeAspect="1"/>
        </xdr:cNvPicPr>
      </xdr:nvPicPr>
      <xdr:blipFill>
        <a:blip xmlns:r="http://schemas.openxmlformats.org/officeDocument/2006/relationships" r:embed="rId507"/>
        <a:stretch>
          <a:fillRect/>
        </a:stretch>
      </xdr:blipFill>
      <xdr:spPr>
        <a:xfrm>
          <a:off x="6010275" y="77819250"/>
          <a:ext cx="1332000" cy="1332000"/>
        </a:xfrm>
        <a:prstGeom prst="rect">
          <a:avLst/>
        </a:prstGeom>
        <a:ln w="9525">
          <a:solidFill>
            <a:srgbClr val="000000"/>
          </a:solidFill>
          <a:prstDash val="solid"/>
        </a:ln>
      </xdr:spPr>
    </xdr:pic>
    <xdr:clientData/>
  </xdr:twoCellAnchor>
  <xdr:twoCellAnchor>
    <xdr:from>
      <xdr:col>8</xdr:col>
      <xdr:colOff>142875</xdr:colOff>
      <xdr:row>382</xdr:row>
      <xdr:rowOff>95250</xdr:rowOff>
    </xdr:from>
    <xdr:to>
      <xdr:col>8</xdr:col>
      <xdr:colOff>1474875</xdr:colOff>
      <xdr:row>382</xdr:row>
      <xdr:rowOff>1427250</xdr:rowOff>
    </xdr:to>
    <xdr:pic>
      <xdr:nvPicPr>
        <xdr:cNvPr id="755" name="Имя " descr="Descr "/>
        <xdr:cNvPicPr>
          <a:picLocks noChangeAspect="1"/>
        </xdr:cNvPicPr>
      </xdr:nvPicPr>
      <xdr:blipFill>
        <a:blip xmlns:r="http://schemas.openxmlformats.org/officeDocument/2006/relationships" r:embed="rId508"/>
        <a:stretch>
          <a:fillRect/>
        </a:stretch>
      </xdr:blipFill>
      <xdr:spPr>
        <a:xfrm>
          <a:off x="6010275" y="79419450"/>
          <a:ext cx="1332000" cy="1332000"/>
        </a:xfrm>
        <a:prstGeom prst="rect">
          <a:avLst/>
        </a:prstGeom>
        <a:ln w="9525">
          <a:solidFill>
            <a:srgbClr val="000000"/>
          </a:solidFill>
          <a:prstDash val="solid"/>
        </a:ln>
      </xdr:spPr>
    </xdr:pic>
    <xdr:clientData/>
  </xdr:twoCellAnchor>
  <xdr:twoCellAnchor>
    <xdr:from>
      <xdr:col>8</xdr:col>
      <xdr:colOff>142875</xdr:colOff>
      <xdr:row>384</xdr:row>
      <xdr:rowOff>95250</xdr:rowOff>
    </xdr:from>
    <xdr:to>
      <xdr:col>8</xdr:col>
      <xdr:colOff>1474875</xdr:colOff>
      <xdr:row>384</xdr:row>
      <xdr:rowOff>1427250</xdr:rowOff>
    </xdr:to>
    <xdr:pic>
      <xdr:nvPicPr>
        <xdr:cNvPr id="756" name="Имя " descr="Descr "/>
        <xdr:cNvPicPr>
          <a:picLocks noChangeAspect="1"/>
        </xdr:cNvPicPr>
      </xdr:nvPicPr>
      <xdr:blipFill>
        <a:blip xmlns:r="http://schemas.openxmlformats.org/officeDocument/2006/relationships" r:embed="rId509"/>
        <a:stretch>
          <a:fillRect/>
        </a:stretch>
      </xdr:blipFill>
      <xdr:spPr>
        <a:xfrm>
          <a:off x="6010275" y="81019650"/>
          <a:ext cx="1332000" cy="1332000"/>
        </a:xfrm>
        <a:prstGeom prst="rect">
          <a:avLst/>
        </a:prstGeom>
        <a:ln w="9525">
          <a:solidFill>
            <a:srgbClr val="000000"/>
          </a:solidFill>
          <a:prstDash val="solid"/>
        </a:ln>
      </xdr:spPr>
    </xdr:pic>
    <xdr:clientData/>
  </xdr:twoCellAnchor>
  <xdr:twoCellAnchor>
    <xdr:from>
      <xdr:col>8</xdr:col>
      <xdr:colOff>142875</xdr:colOff>
      <xdr:row>388</xdr:row>
      <xdr:rowOff>95250</xdr:rowOff>
    </xdr:from>
    <xdr:to>
      <xdr:col>8</xdr:col>
      <xdr:colOff>1474875</xdr:colOff>
      <xdr:row>388</xdr:row>
      <xdr:rowOff>1427250</xdr:rowOff>
    </xdr:to>
    <xdr:pic>
      <xdr:nvPicPr>
        <xdr:cNvPr id="757" name="Имя " descr="Descr "/>
        <xdr:cNvPicPr>
          <a:picLocks noChangeAspect="1"/>
        </xdr:cNvPicPr>
      </xdr:nvPicPr>
      <xdr:blipFill>
        <a:blip xmlns:r="http://schemas.openxmlformats.org/officeDocument/2006/relationships" r:embed="rId510"/>
        <a:stretch>
          <a:fillRect/>
        </a:stretch>
      </xdr:blipFill>
      <xdr:spPr>
        <a:xfrm>
          <a:off x="6010275" y="82619850"/>
          <a:ext cx="1332000" cy="1332000"/>
        </a:xfrm>
        <a:prstGeom prst="rect">
          <a:avLst/>
        </a:prstGeom>
        <a:ln w="9525">
          <a:solidFill>
            <a:srgbClr val="000000"/>
          </a:solidFill>
          <a:prstDash val="solid"/>
        </a:ln>
      </xdr:spPr>
    </xdr:pic>
    <xdr:clientData/>
  </xdr:twoCellAnchor>
  <xdr:twoCellAnchor>
    <xdr:from>
      <xdr:col>8</xdr:col>
      <xdr:colOff>142875</xdr:colOff>
      <xdr:row>390</xdr:row>
      <xdr:rowOff>95250</xdr:rowOff>
    </xdr:from>
    <xdr:to>
      <xdr:col>8</xdr:col>
      <xdr:colOff>1474875</xdr:colOff>
      <xdr:row>390</xdr:row>
      <xdr:rowOff>1427250</xdr:rowOff>
    </xdr:to>
    <xdr:pic>
      <xdr:nvPicPr>
        <xdr:cNvPr id="758" name="Имя " descr="Descr "/>
        <xdr:cNvPicPr>
          <a:picLocks noChangeAspect="1"/>
        </xdr:cNvPicPr>
      </xdr:nvPicPr>
      <xdr:blipFill>
        <a:blip xmlns:r="http://schemas.openxmlformats.org/officeDocument/2006/relationships" r:embed="rId511"/>
        <a:stretch>
          <a:fillRect/>
        </a:stretch>
      </xdr:blipFill>
      <xdr:spPr>
        <a:xfrm>
          <a:off x="6010275" y="84220050"/>
          <a:ext cx="1332000" cy="1332000"/>
        </a:xfrm>
        <a:prstGeom prst="rect">
          <a:avLst/>
        </a:prstGeom>
        <a:ln w="9525">
          <a:solidFill>
            <a:srgbClr val="000000"/>
          </a:solidFill>
          <a:prstDash val="solid"/>
        </a:ln>
      </xdr:spPr>
    </xdr:pic>
    <xdr:clientData/>
  </xdr:twoCellAnchor>
  <xdr:twoCellAnchor>
    <xdr:from>
      <xdr:col>8</xdr:col>
      <xdr:colOff>142875</xdr:colOff>
      <xdr:row>393</xdr:row>
      <xdr:rowOff>95250</xdr:rowOff>
    </xdr:from>
    <xdr:to>
      <xdr:col>8</xdr:col>
      <xdr:colOff>1474875</xdr:colOff>
      <xdr:row>393</xdr:row>
      <xdr:rowOff>1427250</xdr:rowOff>
    </xdr:to>
    <xdr:pic>
      <xdr:nvPicPr>
        <xdr:cNvPr id="759" name="Имя " descr="Descr "/>
        <xdr:cNvPicPr>
          <a:picLocks noChangeAspect="1"/>
        </xdr:cNvPicPr>
      </xdr:nvPicPr>
      <xdr:blipFill>
        <a:blip xmlns:r="http://schemas.openxmlformats.org/officeDocument/2006/relationships" r:embed="rId512"/>
        <a:stretch>
          <a:fillRect/>
        </a:stretch>
      </xdr:blipFill>
      <xdr:spPr>
        <a:xfrm>
          <a:off x="6010275" y="85820250"/>
          <a:ext cx="1332000" cy="1332000"/>
        </a:xfrm>
        <a:prstGeom prst="rect">
          <a:avLst/>
        </a:prstGeom>
        <a:ln w="9525">
          <a:solidFill>
            <a:srgbClr val="000000"/>
          </a:solidFill>
          <a:prstDash val="solid"/>
        </a:ln>
      </xdr:spPr>
    </xdr:pic>
    <xdr:clientData/>
  </xdr:twoCellAnchor>
  <xdr:twoCellAnchor>
    <xdr:from>
      <xdr:col>8</xdr:col>
      <xdr:colOff>142875</xdr:colOff>
      <xdr:row>416</xdr:row>
      <xdr:rowOff>95250</xdr:rowOff>
    </xdr:from>
    <xdr:to>
      <xdr:col>8</xdr:col>
      <xdr:colOff>1474875</xdr:colOff>
      <xdr:row>416</xdr:row>
      <xdr:rowOff>1427250</xdr:rowOff>
    </xdr:to>
    <xdr:pic>
      <xdr:nvPicPr>
        <xdr:cNvPr id="760" name="Имя " descr="Descr "/>
        <xdr:cNvPicPr>
          <a:picLocks noChangeAspect="1"/>
        </xdr:cNvPicPr>
      </xdr:nvPicPr>
      <xdr:blipFill>
        <a:blip xmlns:r="http://schemas.openxmlformats.org/officeDocument/2006/relationships" r:embed="rId513"/>
        <a:stretch>
          <a:fillRect/>
        </a:stretch>
      </xdr:blipFill>
      <xdr:spPr>
        <a:xfrm>
          <a:off x="6010275" y="87420450"/>
          <a:ext cx="1332000" cy="1332000"/>
        </a:xfrm>
        <a:prstGeom prst="rect">
          <a:avLst/>
        </a:prstGeom>
        <a:ln w="9525">
          <a:solidFill>
            <a:srgbClr val="000000"/>
          </a:solidFill>
          <a:prstDash val="solid"/>
        </a:ln>
      </xdr:spPr>
    </xdr:pic>
    <xdr:clientData/>
  </xdr:twoCellAnchor>
  <xdr:twoCellAnchor>
    <xdr:from>
      <xdr:col>8</xdr:col>
      <xdr:colOff>142875</xdr:colOff>
      <xdr:row>417</xdr:row>
      <xdr:rowOff>95250</xdr:rowOff>
    </xdr:from>
    <xdr:to>
      <xdr:col>8</xdr:col>
      <xdr:colOff>1474875</xdr:colOff>
      <xdr:row>417</xdr:row>
      <xdr:rowOff>1427250</xdr:rowOff>
    </xdr:to>
    <xdr:pic>
      <xdr:nvPicPr>
        <xdr:cNvPr id="761" name="Имя " descr="Descr "/>
        <xdr:cNvPicPr>
          <a:picLocks noChangeAspect="1"/>
        </xdr:cNvPicPr>
      </xdr:nvPicPr>
      <xdr:blipFill>
        <a:blip xmlns:r="http://schemas.openxmlformats.org/officeDocument/2006/relationships" r:embed="rId514"/>
        <a:stretch>
          <a:fillRect/>
        </a:stretch>
      </xdr:blipFill>
      <xdr:spPr>
        <a:xfrm>
          <a:off x="6010275" y="89020650"/>
          <a:ext cx="1332000" cy="1332000"/>
        </a:xfrm>
        <a:prstGeom prst="rect">
          <a:avLst/>
        </a:prstGeom>
        <a:ln w="9525">
          <a:solidFill>
            <a:srgbClr val="000000"/>
          </a:solidFill>
          <a:prstDash val="solid"/>
        </a:ln>
      </xdr:spPr>
    </xdr:pic>
    <xdr:clientData/>
  </xdr:twoCellAnchor>
  <xdr:twoCellAnchor>
    <xdr:from>
      <xdr:col>8</xdr:col>
      <xdr:colOff>142875</xdr:colOff>
      <xdr:row>419</xdr:row>
      <xdr:rowOff>95250</xdr:rowOff>
    </xdr:from>
    <xdr:to>
      <xdr:col>8</xdr:col>
      <xdr:colOff>1474875</xdr:colOff>
      <xdr:row>419</xdr:row>
      <xdr:rowOff>1427250</xdr:rowOff>
    </xdr:to>
    <xdr:pic>
      <xdr:nvPicPr>
        <xdr:cNvPr id="762" name="Имя " descr="Descr "/>
        <xdr:cNvPicPr>
          <a:picLocks noChangeAspect="1"/>
        </xdr:cNvPicPr>
      </xdr:nvPicPr>
      <xdr:blipFill>
        <a:blip xmlns:r="http://schemas.openxmlformats.org/officeDocument/2006/relationships" r:embed="rId515"/>
        <a:stretch>
          <a:fillRect/>
        </a:stretch>
      </xdr:blipFill>
      <xdr:spPr>
        <a:xfrm>
          <a:off x="6010275" y="90620850"/>
          <a:ext cx="1332000" cy="1332000"/>
        </a:xfrm>
        <a:prstGeom prst="rect">
          <a:avLst/>
        </a:prstGeom>
        <a:ln w="9525">
          <a:solidFill>
            <a:srgbClr val="000000"/>
          </a:solidFill>
          <a:prstDash val="solid"/>
        </a:ln>
      </xdr:spPr>
    </xdr:pic>
    <xdr:clientData/>
  </xdr:twoCellAnchor>
  <xdr:twoCellAnchor>
    <xdr:from>
      <xdr:col>8</xdr:col>
      <xdr:colOff>142875</xdr:colOff>
      <xdr:row>420</xdr:row>
      <xdr:rowOff>95250</xdr:rowOff>
    </xdr:from>
    <xdr:to>
      <xdr:col>8</xdr:col>
      <xdr:colOff>1474875</xdr:colOff>
      <xdr:row>420</xdr:row>
      <xdr:rowOff>1427250</xdr:rowOff>
    </xdr:to>
    <xdr:pic>
      <xdr:nvPicPr>
        <xdr:cNvPr id="763" name="Имя " descr="Descr "/>
        <xdr:cNvPicPr>
          <a:picLocks noChangeAspect="1"/>
        </xdr:cNvPicPr>
      </xdr:nvPicPr>
      <xdr:blipFill>
        <a:blip xmlns:r="http://schemas.openxmlformats.org/officeDocument/2006/relationships" r:embed="rId516"/>
        <a:stretch>
          <a:fillRect/>
        </a:stretch>
      </xdr:blipFill>
      <xdr:spPr>
        <a:xfrm>
          <a:off x="6010275" y="92221050"/>
          <a:ext cx="1332000" cy="1332000"/>
        </a:xfrm>
        <a:prstGeom prst="rect">
          <a:avLst/>
        </a:prstGeom>
        <a:ln w="9525">
          <a:solidFill>
            <a:srgbClr val="000000"/>
          </a:solidFill>
          <a:prstDash val="solid"/>
        </a:ln>
      </xdr:spPr>
    </xdr:pic>
    <xdr:clientData/>
  </xdr:twoCellAnchor>
  <xdr:twoCellAnchor>
    <xdr:from>
      <xdr:col>8</xdr:col>
      <xdr:colOff>142875</xdr:colOff>
      <xdr:row>426</xdr:row>
      <xdr:rowOff>95250</xdr:rowOff>
    </xdr:from>
    <xdr:to>
      <xdr:col>8</xdr:col>
      <xdr:colOff>1474875</xdr:colOff>
      <xdr:row>426</xdr:row>
      <xdr:rowOff>1427250</xdr:rowOff>
    </xdr:to>
    <xdr:pic>
      <xdr:nvPicPr>
        <xdr:cNvPr id="764" name="Имя " descr="Descr "/>
        <xdr:cNvPicPr>
          <a:picLocks noChangeAspect="1"/>
        </xdr:cNvPicPr>
      </xdr:nvPicPr>
      <xdr:blipFill>
        <a:blip xmlns:r="http://schemas.openxmlformats.org/officeDocument/2006/relationships" r:embed="rId517"/>
        <a:stretch>
          <a:fillRect/>
        </a:stretch>
      </xdr:blipFill>
      <xdr:spPr>
        <a:xfrm>
          <a:off x="6010275" y="93821250"/>
          <a:ext cx="1332000" cy="1332000"/>
        </a:xfrm>
        <a:prstGeom prst="rect">
          <a:avLst/>
        </a:prstGeom>
        <a:ln w="9525">
          <a:solidFill>
            <a:srgbClr val="000000"/>
          </a:solidFill>
          <a:prstDash val="solid"/>
        </a:ln>
      </xdr:spPr>
    </xdr:pic>
    <xdr:clientData/>
  </xdr:twoCellAnchor>
  <xdr:twoCellAnchor>
    <xdr:from>
      <xdr:col>8</xdr:col>
      <xdr:colOff>142875</xdr:colOff>
      <xdr:row>427</xdr:row>
      <xdr:rowOff>95250</xdr:rowOff>
    </xdr:from>
    <xdr:to>
      <xdr:col>8</xdr:col>
      <xdr:colOff>1474875</xdr:colOff>
      <xdr:row>427</xdr:row>
      <xdr:rowOff>1427250</xdr:rowOff>
    </xdr:to>
    <xdr:pic>
      <xdr:nvPicPr>
        <xdr:cNvPr id="765" name="Имя " descr="Descr "/>
        <xdr:cNvPicPr>
          <a:picLocks noChangeAspect="1"/>
        </xdr:cNvPicPr>
      </xdr:nvPicPr>
      <xdr:blipFill>
        <a:blip xmlns:r="http://schemas.openxmlformats.org/officeDocument/2006/relationships" r:embed="rId518"/>
        <a:stretch>
          <a:fillRect/>
        </a:stretch>
      </xdr:blipFill>
      <xdr:spPr>
        <a:xfrm>
          <a:off x="6010275" y="95421450"/>
          <a:ext cx="1332000" cy="1332000"/>
        </a:xfrm>
        <a:prstGeom prst="rect">
          <a:avLst/>
        </a:prstGeom>
        <a:ln w="9525">
          <a:solidFill>
            <a:srgbClr val="000000"/>
          </a:solidFill>
          <a:prstDash val="solid"/>
        </a:ln>
      </xdr:spPr>
    </xdr:pic>
    <xdr:clientData/>
  </xdr:twoCellAnchor>
  <xdr:twoCellAnchor>
    <xdr:from>
      <xdr:col>8</xdr:col>
      <xdr:colOff>142875</xdr:colOff>
      <xdr:row>428</xdr:row>
      <xdr:rowOff>95250</xdr:rowOff>
    </xdr:from>
    <xdr:to>
      <xdr:col>8</xdr:col>
      <xdr:colOff>1474875</xdr:colOff>
      <xdr:row>428</xdr:row>
      <xdr:rowOff>1427250</xdr:rowOff>
    </xdr:to>
    <xdr:pic>
      <xdr:nvPicPr>
        <xdr:cNvPr id="766" name="Имя " descr="Descr "/>
        <xdr:cNvPicPr>
          <a:picLocks noChangeAspect="1"/>
        </xdr:cNvPicPr>
      </xdr:nvPicPr>
      <xdr:blipFill>
        <a:blip xmlns:r="http://schemas.openxmlformats.org/officeDocument/2006/relationships" r:embed="rId519"/>
        <a:stretch>
          <a:fillRect/>
        </a:stretch>
      </xdr:blipFill>
      <xdr:spPr>
        <a:xfrm>
          <a:off x="6010275" y="97021650"/>
          <a:ext cx="1332000" cy="1332000"/>
        </a:xfrm>
        <a:prstGeom prst="rect">
          <a:avLst/>
        </a:prstGeom>
        <a:ln w="9525">
          <a:solidFill>
            <a:srgbClr val="000000"/>
          </a:solidFill>
          <a:prstDash val="solid"/>
        </a:ln>
      </xdr:spPr>
    </xdr:pic>
    <xdr:clientData/>
  </xdr:twoCellAnchor>
  <xdr:twoCellAnchor>
    <xdr:from>
      <xdr:col>8</xdr:col>
      <xdr:colOff>142875</xdr:colOff>
      <xdr:row>429</xdr:row>
      <xdr:rowOff>95250</xdr:rowOff>
    </xdr:from>
    <xdr:to>
      <xdr:col>8</xdr:col>
      <xdr:colOff>1474875</xdr:colOff>
      <xdr:row>429</xdr:row>
      <xdr:rowOff>1427250</xdr:rowOff>
    </xdr:to>
    <xdr:pic>
      <xdr:nvPicPr>
        <xdr:cNvPr id="767" name="Имя " descr="Descr "/>
        <xdr:cNvPicPr>
          <a:picLocks noChangeAspect="1"/>
        </xdr:cNvPicPr>
      </xdr:nvPicPr>
      <xdr:blipFill>
        <a:blip xmlns:r="http://schemas.openxmlformats.org/officeDocument/2006/relationships" r:embed="rId520"/>
        <a:stretch>
          <a:fillRect/>
        </a:stretch>
      </xdr:blipFill>
      <xdr:spPr>
        <a:xfrm>
          <a:off x="6010275" y="98621850"/>
          <a:ext cx="1332000" cy="1332000"/>
        </a:xfrm>
        <a:prstGeom prst="rect">
          <a:avLst/>
        </a:prstGeom>
        <a:ln w="9525">
          <a:solidFill>
            <a:srgbClr val="000000"/>
          </a:solidFill>
          <a:prstDash val="solid"/>
        </a:ln>
      </xdr:spPr>
    </xdr:pic>
    <xdr:clientData/>
  </xdr:twoCellAnchor>
  <xdr:twoCellAnchor>
    <xdr:from>
      <xdr:col>8</xdr:col>
      <xdr:colOff>142875</xdr:colOff>
      <xdr:row>433</xdr:row>
      <xdr:rowOff>95250</xdr:rowOff>
    </xdr:from>
    <xdr:to>
      <xdr:col>8</xdr:col>
      <xdr:colOff>1474875</xdr:colOff>
      <xdr:row>433</xdr:row>
      <xdr:rowOff>1427250</xdr:rowOff>
    </xdr:to>
    <xdr:pic>
      <xdr:nvPicPr>
        <xdr:cNvPr id="768" name="Имя " descr="Descr "/>
        <xdr:cNvPicPr>
          <a:picLocks noChangeAspect="1"/>
        </xdr:cNvPicPr>
      </xdr:nvPicPr>
      <xdr:blipFill>
        <a:blip xmlns:r="http://schemas.openxmlformats.org/officeDocument/2006/relationships" r:embed="rId521"/>
        <a:stretch>
          <a:fillRect/>
        </a:stretch>
      </xdr:blipFill>
      <xdr:spPr>
        <a:xfrm>
          <a:off x="6010275" y="100222050"/>
          <a:ext cx="1332000" cy="1332000"/>
        </a:xfrm>
        <a:prstGeom prst="rect">
          <a:avLst/>
        </a:prstGeom>
        <a:ln w="9525">
          <a:solidFill>
            <a:srgbClr val="000000"/>
          </a:solidFill>
          <a:prstDash val="solid"/>
        </a:ln>
      </xdr:spPr>
    </xdr:pic>
    <xdr:clientData/>
  </xdr:twoCellAnchor>
  <xdr:twoCellAnchor>
    <xdr:from>
      <xdr:col>8</xdr:col>
      <xdr:colOff>142875</xdr:colOff>
      <xdr:row>438</xdr:row>
      <xdr:rowOff>95250</xdr:rowOff>
    </xdr:from>
    <xdr:to>
      <xdr:col>8</xdr:col>
      <xdr:colOff>1474875</xdr:colOff>
      <xdr:row>438</xdr:row>
      <xdr:rowOff>1427250</xdr:rowOff>
    </xdr:to>
    <xdr:pic>
      <xdr:nvPicPr>
        <xdr:cNvPr id="769" name="Имя " descr="Descr "/>
        <xdr:cNvPicPr>
          <a:picLocks noChangeAspect="1"/>
        </xdr:cNvPicPr>
      </xdr:nvPicPr>
      <xdr:blipFill>
        <a:blip xmlns:r="http://schemas.openxmlformats.org/officeDocument/2006/relationships" r:embed="rId522"/>
        <a:stretch>
          <a:fillRect/>
        </a:stretch>
      </xdr:blipFill>
      <xdr:spPr>
        <a:xfrm>
          <a:off x="6010275" y="101822250"/>
          <a:ext cx="1332000" cy="1332000"/>
        </a:xfrm>
        <a:prstGeom prst="rect">
          <a:avLst/>
        </a:prstGeom>
        <a:ln w="9525">
          <a:solidFill>
            <a:srgbClr val="000000"/>
          </a:solidFill>
          <a:prstDash val="solid"/>
        </a:ln>
      </xdr:spPr>
    </xdr:pic>
    <xdr:clientData/>
  </xdr:twoCellAnchor>
  <xdr:twoCellAnchor>
    <xdr:from>
      <xdr:col>8</xdr:col>
      <xdr:colOff>142875</xdr:colOff>
      <xdr:row>439</xdr:row>
      <xdr:rowOff>95250</xdr:rowOff>
    </xdr:from>
    <xdr:to>
      <xdr:col>8</xdr:col>
      <xdr:colOff>1474875</xdr:colOff>
      <xdr:row>439</xdr:row>
      <xdr:rowOff>1427250</xdr:rowOff>
    </xdr:to>
    <xdr:pic>
      <xdr:nvPicPr>
        <xdr:cNvPr id="939" name="Имя " descr="Descr "/>
        <xdr:cNvPicPr>
          <a:picLocks noChangeAspect="1"/>
        </xdr:cNvPicPr>
      </xdr:nvPicPr>
      <xdr:blipFill>
        <a:blip xmlns:r="http://schemas.openxmlformats.org/officeDocument/2006/relationships" r:embed="rId523"/>
        <a:stretch>
          <a:fillRect/>
        </a:stretch>
      </xdr:blipFill>
      <xdr:spPr>
        <a:xfrm>
          <a:off x="6010275" y="103422450"/>
          <a:ext cx="1332000" cy="1332000"/>
        </a:xfrm>
        <a:prstGeom prst="rect">
          <a:avLst/>
        </a:prstGeom>
        <a:ln w="9525">
          <a:solidFill>
            <a:srgbClr val="000000"/>
          </a:solidFill>
          <a:prstDash val="solid"/>
        </a:ln>
      </xdr:spPr>
    </xdr:pic>
    <xdr:clientData/>
  </xdr:twoCellAnchor>
  <xdr:twoCellAnchor>
    <xdr:from>
      <xdr:col>8</xdr:col>
      <xdr:colOff>142875</xdr:colOff>
      <xdr:row>441</xdr:row>
      <xdr:rowOff>95250</xdr:rowOff>
    </xdr:from>
    <xdr:to>
      <xdr:col>8</xdr:col>
      <xdr:colOff>1474875</xdr:colOff>
      <xdr:row>441</xdr:row>
      <xdr:rowOff>1427250</xdr:rowOff>
    </xdr:to>
    <xdr:pic>
      <xdr:nvPicPr>
        <xdr:cNvPr id="940" name="Имя " descr="Descr "/>
        <xdr:cNvPicPr>
          <a:picLocks noChangeAspect="1"/>
        </xdr:cNvPicPr>
      </xdr:nvPicPr>
      <xdr:blipFill>
        <a:blip xmlns:r="http://schemas.openxmlformats.org/officeDocument/2006/relationships" r:embed="rId524"/>
        <a:stretch>
          <a:fillRect/>
        </a:stretch>
      </xdr:blipFill>
      <xdr:spPr>
        <a:xfrm>
          <a:off x="6010275" y="105022650"/>
          <a:ext cx="1332000" cy="1332000"/>
        </a:xfrm>
        <a:prstGeom prst="rect">
          <a:avLst/>
        </a:prstGeom>
        <a:ln w="9525">
          <a:solidFill>
            <a:srgbClr val="000000"/>
          </a:solidFill>
          <a:prstDash val="solid"/>
        </a:ln>
      </xdr:spPr>
    </xdr:pic>
    <xdr:clientData/>
  </xdr:twoCellAnchor>
  <xdr:twoCellAnchor>
    <xdr:from>
      <xdr:col>8</xdr:col>
      <xdr:colOff>142875</xdr:colOff>
      <xdr:row>442</xdr:row>
      <xdr:rowOff>95250</xdr:rowOff>
    </xdr:from>
    <xdr:to>
      <xdr:col>8</xdr:col>
      <xdr:colOff>1474875</xdr:colOff>
      <xdr:row>442</xdr:row>
      <xdr:rowOff>1427250</xdr:rowOff>
    </xdr:to>
    <xdr:pic>
      <xdr:nvPicPr>
        <xdr:cNvPr id="941" name="Имя " descr="Descr "/>
        <xdr:cNvPicPr>
          <a:picLocks noChangeAspect="1"/>
        </xdr:cNvPicPr>
      </xdr:nvPicPr>
      <xdr:blipFill>
        <a:blip xmlns:r="http://schemas.openxmlformats.org/officeDocument/2006/relationships" r:embed="rId525"/>
        <a:stretch>
          <a:fillRect/>
        </a:stretch>
      </xdr:blipFill>
      <xdr:spPr>
        <a:xfrm>
          <a:off x="6010275" y="106622850"/>
          <a:ext cx="1332000" cy="1332000"/>
        </a:xfrm>
        <a:prstGeom prst="rect">
          <a:avLst/>
        </a:prstGeom>
        <a:ln w="9525">
          <a:solidFill>
            <a:srgbClr val="000000"/>
          </a:solidFill>
          <a:prstDash val="solid"/>
        </a:ln>
      </xdr:spPr>
    </xdr:pic>
    <xdr:clientData/>
  </xdr:twoCellAnchor>
  <xdr:twoCellAnchor>
    <xdr:from>
      <xdr:col>8</xdr:col>
      <xdr:colOff>142875</xdr:colOff>
      <xdr:row>443</xdr:row>
      <xdr:rowOff>95250</xdr:rowOff>
    </xdr:from>
    <xdr:to>
      <xdr:col>8</xdr:col>
      <xdr:colOff>1474875</xdr:colOff>
      <xdr:row>443</xdr:row>
      <xdr:rowOff>1427250</xdr:rowOff>
    </xdr:to>
    <xdr:pic>
      <xdr:nvPicPr>
        <xdr:cNvPr id="942" name="Имя " descr="Descr "/>
        <xdr:cNvPicPr>
          <a:picLocks noChangeAspect="1"/>
        </xdr:cNvPicPr>
      </xdr:nvPicPr>
      <xdr:blipFill>
        <a:blip xmlns:r="http://schemas.openxmlformats.org/officeDocument/2006/relationships" r:embed="rId526"/>
        <a:stretch>
          <a:fillRect/>
        </a:stretch>
      </xdr:blipFill>
      <xdr:spPr>
        <a:xfrm>
          <a:off x="6010275" y="108223050"/>
          <a:ext cx="1332000" cy="1332000"/>
        </a:xfrm>
        <a:prstGeom prst="rect">
          <a:avLst/>
        </a:prstGeom>
        <a:ln w="9525">
          <a:solidFill>
            <a:srgbClr val="000000"/>
          </a:solidFill>
          <a:prstDash val="solid"/>
        </a:ln>
      </xdr:spPr>
    </xdr:pic>
    <xdr:clientData/>
  </xdr:twoCellAnchor>
  <xdr:twoCellAnchor>
    <xdr:from>
      <xdr:col>8</xdr:col>
      <xdr:colOff>142875</xdr:colOff>
      <xdr:row>454</xdr:row>
      <xdr:rowOff>95250</xdr:rowOff>
    </xdr:from>
    <xdr:to>
      <xdr:col>8</xdr:col>
      <xdr:colOff>1474875</xdr:colOff>
      <xdr:row>454</xdr:row>
      <xdr:rowOff>1427250</xdr:rowOff>
    </xdr:to>
    <xdr:pic>
      <xdr:nvPicPr>
        <xdr:cNvPr id="943" name="Имя " descr="Descr "/>
        <xdr:cNvPicPr>
          <a:picLocks noChangeAspect="1"/>
        </xdr:cNvPicPr>
      </xdr:nvPicPr>
      <xdr:blipFill>
        <a:blip xmlns:r="http://schemas.openxmlformats.org/officeDocument/2006/relationships" r:embed="rId527"/>
        <a:stretch>
          <a:fillRect/>
        </a:stretch>
      </xdr:blipFill>
      <xdr:spPr>
        <a:xfrm>
          <a:off x="6010275" y="109823250"/>
          <a:ext cx="1332000" cy="1332000"/>
        </a:xfrm>
        <a:prstGeom prst="rect">
          <a:avLst/>
        </a:prstGeom>
        <a:ln w="9525">
          <a:solidFill>
            <a:srgbClr val="000000"/>
          </a:solidFill>
          <a:prstDash val="solid"/>
        </a:ln>
      </xdr:spPr>
    </xdr:pic>
    <xdr:clientData/>
  </xdr:twoCellAnchor>
  <xdr:twoCellAnchor>
    <xdr:from>
      <xdr:col>8</xdr:col>
      <xdr:colOff>142875</xdr:colOff>
      <xdr:row>458</xdr:row>
      <xdr:rowOff>95250</xdr:rowOff>
    </xdr:from>
    <xdr:to>
      <xdr:col>8</xdr:col>
      <xdr:colOff>1474875</xdr:colOff>
      <xdr:row>458</xdr:row>
      <xdr:rowOff>1427250</xdr:rowOff>
    </xdr:to>
    <xdr:pic>
      <xdr:nvPicPr>
        <xdr:cNvPr id="944" name="Имя " descr="Descr "/>
        <xdr:cNvPicPr>
          <a:picLocks noChangeAspect="1"/>
        </xdr:cNvPicPr>
      </xdr:nvPicPr>
      <xdr:blipFill>
        <a:blip xmlns:r="http://schemas.openxmlformats.org/officeDocument/2006/relationships" r:embed="rId528"/>
        <a:stretch>
          <a:fillRect/>
        </a:stretch>
      </xdr:blipFill>
      <xdr:spPr>
        <a:xfrm>
          <a:off x="6010275" y="111423450"/>
          <a:ext cx="1332000" cy="1332000"/>
        </a:xfrm>
        <a:prstGeom prst="rect">
          <a:avLst/>
        </a:prstGeom>
        <a:ln w="9525">
          <a:solidFill>
            <a:srgbClr val="000000"/>
          </a:solidFill>
          <a:prstDash val="solid"/>
        </a:ln>
      </xdr:spPr>
    </xdr:pic>
    <xdr:clientData/>
  </xdr:twoCellAnchor>
  <xdr:twoCellAnchor>
    <xdr:from>
      <xdr:col>8</xdr:col>
      <xdr:colOff>142875</xdr:colOff>
      <xdr:row>461</xdr:row>
      <xdr:rowOff>95250</xdr:rowOff>
    </xdr:from>
    <xdr:to>
      <xdr:col>8</xdr:col>
      <xdr:colOff>1474875</xdr:colOff>
      <xdr:row>461</xdr:row>
      <xdr:rowOff>1427250</xdr:rowOff>
    </xdr:to>
    <xdr:pic>
      <xdr:nvPicPr>
        <xdr:cNvPr id="945" name="Имя " descr="Descr "/>
        <xdr:cNvPicPr>
          <a:picLocks noChangeAspect="1"/>
        </xdr:cNvPicPr>
      </xdr:nvPicPr>
      <xdr:blipFill>
        <a:blip xmlns:r="http://schemas.openxmlformats.org/officeDocument/2006/relationships" r:embed="rId529"/>
        <a:stretch>
          <a:fillRect/>
        </a:stretch>
      </xdr:blipFill>
      <xdr:spPr>
        <a:xfrm>
          <a:off x="6010275" y="113023650"/>
          <a:ext cx="1332000" cy="1332000"/>
        </a:xfrm>
        <a:prstGeom prst="rect">
          <a:avLst/>
        </a:prstGeom>
        <a:ln w="9525">
          <a:solidFill>
            <a:srgbClr val="000000"/>
          </a:solidFill>
          <a:prstDash val="solid"/>
        </a:ln>
      </xdr:spPr>
    </xdr:pic>
    <xdr:clientData/>
  </xdr:twoCellAnchor>
  <xdr:twoCellAnchor>
    <xdr:from>
      <xdr:col>8</xdr:col>
      <xdr:colOff>142875</xdr:colOff>
      <xdr:row>467</xdr:row>
      <xdr:rowOff>95250</xdr:rowOff>
    </xdr:from>
    <xdr:to>
      <xdr:col>8</xdr:col>
      <xdr:colOff>1474875</xdr:colOff>
      <xdr:row>467</xdr:row>
      <xdr:rowOff>1427250</xdr:rowOff>
    </xdr:to>
    <xdr:pic>
      <xdr:nvPicPr>
        <xdr:cNvPr id="946" name="Имя " descr="Descr "/>
        <xdr:cNvPicPr>
          <a:picLocks noChangeAspect="1"/>
        </xdr:cNvPicPr>
      </xdr:nvPicPr>
      <xdr:blipFill>
        <a:blip xmlns:r="http://schemas.openxmlformats.org/officeDocument/2006/relationships" r:embed="rId530"/>
        <a:stretch>
          <a:fillRect/>
        </a:stretch>
      </xdr:blipFill>
      <xdr:spPr>
        <a:xfrm>
          <a:off x="6010275" y="114623850"/>
          <a:ext cx="1332000" cy="1332000"/>
        </a:xfrm>
        <a:prstGeom prst="rect">
          <a:avLst/>
        </a:prstGeom>
        <a:ln w="9525">
          <a:solidFill>
            <a:srgbClr val="000000"/>
          </a:solidFill>
          <a:prstDash val="solid"/>
        </a:ln>
      </xdr:spPr>
    </xdr:pic>
    <xdr:clientData/>
  </xdr:twoCellAnchor>
  <xdr:twoCellAnchor>
    <xdr:from>
      <xdr:col>8</xdr:col>
      <xdr:colOff>142875</xdr:colOff>
      <xdr:row>469</xdr:row>
      <xdr:rowOff>95250</xdr:rowOff>
    </xdr:from>
    <xdr:to>
      <xdr:col>8</xdr:col>
      <xdr:colOff>1474875</xdr:colOff>
      <xdr:row>469</xdr:row>
      <xdr:rowOff>1427250</xdr:rowOff>
    </xdr:to>
    <xdr:pic>
      <xdr:nvPicPr>
        <xdr:cNvPr id="947" name="Имя " descr="Descr "/>
        <xdr:cNvPicPr>
          <a:picLocks noChangeAspect="1"/>
        </xdr:cNvPicPr>
      </xdr:nvPicPr>
      <xdr:blipFill>
        <a:blip xmlns:r="http://schemas.openxmlformats.org/officeDocument/2006/relationships" r:embed="rId531"/>
        <a:stretch>
          <a:fillRect/>
        </a:stretch>
      </xdr:blipFill>
      <xdr:spPr>
        <a:xfrm>
          <a:off x="6010275" y="116224050"/>
          <a:ext cx="1332000" cy="1332000"/>
        </a:xfrm>
        <a:prstGeom prst="rect">
          <a:avLst/>
        </a:prstGeom>
        <a:ln w="9525">
          <a:solidFill>
            <a:srgbClr val="000000"/>
          </a:solidFill>
          <a:prstDash val="solid"/>
        </a:ln>
      </xdr:spPr>
    </xdr:pic>
    <xdr:clientData/>
  </xdr:twoCellAnchor>
  <xdr:twoCellAnchor>
    <xdr:from>
      <xdr:col>8</xdr:col>
      <xdr:colOff>142875</xdr:colOff>
      <xdr:row>470</xdr:row>
      <xdr:rowOff>95250</xdr:rowOff>
    </xdr:from>
    <xdr:to>
      <xdr:col>8</xdr:col>
      <xdr:colOff>1474875</xdr:colOff>
      <xdr:row>470</xdr:row>
      <xdr:rowOff>1427250</xdr:rowOff>
    </xdr:to>
    <xdr:pic>
      <xdr:nvPicPr>
        <xdr:cNvPr id="948" name="Имя " descr="Descr "/>
        <xdr:cNvPicPr>
          <a:picLocks noChangeAspect="1"/>
        </xdr:cNvPicPr>
      </xdr:nvPicPr>
      <xdr:blipFill>
        <a:blip xmlns:r="http://schemas.openxmlformats.org/officeDocument/2006/relationships" r:embed="rId532"/>
        <a:stretch>
          <a:fillRect/>
        </a:stretch>
      </xdr:blipFill>
      <xdr:spPr>
        <a:xfrm>
          <a:off x="6010275" y="117824250"/>
          <a:ext cx="1332000" cy="1332000"/>
        </a:xfrm>
        <a:prstGeom prst="rect">
          <a:avLst/>
        </a:prstGeom>
        <a:ln w="9525">
          <a:solidFill>
            <a:srgbClr val="000000"/>
          </a:solidFill>
          <a:prstDash val="solid"/>
        </a:ln>
      </xdr:spPr>
    </xdr:pic>
    <xdr:clientData/>
  </xdr:twoCellAnchor>
  <xdr:twoCellAnchor>
    <xdr:from>
      <xdr:col>8</xdr:col>
      <xdr:colOff>142875</xdr:colOff>
      <xdr:row>471</xdr:row>
      <xdr:rowOff>95250</xdr:rowOff>
    </xdr:from>
    <xdr:to>
      <xdr:col>8</xdr:col>
      <xdr:colOff>1474875</xdr:colOff>
      <xdr:row>471</xdr:row>
      <xdr:rowOff>1427250</xdr:rowOff>
    </xdr:to>
    <xdr:pic>
      <xdr:nvPicPr>
        <xdr:cNvPr id="949" name="Имя " descr="Descr "/>
        <xdr:cNvPicPr>
          <a:picLocks noChangeAspect="1"/>
        </xdr:cNvPicPr>
      </xdr:nvPicPr>
      <xdr:blipFill>
        <a:blip xmlns:r="http://schemas.openxmlformats.org/officeDocument/2006/relationships" r:embed="rId533"/>
        <a:stretch>
          <a:fillRect/>
        </a:stretch>
      </xdr:blipFill>
      <xdr:spPr>
        <a:xfrm>
          <a:off x="6010275" y="119424450"/>
          <a:ext cx="1332000" cy="1332000"/>
        </a:xfrm>
        <a:prstGeom prst="rect">
          <a:avLst/>
        </a:prstGeom>
        <a:ln w="9525">
          <a:solidFill>
            <a:srgbClr val="000000"/>
          </a:solidFill>
          <a:prstDash val="solid"/>
        </a:ln>
      </xdr:spPr>
    </xdr:pic>
    <xdr:clientData/>
  </xdr:twoCellAnchor>
  <xdr:twoCellAnchor>
    <xdr:from>
      <xdr:col>8</xdr:col>
      <xdr:colOff>142875</xdr:colOff>
      <xdr:row>472</xdr:row>
      <xdr:rowOff>95250</xdr:rowOff>
    </xdr:from>
    <xdr:to>
      <xdr:col>8</xdr:col>
      <xdr:colOff>1474875</xdr:colOff>
      <xdr:row>472</xdr:row>
      <xdr:rowOff>1427250</xdr:rowOff>
    </xdr:to>
    <xdr:pic>
      <xdr:nvPicPr>
        <xdr:cNvPr id="950" name="Имя " descr="Descr "/>
        <xdr:cNvPicPr>
          <a:picLocks noChangeAspect="1"/>
        </xdr:cNvPicPr>
      </xdr:nvPicPr>
      <xdr:blipFill>
        <a:blip xmlns:r="http://schemas.openxmlformats.org/officeDocument/2006/relationships" r:embed="rId534"/>
        <a:stretch>
          <a:fillRect/>
        </a:stretch>
      </xdr:blipFill>
      <xdr:spPr>
        <a:xfrm>
          <a:off x="6010275" y="121024650"/>
          <a:ext cx="1332000" cy="1332000"/>
        </a:xfrm>
        <a:prstGeom prst="rect">
          <a:avLst/>
        </a:prstGeom>
        <a:ln w="9525">
          <a:solidFill>
            <a:srgbClr val="000000"/>
          </a:solidFill>
          <a:prstDash val="solid"/>
        </a:ln>
      </xdr:spPr>
    </xdr:pic>
    <xdr:clientData/>
  </xdr:twoCellAnchor>
  <xdr:twoCellAnchor>
    <xdr:from>
      <xdr:col>8</xdr:col>
      <xdr:colOff>142875</xdr:colOff>
      <xdr:row>476</xdr:row>
      <xdr:rowOff>95250</xdr:rowOff>
    </xdr:from>
    <xdr:to>
      <xdr:col>8</xdr:col>
      <xdr:colOff>1474875</xdr:colOff>
      <xdr:row>476</xdr:row>
      <xdr:rowOff>1427250</xdr:rowOff>
    </xdr:to>
    <xdr:pic>
      <xdr:nvPicPr>
        <xdr:cNvPr id="951" name="Имя " descr="Descr "/>
        <xdr:cNvPicPr>
          <a:picLocks noChangeAspect="1"/>
        </xdr:cNvPicPr>
      </xdr:nvPicPr>
      <xdr:blipFill>
        <a:blip xmlns:r="http://schemas.openxmlformats.org/officeDocument/2006/relationships" r:embed="rId535"/>
        <a:stretch>
          <a:fillRect/>
        </a:stretch>
      </xdr:blipFill>
      <xdr:spPr>
        <a:xfrm>
          <a:off x="6010275" y="122624850"/>
          <a:ext cx="1332000" cy="1332000"/>
        </a:xfrm>
        <a:prstGeom prst="rect">
          <a:avLst/>
        </a:prstGeom>
        <a:ln w="9525">
          <a:solidFill>
            <a:srgbClr val="000000"/>
          </a:solidFill>
          <a:prstDash val="solid"/>
        </a:ln>
      </xdr:spPr>
    </xdr:pic>
    <xdr:clientData/>
  </xdr:twoCellAnchor>
  <xdr:twoCellAnchor>
    <xdr:from>
      <xdr:col>8</xdr:col>
      <xdr:colOff>142875</xdr:colOff>
      <xdr:row>492</xdr:row>
      <xdr:rowOff>95250</xdr:rowOff>
    </xdr:from>
    <xdr:to>
      <xdr:col>8</xdr:col>
      <xdr:colOff>1474875</xdr:colOff>
      <xdr:row>492</xdr:row>
      <xdr:rowOff>1427250</xdr:rowOff>
    </xdr:to>
    <xdr:pic>
      <xdr:nvPicPr>
        <xdr:cNvPr id="1089" name="Имя " descr="Descr "/>
        <xdr:cNvPicPr>
          <a:picLocks noChangeAspect="1"/>
        </xdr:cNvPicPr>
      </xdr:nvPicPr>
      <xdr:blipFill>
        <a:blip xmlns:r="http://schemas.openxmlformats.org/officeDocument/2006/relationships" r:embed="rId536"/>
        <a:stretch>
          <a:fillRect/>
        </a:stretch>
      </xdr:blipFill>
      <xdr:spPr>
        <a:xfrm>
          <a:off x="6010275" y="124225050"/>
          <a:ext cx="1332000" cy="1332000"/>
        </a:xfrm>
        <a:prstGeom prst="rect">
          <a:avLst/>
        </a:prstGeom>
        <a:ln w="9525">
          <a:solidFill>
            <a:srgbClr val="000000"/>
          </a:solidFill>
          <a:prstDash val="solid"/>
        </a:ln>
      </xdr:spPr>
    </xdr:pic>
    <xdr:clientData/>
  </xdr:twoCellAnchor>
  <xdr:twoCellAnchor>
    <xdr:from>
      <xdr:col>8</xdr:col>
      <xdr:colOff>142875</xdr:colOff>
      <xdr:row>494</xdr:row>
      <xdr:rowOff>95250</xdr:rowOff>
    </xdr:from>
    <xdr:to>
      <xdr:col>8</xdr:col>
      <xdr:colOff>1474875</xdr:colOff>
      <xdr:row>494</xdr:row>
      <xdr:rowOff>1427250</xdr:rowOff>
    </xdr:to>
    <xdr:pic>
      <xdr:nvPicPr>
        <xdr:cNvPr id="1090" name="Имя " descr="Descr "/>
        <xdr:cNvPicPr>
          <a:picLocks noChangeAspect="1"/>
        </xdr:cNvPicPr>
      </xdr:nvPicPr>
      <xdr:blipFill>
        <a:blip xmlns:r="http://schemas.openxmlformats.org/officeDocument/2006/relationships" r:embed="rId537"/>
        <a:stretch>
          <a:fillRect/>
        </a:stretch>
      </xdr:blipFill>
      <xdr:spPr>
        <a:xfrm>
          <a:off x="6010275" y="125825250"/>
          <a:ext cx="1332000" cy="1332000"/>
        </a:xfrm>
        <a:prstGeom prst="rect">
          <a:avLst/>
        </a:prstGeom>
        <a:ln w="9525">
          <a:solidFill>
            <a:srgbClr val="000000"/>
          </a:solidFill>
          <a:prstDash val="solid"/>
        </a:ln>
      </xdr:spPr>
    </xdr:pic>
    <xdr:clientData/>
  </xdr:twoCellAnchor>
  <xdr:twoCellAnchor>
    <xdr:from>
      <xdr:col>8</xdr:col>
      <xdr:colOff>142875</xdr:colOff>
      <xdr:row>504</xdr:row>
      <xdr:rowOff>95250</xdr:rowOff>
    </xdr:from>
    <xdr:to>
      <xdr:col>8</xdr:col>
      <xdr:colOff>1474875</xdr:colOff>
      <xdr:row>504</xdr:row>
      <xdr:rowOff>1427250</xdr:rowOff>
    </xdr:to>
    <xdr:pic>
      <xdr:nvPicPr>
        <xdr:cNvPr id="1091" name="Имя " descr="Descr "/>
        <xdr:cNvPicPr>
          <a:picLocks noChangeAspect="1"/>
        </xdr:cNvPicPr>
      </xdr:nvPicPr>
      <xdr:blipFill>
        <a:blip xmlns:r="http://schemas.openxmlformats.org/officeDocument/2006/relationships" r:embed="rId538"/>
        <a:stretch>
          <a:fillRect/>
        </a:stretch>
      </xdr:blipFill>
      <xdr:spPr>
        <a:xfrm>
          <a:off x="6010275" y="127425450"/>
          <a:ext cx="1332000" cy="1332000"/>
        </a:xfrm>
        <a:prstGeom prst="rect">
          <a:avLst/>
        </a:prstGeom>
        <a:ln w="9525">
          <a:solidFill>
            <a:srgbClr val="000000"/>
          </a:solidFill>
          <a:prstDash val="solid"/>
        </a:ln>
      </xdr:spPr>
    </xdr:pic>
    <xdr:clientData/>
  </xdr:twoCellAnchor>
  <xdr:twoCellAnchor>
    <xdr:from>
      <xdr:col>8</xdr:col>
      <xdr:colOff>142875</xdr:colOff>
      <xdr:row>511</xdr:row>
      <xdr:rowOff>95250</xdr:rowOff>
    </xdr:from>
    <xdr:to>
      <xdr:col>8</xdr:col>
      <xdr:colOff>1474875</xdr:colOff>
      <xdr:row>511</xdr:row>
      <xdr:rowOff>1427250</xdr:rowOff>
    </xdr:to>
    <xdr:pic>
      <xdr:nvPicPr>
        <xdr:cNvPr id="1092" name="Имя " descr="Descr "/>
        <xdr:cNvPicPr>
          <a:picLocks noChangeAspect="1"/>
        </xdr:cNvPicPr>
      </xdr:nvPicPr>
      <xdr:blipFill>
        <a:blip xmlns:r="http://schemas.openxmlformats.org/officeDocument/2006/relationships" r:embed="rId539"/>
        <a:stretch>
          <a:fillRect/>
        </a:stretch>
      </xdr:blipFill>
      <xdr:spPr>
        <a:xfrm>
          <a:off x="6010275" y="129025650"/>
          <a:ext cx="1332000" cy="1332000"/>
        </a:xfrm>
        <a:prstGeom prst="rect">
          <a:avLst/>
        </a:prstGeom>
        <a:ln w="9525">
          <a:solidFill>
            <a:srgbClr val="000000"/>
          </a:solidFill>
          <a:prstDash val="solid"/>
        </a:ln>
      </xdr:spPr>
    </xdr:pic>
    <xdr:clientData/>
  </xdr:twoCellAnchor>
  <xdr:twoCellAnchor>
    <xdr:from>
      <xdr:col>8</xdr:col>
      <xdr:colOff>142875</xdr:colOff>
      <xdr:row>527</xdr:row>
      <xdr:rowOff>95250</xdr:rowOff>
    </xdr:from>
    <xdr:to>
      <xdr:col>8</xdr:col>
      <xdr:colOff>1474875</xdr:colOff>
      <xdr:row>527</xdr:row>
      <xdr:rowOff>1427250</xdr:rowOff>
    </xdr:to>
    <xdr:pic>
      <xdr:nvPicPr>
        <xdr:cNvPr id="1093" name="Имя " descr="Descr "/>
        <xdr:cNvPicPr>
          <a:picLocks noChangeAspect="1"/>
        </xdr:cNvPicPr>
      </xdr:nvPicPr>
      <xdr:blipFill>
        <a:blip xmlns:r="http://schemas.openxmlformats.org/officeDocument/2006/relationships" r:embed="rId540"/>
        <a:stretch>
          <a:fillRect/>
        </a:stretch>
      </xdr:blipFill>
      <xdr:spPr>
        <a:xfrm>
          <a:off x="6010275" y="130625850"/>
          <a:ext cx="1332000" cy="1332000"/>
        </a:xfrm>
        <a:prstGeom prst="rect">
          <a:avLst/>
        </a:prstGeom>
        <a:ln w="9525">
          <a:solidFill>
            <a:srgbClr val="000000"/>
          </a:solidFill>
          <a:prstDash val="solid"/>
        </a:ln>
      </xdr:spPr>
    </xdr:pic>
    <xdr:clientData/>
  </xdr:twoCellAnchor>
  <xdr:twoCellAnchor>
    <xdr:from>
      <xdr:col>8</xdr:col>
      <xdr:colOff>142875</xdr:colOff>
      <xdr:row>534</xdr:row>
      <xdr:rowOff>95250</xdr:rowOff>
    </xdr:from>
    <xdr:to>
      <xdr:col>8</xdr:col>
      <xdr:colOff>1474875</xdr:colOff>
      <xdr:row>534</xdr:row>
      <xdr:rowOff>1427250</xdr:rowOff>
    </xdr:to>
    <xdr:pic>
      <xdr:nvPicPr>
        <xdr:cNvPr id="1094" name="Имя " descr="Descr "/>
        <xdr:cNvPicPr>
          <a:picLocks noChangeAspect="1"/>
        </xdr:cNvPicPr>
      </xdr:nvPicPr>
      <xdr:blipFill>
        <a:blip xmlns:r="http://schemas.openxmlformats.org/officeDocument/2006/relationships" r:embed="rId541"/>
        <a:stretch>
          <a:fillRect/>
        </a:stretch>
      </xdr:blipFill>
      <xdr:spPr>
        <a:xfrm>
          <a:off x="6010275" y="132226050"/>
          <a:ext cx="1332000" cy="1332000"/>
        </a:xfrm>
        <a:prstGeom prst="rect">
          <a:avLst/>
        </a:prstGeom>
        <a:ln w="9525">
          <a:solidFill>
            <a:srgbClr val="000000"/>
          </a:solidFill>
          <a:prstDash val="solid"/>
        </a:ln>
      </xdr:spPr>
    </xdr:pic>
    <xdr:clientData/>
  </xdr:twoCellAnchor>
  <xdr:twoCellAnchor>
    <xdr:from>
      <xdr:col>8</xdr:col>
      <xdr:colOff>142875</xdr:colOff>
      <xdr:row>558</xdr:row>
      <xdr:rowOff>95250</xdr:rowOff>
    </xdr:from>
    <xdr:to>
      <xdr:col>8</xdr:col>
      <xdr:colOff>1474875</xdr:colOff>
      <xdr:row>558</xdr:row>
      <xdr:rowOff>1427250</xdr:rowOff>
    </xdr:to>
    <xdr:pic>
      <xdr:nvPicPr>
        <xdr:cNvPr id="1095" name="Имя " descr="Descr "/>
        <xdr:cNvPicPr>
          <a:picLocks noChangeAspect="1"/>
        </xdr:cNvPicPr>
      </xdr:nvPicPr>
      <xdr:blipFill>
        <a:blip xmlns:r="http://schemas.openxmlformats.org/officeDocument/2006/relationships" r:embed="rId542"/>
        <a:stretch>
          <a:fillRect/>
        </a:stretch>
      </xdr:blipFill>
      <xdr:spPr>
        <a:xfrm>
          <a:off x="6010275" y="133826250"/>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cdn.eksmo.ru/v2/ASE000000000902868/COVER/cover1.jpg" TargetMode="External"/><Relationship Id="rId117" Type="http://schemas.openxmlformats.org/officeDocument/2006/relationships/hyperlink" Target="http://cdn.eksmo.ru/v2/ASE000000000878415/COVER/cover1.jpg" TargetMode="External"/><Relationship Id="rId21" Type="http://schemas.openxmlformats.org/officeDocument/2006/relationships/hyperlink" Target="http://cdn.eksmo.ru/v2/ASE000000000902943/COVER/cover1.jpg" TargetMode="External"/><Relationship Id="rId42" Type="http://schemas.openxmlformats.org/officeDocument/2006/relationships/hyperlink" Target="http://cdn.eksmo.ru/v2/ASE000000000848108/COVER/cover1.jpg" TargetMode="External"/><Relationship Id="rId47" Type="http://schemas.openxmlformats.org/officeDocument/2006/relationships/hyperlink" Target="http://cdn.eksmo.ru/v2/ASE000000000892330/COVER/cover1.jpg" TargetMode="External"/><Relationship Id="rId63" Type="http://schemas.openxmlformats.org/officeDocument/2006/relationships/hyperlink" Target="http://cdn.eksmo.ru/v2/ASE000000000882062/COVER/cover1.jpg" TargetMode="External"/><Relationship Id="rId68" Type="http://schemas.openxmlformats.org/officeDocument/2006/relationships/hyperlink" Target="http://cdn.eksmo.ru/v2/ASE000000000902214/COVER/cover1.jpg" TargetMode="External"/><Relationship Id="rId84" Type="http://schemas.openxmlformats.org/officeDocument/2006/relationships/hyperlink" Target="http://cdn.eksmo.ru/v2/ASE000000000725492/COVER/cover1.jpg" TargetMode="External"/><Relationship Id="rId89" Type="http://schemas.openxmlformats.org/officeDocument/2006/relationships/hyperlink" Target="http://cdn.eksmo.ru/v2/ASE000000000896693/COVER/cover1.jpg" TargetMode="External"/><Relationship Id="rId112" Type="http://schemas.openxmlformats.org/officeDocument/2006/relationships/hyperlink" Target="http://cdn.eksmo.ru/v2/ASE000000000896843/COVER/cover1.jpg" TargetMode="External"/><Relationship Id="rId133" Type="http://schemas.openxmlformats.org/officeDocument/2006/relationships/hyperlink" Target="http://cdn.eksmo.ru/v2/ASE000000000900735/COVER/cover1.jpg" TargetMode="External"/><Relationship Id="rId138" Type="http://schemas.openxmlformats.org/officeDocument/2006/relationships/hyperlink" Target="http://cdn.eksmo.ru/v2/ASE000000000725426/COVER/cover1.jpg" TargetMode="External"/><Relationship Id="rId16" Type="http://schemas.openxmlformats.org/officeDocument/2006/relationships/hyperlink" Target="http://cdn.eksmo.ru/v2/ASE000000000900821/COVER/cover1.jpg" TargetMode="External"/><Relationship Id="rId107" Type="http://schemas.openxmlformats.org/officeDocument/2006/relationships/hyperlink" Target="http://cdn.eksmo.ru/v2/ASE000000000896853/COVER/cover1.jpg" TargetMode="External"/><Relationship Id="rId11" Type="http://schemas.openxmlformats.org/officeDocument/2006/relationships/hyperlink" Target="http://cdn.eksmo.ru/v2/ASE000000000885001/COVER/cover1.jpg" TargetMode="External"/><Relationship Id="rId32" Type="http://schemas.openxmlformats.org/officeDocument/2006/relationships/hyperlink" Target="http://cdn.eksmo.ru/v2/ASE000000000868943/COVER/cover1.jpg" TargetMode="External"/><Relationship Id="rId37" Type="http://schemas.openxmlformats.org/officeDocument/2006/relationships/hyperlink" Target="http://cdn.eksmo.ru/v2/ASE000000000896568/COVER/cover1.jpg" TargetMode="External"/><Relationship Id="rId53" Type="http://schemas.openxmlformats.org/officeDocument/2006/relationships/hyperlink" Target="http://cdn.eksmo.ru/v2/ASE000000000882504/COVER/cover1.jpg" TargetMode="External"/><Relationship Id="rId58" Type="http://schemas.openxmlformats.org/officeDocument/2006/relationships/hyperlink" Target="http://cdn.eksmo.ru/v2/ASE000000000892041/COVER/cover1.jpg" TargetMode="External"/><Relationship Id="rId74" Type="http://schemas.openxmlformats.org/officeDocument/2006/relationships/hyperlink" Target="http://cdn.eksmo.ru/v2/ASE000000000894747/COVER/cover1.jpg" TargetMode="External"/><Relationship Id="rId79" Type="http://schemas.openxmlformats.org/officeDocument/2006/relationships/hyperlink" Target="http://cdn.eksmo.ru/v2/ASE000000000724216/COVER/cover1.jpg" TargetMode="External"/><Relationship Id="rId102" Type="http://schemas.openxmlformats.org/officeDocument/2006/relationships/hyperlink" Target="http://cdn.eksmo.ru/v2/ASE000000000896840/COVER/cover1.jpg" TargetMode="External"/><Relationship Id="rId123" Type="http://schemas.openxmlformats.org/officeDocument/2006/relationships/hyperlink" Target="http://cdn.eksmo.ru/v2/ASE000000000903232/COVER/cover1.jpg" TargetMode="External"/><Relationship Id="rId128" Type="http://schemas.openxmlformats.org/officeDocument/2006/relationships/hyperlink" Target="http://cdn.eksmo.ru/v2/ASE000000000904470/COVER/cover1.jpg" TargetMode="External"/><Relationship Id="rId144" Type="http://schemas.openxmlformats.org/officeDocument/2006/relationships/hyperlink" Target="http://cdn.eksmo.ru/v2/ASE000000000877651/COVER/cover1.jpg" TargetMode="External"/><Relationship Id="rId5" Type="http://schemas.openxmlformats.org/officeDocument/2006/relationships/hyperlink" Target="http://cdn.eksmo.ru/v2/ASE000000000839833/COVER/cover1.jpg" TargetMode="External"/><Relationship Id="rId90" Type="http://schemas.openxmlformats.org/officeDocument/2006/relationships/hyperlink" Target="http://cdn.eksmo.ru/v2/ASE000000000894016/COVER/cover1.jpg" TargetMode="External"/><Relationship Id="rId95" Type="http://schemas.openxmlformats.org/officeDocument/2006/relationships/hyperlink" Target="http://cdn.eksmo.ru/v2/ASE000000000896851/COVER/cover1.jpg" TargetMode="External"/><Relationship Id="rId22" Type="http://schemas.openxmlformats.org/officeDocument/2006/relationships/hyperlink" Target="http://cdn.eksmo.ru/v2/ASE000000000862787/COVER/cover1.jpg" TargetMode="External"/><Relationship Id="rId27" Type="http://schemas.openxmlformats.org/officeDocument/2006/relationships/hyperlink" Target="http://cdn.eksmo.ru/v2/ASE000000000725044/COVER/cover1.jpg" TargetMode="External"/><Relationship Id="rId43" Type="http://schemas.openxmlformats.org/officeDocument/2006/relationships/hyperlink" Target="http://cdn.eksmo.ru/v2/ASE000000000895552/COVER/cover1.jpg" TargetMode="External"/><Relationship Id="rId48" Type="http://schemas.openxmlformats.org/officeDocument/2006/relationships/hyperlink" Target="http://cdn.eksmo.ru/v2/ASE000000000901039/COVER/cover1.jpg" TargetMode="External"/><Relationship Id="rId64" Type="http://schemas.openxmlformats.org/officeDocument/2006/relationships/hyperlink" Target="http://cdn.eksmo.ru/v2/ASE000000000898675/COVER/cover1.jpg" TargetMode="External"/><Relationship Id="rId69" Type="http://schemas.openxmlformats.org/officeDocument/2006/relationships/hyperlink" Target="http://cdn.eksmo.ru/v2/ASE000000000860980/COVER/cover1.jpg" TargetMode="External"/><Relationship Id="rId113" Type="http://schemas.openxmlformats.org/officeDocument/2006/relationships/hyperlink" Target="http://cdn.eksmo.ru/v2/ASE000000000896933/COVER/cover1.jpg" TargetMode="External"/><Relationship Id="rId118" Type="http://schemas.openxmlformats.org/officeDocument/2006/relationships/hyperlink" Target="http://cdn.eksmo.ru/v2/ASE000000000903197/COVER/cover1.jpg" TargetMode="External"/><Relationship Id="rId134" Type="http://schemas.openxmlformats.org/officeDocument/2006/relationships/hyperlink" Target="http://cdn.eksmo.ru/v2/ASE000000000901053/COVER/cover1.jpg" TargetMode="External"/><Relationship Id="rId139" Type="http://schemas.openxmlformats.org/officeDocument/2006/relationships/hyperlink" Target="http://cdn.eksmo.ru/v2/ASE000000000897016/COVER/cover1.jpg" TargetMode="External"/><Relationship Id="rId80" Type="http://schemas.openxmlformats.org/officeDocument/2006/relationships/hyperlink" Target="http://cdn.eksmo.ru/v2/ASE000000000871796/COVER/cover1.jpg" TargetMode="External"/><Relationship Id="rId85" Type="http://schemas.openxmlformats.org/officeDocument/2006/relationships/hyperlink" Target="http://cdn.eksmo.ru/v2/ASE000000000903905/COVER/cover1.jpg" TargetMode="External"/><Relationship Id="rId3" Type="http://schemas.openxmlformats.org/officeDocument/2006/relationships/hyperlink" Target="http://cdn.eksmo.ru/v2/ASE000000000896928/COVER/cover1.jpg" TargetMode="External"/><Relationship Id="rId12" Type="http://schemas.openxmlformats.org/officeDocument/2006/relationships/hyperlink" Target="http://cdn.eksmo.ru/v2/ASE000000000892921/COVER/cover1.jpg" TargetMode="External"/><Relationship Id="rId17" Type="http://schemas.openxmlformats.org/officeDocument/2006/relationships/hyperlink" Target="http://cdn.eksmo.ru/v2/ASE000000000902397/COVER/cover1.jpg" TargetMode="External"/><Relationship Id="rId25" Type="http://schemas.openxmlformats.org/officeDocument/2006/relationships/hyperlink" Target="http://cdn.eksmo.ru/v2/ASE000000000903040/COVER/cover1.jpg" TargetMode="External"/><Relationship Id="rId33" Type="http://schemas.openxmlformats.org/officeDocument/2006/relationships/hyperlink" Target="http://cdn.eksmo.ru/v2/ASE000000000894688/COVER/cover1.jpg" TargetMode="External"/><Relationship Id="rId38" Type="http://schemas.openxmlformats.org/officeDocument/2006/relationships/hyperlink" Target="http://cdn.eksmo.ru/v2/ASE000000000901401/COVER/cover1.jpg" TargetMode="External"/><Relationship Id="rId46" Type="http://schemas.openxmlformats.org/officeDocument/2006/relationships/hyperlink" Target="http://cdn.eksmo.ru/v2/ASE000000000722184/COVER/cover1.jpg" TargetMode="External"/><Relationship Id="rId59" Type="http://schemas.openxmlformats.org/officeDocument/2006/relationships/hyperlink" Target="http://cdn.eksmo.ru/v2/ASE000000000866938/COVER/cover1.jpg" TargetMode="External"/><Relationship Id="rId67" Type="http://schemas.openxmlformats.org/officeDocument/2006/relationships/hyperlink" Target="http://cdn.eksmo.ru/v2/ASE000000000901783/COVER/cover1.jpg" TargetMode="External"/><Relationship Id="rId103" Type="http://schemas.openxmlformats.org/officeDocument/2006/relationships/hyperlink" Target="http://cdn.eksmo.ru/v2/ASE000000000896841/COVER/cover1.jpg" TargetMode="External"/><Relationship Id="rId108" Type="http://schemas.openxmlformats.org/officeDocument/2006/relationships/hyperlink" Target="http://cdn.eksmo.ru/v2/ASE000000000896694/COVER/cover1.jpg" TargetMode="External"/><Relationship Id="rId116" Type="http://schemas.openxmlformats.org/officeDocument/2006/relationships/hyperlink" Target="http://cdn.eksmo.ru/v2/ASE000000000722674/COVER/cover1.jpg" TargetMode="External"/><Relationship Id="rId124" Type="http://schemas.openxmlformats.org/officeDocument/2006/relationships/hyperlink" Target="http://cdn.eksmo.ru/v2/ASE000000000899417/COVER/cover1.jpg" TargetMode="External"/><Relationship Id="rId129" Type="http://schemas.openxmlformats.org/officeDocument/2006/relationships/hyperlink" Target="http://cdn.eksmo.ru/v2/ASE000000000887453/COVER/cover1.jpg" TargetMode="External"/><Relationship Id="rId137" Type="http://schemas.openxmlformats.org/officeDocument/2006/relationships/hyperlink" Target="http://cdn.eksmo.ru/v2/ASE000000000835812/COVER/cover1.jpg" TargetMode="External"/><Relationship Id="rId20" Type="http://schemas.openxmlformats.org/officeDocument/2006/relationships/hyperlink" Target="http://cdn.eksmo.ru/v2/ASE000000000900176/COVER/cover1.jpg" TargetMode="External"/><Relationship Id="rId41" Type="http://schemas.openxmlformats.org/officeDocument/2006/relationships/hyperlink" Target="http://cdn.eksmo.ru/v2/ASE000000000850849/COVER/cover1.jpg" TargetMode="External"/><Relationship Id="rId54" Type="http://schemas.openxmlformats.org/officeDocument/2006/relationships/hyperlink" Target="http://cdn.eksmo.ru/v2/ASE000000000894768/COVER/cover1.jpg" TargetMode="External"/><Relationship Id="rId62" Type="http://schemas.openxmlformats.org/officeDocument/2006/relationships/hyperlink" Target="http://cdn.eksmo.ru/v2/ASE000000000900991/COVER/cover1.jpg" TargetMode="External"/><Relationship Id="rId70" Type="http://schemas.openxmlformats.org/officeDocument/2006/relationships/hyperlink" Target="http://cdn.eksmo.ru/v2/ASE000000000901756/COVER/cover1.jpg" TargetMode="External"/><Relationship Id="rId75" Type="http://schemas.openxmlformats.org/officeDocument/2006/relationships/hyperlink" Target="http://cdn.eksmo.ru/v2/ASE000000000879717/COVER/cover1.jpg" TargetMode="External"/><Relationship Id="rId83" Type="http://schemas.openxmlformats.org/officeDocument/2006/relationships/hyperlink" Target="http://cdn.eksmo.ru/v2/ASE000000000826197/COVER/cover1.jpg" TargetMode="External"/><Relationship Id="rId88" Type="http://schemas.openxmlformats.org/officeDocument/2006/relationships/hyperlink" Target="http://cdn.eksmo.ru/v2/ASE000000000901831/COVER/cover1.jpg" TargetMode="External"/><Relationship Id="rId91" Type="http://schemas.openxmlformats.org/officeDocument/2006/relationships/hyperlink" Target="http://cdn.eksmo.ru/v2/ASE000000000896862/COVER/cover1.jpg" TargetMode="External"/><Relationship Id="rId96" Type="http://schemas.openxmlformats.org/officeDocument/2006/relationships/hyperlink" Target="http://cdn.eksmo.ru/v2/ASE000000000896686/COVER/cover1.jpg" TargetMode="External"/><Relationship Id="rId111" Type="http://schemas.openxmlformats.org/officeDocument/2006/relationships/hyperlink" Target="http://cdn.eksmo.ru/v2/ASE000000000896858/COVER/cover1.jpg" TargetMode="External"/><Relationship Id="rId132" Type="http://schemas.openxmlformats.org/officeDocument/2006/relationships/hyperlink" Target="http://cdn.eksmo.ru/v2/ASE000000000902826/COVER/cover1.jpg" TargetMode="External"/><Relationship Id="rId140" Type="http://schemas.openxmlformats.org/officeDocument/2006/relationships/hyperlink" Target="http://cdn.eksmo.ru/v2/ASE000000000843414/COVER/cover1.jpg" TargetMode="External"/><Relationship Id="rId145" Type="http://schemas.openxmlformats.org/officeDocument/2006/relationships/printerSettings" Target="../printerSettings/printerSettings1.bin"/><Relationship Id="rId1" Type="http://schemas.openxmlformats.org/officeDocument/2006/relationships/hyperlink" Target="http://cdn.eksmo.ru/v2/ASE000000000891126/COVER/cover1.jpg" TargetMode="External"/><Relationship Id="rId6" Type="http://schemas.openxmlformats.org/officeDocument/2006/relationships/hyperlink" Target="http://cdn.eksmo.ru/v2/ASE000000000893251/COVER/cover1.jpg" TargetMode="External"/><Relationship Id="rId15" Type="http://schemas.openxmlformats.org/officeDocument/2006/relationships/hyperlink" Target="http://cdn.eksmo.ru/v2/ASE000000000890750/COVER/cover1.jpg" TargetMode="External"/><Relationship Id="rId23" Type="http://schemas.openxmlformats.org/officeDocument/2006/relationships/hyperlink" Target="http://cdn.eksmo.ru/v2/ASE000000000903809/COVER/cover1.jpg" TargetMode="External"/><Relationship Id="rId28" Type="http://schemas.openxmlformats.org/officeDocument/2006/relationships/hyperlink" Target="http://cdn.eksmo.ru/v2/ASE000000000893410/COVER/cover1.jpg" TargetMode="External"/><Relationship Id="rId36" Type="http://schemas.openxmlformats.org/officeDocument/2006/relationships/hyperlink" Target="http://cdn.eksmo.ru/v2/ASE000000000901479/COVER/cover1.jpg" TargetMode="External"/><Relationship Id="rId49" Type="http://schemas.openxmlformats.org/officeDocument/2006/relationships/hyperlink" Target="http://cdn.eksmo.ru/v2/ASE000000000901010/COVER/cover1.jpg" TargetMode="External"/><Relationship Id="rId57" Type="http://schemas.openxmlformats.org/officeDocument/2006/relationships/hyperlink" Target="http://cdn.eksmo.ru/v2/ASE000000000898379/COVER/cover1.jpg" TargetMode="External"/><Relationship Id="rId106" Type="http://schemas.openxmlformats.org/officeDocument/2006/relationships/hyperlink" Target="http://cdn.eksmo.ru/v2/ASE000000000896865/COVER/cover1.jpg" TargetMode="External"/><Relationship Id="rId114" Type="http://schemas.openxmlformats.org/officeDocument/2006/relationships/hyperlink" Target="http://cdn.eksmo.ru/v2/ASE000000000897015/COVER/cover1.jpg" TargetMode="External"/><Relationship Id="rId119" Type="http://schemas.openxmlformats.org/officeDocument/2006/relationships/hyperlink" Target="http://cdn.eksmo.ru/v2/ASE000000000901041/COVER/cover1.jpg" TargetMode="External"/><Relationship Id="rId127" Type="http://schemas.openxmlformats.org/officeDocument/2006/relationships/hyperlink" Target="http://cdn.eksmo.ru/v2/ASE000000000901894/COVER/cover1.jpg" TargetMode="External"/><Relationship Id="rId10" Type="http://schemas.openxmlformats.org/officeDocument/2006/relationships/hyperlink" Target="http://cdn.eksmo.ru/v2/ASE000000000895397/COVER/cover1.jpg" TargetMode="External"/><Relationship Id="rId31" Type="http://schemas.openxmlformats.org/officeDocument/2006/relationships/hyperlink" Target="http://cdn.eksmo.ru/v2/ASE000000000898917/COVER/cover1.jpg" TargetMode="External"/><Relationship Id="rId44" Type="http://schemas.openxmlformats.org/officeDocument/2006/relationships/hyperlink" Target="http://cdn.eksmo.ru/v2/ASE000000000896954/COVER/cover1.jpg" TargetMode="External"/><Relationship Id="rId52" Type="http://schemas.openxmlformats.org/officeDocument/2006/relationships/hyperlink" Target="http://cdn.eksmo.ru/v2/AST000000000028814/COVER/cover1.jpg" TargetMode="External"/><Relationship Id="rId60" Type="http://schemas.openxmlformats.org/officeDocument/2006/relationships/hyperlink" Target="http://cdn.eksmo.ru/v2/ASE000000000899337/COVER/cover1.jpg" TargetMode="External"/><Relationship Id="rId65" Type="http://schemas.openxmlformats.org/officeDocument/2006/relationships/hyperlink" Target="http://cdn.eksmo.ru/v2/ASE000000000894102/COVER/cover1.jpg" TargetMode="External"/><Relationship Id="rId73" Type="http://schemas.openxmlformats.org/officeDocument/2006/relationships/hyperlink" Target="http://cdn.eksmo.ru/v2/ASE000000000897417/COVER/cover1.jpg" TargetMode="External"/><Relationship Id="rId78" Type="http://schemas.openxmlformats.org/officeDocument/2006/relationships/hyperlink" Target="http://cdn.eksmo.ru/v2/ASE000000000901803/COVER/cover1.jpg" TargetMode="External"/><Relationship Id="rId81" Type="http://schemas.openxmlformats.org/officeDocument/2006/relationships/hyperlink" Target="http://cdn.eksmo.ru/v2/ASE000000000890171/COVER/cover1.jpg" TargetMode="External"/><Relationship Id="rId86" Type="http://schemas.openxmlformats.org/officeDocument/2006/relationships/hyperlink" Target="http://cdn.eksmo.ru/v2/ASE000000000870454/COVER/cover1.jpg" TargetMode="External"/><Relationship Id="rId94" Type="http://schemas.openxmlformats.org/officeDocument/2006/relationships/hyperlink" Target="http://cdn.eksmo.ru/v2/ASE000000000896868/COVER/cover1.jpg" TargetMode="External"/><Relationship Id="rId99" Type="http://schemas.openxmlformats.org/officeDocument/2006/relationships/hyperlink" Target="http://cdn.eksmo.ru/v2/ASE000000000897071/COVER/cover1.jpg" TargetMode="External"/><Relationship Id="rId101" Type="http://schemas.openxmlformats.org/officeDocument/2006/relationships/hyperlink" Target="http://cdn.eksmo.ru/v2/ASE000000000896829/COVER/cover1.jpg" TargetMode="External"/><Relationship Id="rId122" Type="http://schemas.openxmlformats.org/officeDocument/2006/relationships/hyperlink" Target="http://cdn.eksmo.ru/v2/ASE000000000896045/COVER/cover1.jpg" TargetMode="External"/><Relationship Id="rId130" Type="http://schemas.openxmlformats.org/officeDocument/2006/relationships/hyperlink" Target="http://cdn.eksmo.ru/v2/ASE000000000900428/COVER/cover1.jpg" TargetMode="External"/><Relationship Id="rId135" Type="http://schemas.openxmlformats.org/officeDocument/2006/relationships/hyperlink" Target="http://cdn.eksmo.ru/v2/ASE000000000826187/COVER/cover1.jpg" TargetMode="External"/><Relationship Id="rId143" Type="http://schemas.openxmlformats.org/officeDocument/2006/relationships/hyperlink" Target="http://cdn.eksmo.ru/v2/ASE000000000719919/COVER/cover1.jpg" TargetMode="External"/><Relationship Id="rId148" Type="http://schemas.openxmlformats.org/officeDocument/2006/relationships/comments" Target="../comments1.xml"/><Relationship Id="rId4" Type="http://schemas.openxmlformats.org/officeDocument/2006/relationships/hyperlink" Target="http://cdn.eksmo.ru/v2/ASE000000000832582/COVER/cover1.jpg" TargetMode="External"/><Relationship Id="rId9" Type="http://schemas.openxmlformats.org/officeDocument/2006/relationships/hyperlink" Target="http://cdn.eksmo.ru/v2/ASE000000000897622/COVER/cover1.jpg" TargetMode="External"/><Relationship Id="rId13" Type="http://schemas.openxmlformats.org/officeDocument/2006/relationships/hyperlink" Target="http://cdn.eksmo.ru/v2/ASE000000000897037/COVER/cover1.jpg" TargetMode="External"/><Relationship Id="rId18" Type="http://schemas.openxmlformats.org/officeDocument/2006/relationships/hyperlink" Target="http://cdn.eksmo.ru/v2/ASE000000000887159/COVER/cover1.jpg" TargetMode="External"/><Relationship Id="rId39" Type="http://schemas.openxmlformats.org/officeDocument/2006/relationships/hyperlink" Target="http://cdn.eksmo.ru/v2/ASE000000000876422/COVER/cover1.jpg" TargetMode="External"/><Relationship Id="rId109" Type="http://schemas.openxmlformats.org/officeDocument/2006/relationships/hyperlink" Target="http://cdn.eksmo.ru/v2/ASE000000000896854/COVER/cover1.jpg" TargetMode="External"/><Relationship Id="rId34" Type="http://schemas.openxmlformats.org/officeDocument/2006/relationships/hyperlink" Target="http://cdn.eksmo.ru/v2/ASE000000000893576/COVER/cover1.jpg" TargetMode="External"/><Relationship Id="rId50" Type="http://schemas.openxmlformats.org/officeDocument/2006/relationships/hyperlink" Target="http://cdn.eksmo.ru/v2/ASE000000000904046/COVER/cover1.jpg" TargetMode="External"/><Relationship Id="rId55" Type="http://schemas.openxmlformats.org/officeDocument/2006/relationships/hyperlink" Target="http://cdn.eksmo.ru/v2/ASE000000000850309/COVER/cover1.jpg" TargetMode="External"/><Relationship Id="rId76" Type="http://schemas.openxmlformats.org/officeDocument/2006/relationships/hyperlink" Target="http://cdn.eksmo.ru/v2/ASE000000000891916/COVER/cover1.jpg" TargetMode="External"/><Relationship Id="rId97" Type="http://schemas.openxmlformats.org/officeDocument/2006/relationships/hyperlink" Target="http://cdn.eksmo.ru/v2/ASE000000000896861/COVER/cover1.jpg" TargetMode="External"/><Relationship Id="rId104" Type="http://schemas.openxmlformats.org/officeDocument/2006/relationships/hyperlink" Target="http://cdn.eksmo.ru/v2/ASE000000000896879/COVER/cover1.jpg" TargetMode="External"/><Relationship Id="rId120" Type="http://schemas.openxmlformats.org/officeDocument/2006/relationships/hyperlink" Target="http://cdn.eksmo.ru/v2/ASE000000000901789/COVER/cover1.jpg" TargetMode="External"/><Relationship Id="rId125" Type="http://schemas.openxmlformats.org/officeDocument/2006/relationships/hyperlink" Target="http://cdn.eksmo.ru/v2/ASE000000000871418/COVER/cover1.jpg" TargetMode="External"/><Relationship Id="rId141" Type="http://schemas.openxmlformats.org/officeDocument/2006/relationships/hyperlink" Target="http://cdn.eksmo.ru/v2/ASE000000000865363/COVER/cover1.jpg" TargetMode="External"/><Relationship Id="rId146" Type="http://schemas.openxmlformats.org/officeDocument/2006/relationships/drawing" Target="../drawings/drawing1.xml"/><Relationship Id="rId7" Type="http://schemas.openxmlformats.org/officeDocument/2006/relationships/hyperlink" Target="http://cdn.eksmo.ru/v2/ASE000000000897919/COVER/cover1.jpg" TargetMode="External"/><Relationship Id="rId71" Type="http://schemas.openxmlformats.org/officeDocument/2006/relationships/hyperlink" Target="http://cdn.eksmo.ru/v2/ASE000000000861973/COVER/cover1.jpg" TargetMode="External"/><Relationship Id="rId92" Type="http://schemas.openxmlformats.org/officeDocument/2006/relationships/hyperlink" Target="http://cdn.eksmo.ru/v2/ASE000000000896864/COVER/cover1.jpg" TargetMode="External"/><Relationship Id="rId2" Type="http://schemas.openxmlformats.org/officeDocument/2006/relationships/hyperlink" Target="http://cdn.eksmo.ru/v2/ASE000000000855175/COVER/cover1.jpg" TargetMode="External"/><Relationship Id="rId29" Type="http://schemas.openxmlformats.org/officeDocument/2006/relationships/hyperlink" Target="http://cdn.eksmo.ru/v2/ASE000000000882128/COVER/cover1.jpg" TargetMode="External"/><Relationship Id="rId24" Type="http://schemas.openxmlformats.org/officeDocument/2006/relationships/hyperlink" Target="http://cdn.eksmo.ru/v2/ASE000000000897013/COVER/cover1.jpg" TargetMode="External"/><Relationship Id="rId40" Type="http://schemas.openxmlformats.org/officeDocument/2006/relationships/hyperlink" Target="http://cdn.eksmo.ru/v2/ASE000000000848255/COVER/cover1.jpg" TargetMode="External"/><Relationship Id="rId45" Type="http://schemas.openxmlformats.org/officeDocument/2006/relationships/hyperlink" Target="http://cdn.eksmo.ru/v2/ASE000000000842770/COVER/cover1.jpg" TargetMode="External"/><Relationship Id="rId66" Type="http://schemas.openxmlformats.org/officeDocument/2006/relationships/hyperlink" Target="http://cdn.eksmo.ru/v2/ASE000000000898415/COVER/cover1.jpg" TargetMode="External"/><Relationship Id="rId87" Type="http://schemas.openxmlformats.org/officeDocument/2006/relationships/hyperlink" Target="http://cdn.eksmo.ru/v2/ASE000000000891108/COVER/cover1.jpg" TargetMode="External"/><Relationship Id="rId110" Type="http://schemas.openxmlformats.org/officeDocument/2006/relationships/hyperlink" Target="http://cdn.eksmo.ru/v2/ASE000000000896877/COVER/cover1.jpg" TargetMode="External"/><Relationship Id="rId115" Type="http://schemas.openxmlformats.org/officeDocument/2006/relationships/hyperlink" Target="http://cdn.eksmo.ru/v2/ASE000000000896849/COVER/cover1.jpg" TargetMode="External"/><Relationship Id="rId131" Type="http://schemas.openxmlformats.org/officeDocument/2006/relationships/hyperlink" Target="http://cdn.eksmo.ru/v2/ASE000000000902818/COVER/cover1.jpg" TargetMode="External"/><Relationship Id="rId136" Type="http://schemas.openxmlformats.org/officeDocument/2006/relationships/hyperlink" Target="http://cdn.eksmo.ru/v2/ASE000000000875646/COVER/cover1.jpg" TargetMode="External"/><Relationship Id="rId61" Type="http://schemas.openxmlformats.org/officeDocument/2006/relationships/hyperlink" Target="http://cdn.eksmo.ru/v2/ASE000000000871174/COVER/cover1.jpg" TargetMode="External"/><Relationship Id="rId82" Type="http://schemas.openxmlformats.org/officeDocument/2006/relationships/hyperlink" Target="http://cdn.eksmo.ru/v2/ASE000000000898200/COVER/cover1.jpg" TargetMode="External"/><Relationship Id="rId19" Type="http://schemas.openxmlformats.org/officeDocument/2006/relationships/hyperlink" Target="http://cdn.eksmo.ru/v2/ASE000000000899994/COVER/cover1.jpg" TargetMode="External"/><Relationship Id="rId14" Type="http://schemas.openxmlformats.org/officeDocument/2006/relationships/hyperlink" Target="http://cdn.eksmo.ru/v2/ASE000000000897140/COVER/cover1.jpg" TargetMode="External"/><Relationship Id="rId30" Type="http://schemas.openxmlformats.org/officeDocument/2006/relationships/hyperlink" Target="http://cdn.eksmo.ru/v2/ASE000000000889145/COVER/cover1.jpg" TargetMode="External"/><Relationship Id="rId35" Type="http://schemas.openxmlformats.org/officeDocument/2006/relationships/hyperlink" Target="http://cdn.eksmo.ru/v2/ASE000000000724562/COVER/cover1.jpg" TargetMode="External"/><Relationship Id="rId56" Type="http://schemas.openxmlformats.org/officeDocument/2006/relationships/hyperlink" Target="http://cdn.eksmo.ru/v2/ASE000000000850314/COVER/cover1.jpg" TargetMode="External"/><Relationship Id="rId77" Type="http://schemas.openxmlformats.org/officeDocument/2006/relationships/hyperlink" Target="http://cdn.eksmo.ru/v2/ASE000000000900975/COVER/cover1.jpg" TargetMode="External"/><Relationship Id="rId100" Type="http://schemas.openxmlformats.org/officeDocument/2006/relationships/hyperlink" Target="http://cdn.eksmo.ru/v2/ASE000000000896863/COVER/cover1.jpg" TargetMode="External"/><Relationship Id="rId105" Type="http://schemas.openxmlformats.org/officeDocument/2006/relationships/hyperlink" Target="http://cdn.eksmo.ru/v2/ASE000000000896678/COVER/cover1.jpg" TargetMode="External"/><Relationship Id="rId126" Type="http://schemas.openxmlformats.org/officeDocument/2006/relationships/hyperlink" Target="http://cdn.eksmo.ru/v2/ASE000000000873588/COVER/cover1.jpg" TargetMode="External"/><Relationship Id="rId147" Type="http://schemas.openxmlformats.org/officeDocument/2006/relationships/vmlDrawing" Target="../drawings/vmlDrawing1.vml"/><Relationship Id="rId8" Type="http://schemas.openxmlformats.org/officeDocument/2006/relationships/hyperlink" Target="http://cdn.eksmo.ru/v2/ASE000000000897862/COVER/cover1.jpg" TargetMode="External"/><Relationship Id="rId51" Type="http://schemas.openxmlformats.org/officeDocument/2006/relationships/hyperlink" Target="http://cdn.eksmo.ru/v2/ASE000000000899664/COVER/cover1.jpg" TargetMode="External"/><Relationship Id="rId72" Type="http://schemas.openxmlformats.org/officeDocument/2006/relationships/hyperlink" Target="http://cdn.eksmo.ru/v2/ASE000000000900982/COVER/cover1.jpg" TargetMode="External"/><Relationship Id="rId93" Type="http://schemas.openxmlformats.org/officeDocument/2006/relationships/hyperlink" Target="http://cdn.eksmo.ru/v2/ASE000000000896866/COVER/cover1.jpg" TargetMode="External"/><Relationship Id="rId98" Type="http://schemas.openxmlformats.org/officeDocument/2006/relationships/hyperlink" Target="http://cdn.eksmo.ru/v2/ASE000000000896878/COVER/cover1.jpg" TargetMode="External"/><Relationship Id="rId121" Type="http://schemas.openxmlformats.org/officeDocument/2006/relationships/hyperlink" Target="http://cdn.eksmo.ru/v2/ASE000000000854230/COVER/cover1.jpg" TargetMode="External"/><Relationship Id="rId142" Type="http://schemas.openxmlformats.org/officeDocument/2006/relationships/hyperlink" Target="http://cdn.eksmo.ru/v2/ASE000000000854067/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560"/>
  <sheetViews>
    <sheetView showGridLines="0" tabSelected="1" showOutlineSymbols="0" zoomScale="85" zoomScaleNormal="85" workbookViewId="0">
      <pane xSplit="10" ySplit="17" topLeftCell="AL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5"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8" customWidth="1"/>
    <col min="42" max="42" width="10.140625" style="24" customWidth="1"/>
    <col min="43" max="43" width="8.42578125" style="24" customWidth="1"/>
    <col min="44" max="45" width="10" style="26" hidden="1" customWidth="1"/>
    <col min="46" max="47" width="10" style="59" hidden="1" customWidth="1"/>
    <col min="48" max="48" width="7.140625" style="141" customWidth="1"/>
    <col min="49" max="49" width="28.85546875" style="60" customWidth="1"/>
    <col min="50" max="50" width="11.28515625" style="24" hidden="1" customWidth="1"/>
    <col min="51" max="51" width="27.28515625" style="24" customWidth="1"/>
    <col min="52" max="56" width="8.28515625" style="173" customWidth="1"/>
    <col min="57" max="57" width="9.5703125" style="173"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2"/>
      <c r="B1" s="32"/>
      <c r="C1" s="33"/>
      <c r="D1" s="34"/>
      <c r="E1" s="39"/>
      <c r="F1" s="16"/>
      <c r="G1" s="16"/>
      <c r="H1" s="16"/>
      <c r="I1" s="17"/>
      <c r="J1" s="61"/>
      <c r="K1" s="70"/>
      <c r="L1" s="17"/>
      <c r="M1" s="17"/>
      <c r="N1" s="17"/>
      <c r="O1" s="17"/>
      <c r="P1" s="18"/>
      <c r="Q1" s="190"/>
      <c r="R1" s="190"/>
      <c r="S1" s="191"/>
      <c r="T1" s="191"/>
      <c r="U1" s="192"/>
      <c r="V1" s="64"/>
      <c r="W1" s="64"/>
      <c r="X1" s="32"/>
      <c r="Y1" s="49"/>
      <c r="Z1" s="53"/>
      <c r="AO1" s="147"/>
      <c r="AT1" s="57"/>
      <c r="AU1" s="57"/>
      <c r="AV1" s="107"/>
      <c r="AW1" s="58"/>
      <c r="AX1" s="72"/>
      <c r="AY1" s="72"/>
      <c r="AZ1" s="170"/>
      <c r="BA1" s="170"/>
      <c r="BB1" s="170"/>
      <c r="BC1" s="170"/>
      <c r="BD1" s="170"/>
      <c r="BE1" s="170"/>
      <c r="BF1" s="72"/>
      <c r="BI1" s="45"/>
      <c r="BJ1" s="43"/>
    </row>
    <row r="2" spans="1:62" s="3" customFormat="1" x14ac:dyDescent="0.2">
      <c r="A2" s="221">
        <f ca="1">TODAY()</f>
        <v>46323</v>
      </c>
      <c r="B2" s="221"/>
      <c r="C2" s="221"/>
      <c r="D2" s="221"/>
      <c r="E2" s="222"/>
      <c r="F2" s="223"/>
      <c r="G2" s="223"/>
      <c r="H2" s="223"/>
      <c r="I2" s="228"/>
      <c r="J2" s="229"/>
      <c r="K2" s="220" t="s">
        <v>28</v>
      </c>
      <c r="L2" s="220"/>
      <c r="M2" s="220"/>
      <c r="N2" s="220"/>
      <c r="O2" s="220"/>
      <c r="P2" s="220"/>
      <c r="Q2" s="220"/>
      <c r="R2" s="220"/>
      <c r="S2" s="220"/>
      <c r="T2" s="220"/>
      <c r="U2" s="49"/>
      <c r="V2" s="64"/>
      <c r="W2" s="64"/>
      <c r="X2" s="32"/>
      <c r="Y2" s="49"/>
      <c r="Z2" s="53"/>
      <c r="AO2" s="147"/>
      <c r="AT2" s="57"/>
      <c r="AU2" s="57"/>
      <c r="AV2" s="107"/>
      <c r="AW2" s="58"/>
      <c r="AX2" s="72"/>
      <c r="AY2" s="72"/>
      <c r="AZ2" s="170"/>
      <c r="BA2" s="170"/>
      <c r="BB2" s="170"/>
      <c r="BC2" s="170"/>
      <c r="BD2" s="170"/>
      <c r="BE2" s="170"/>
      <c r="BF2" s="72"/>
      <c r="BI2" s="45"/>
      <c r="BJ2" s="43"/>
    </row>
    <row r="3" spans="1:62" s="3" customFormat="1" ht="18" x14ac:dyDescent="0.2">
      <c r="A3" s="221"/>
      <c r="B3" s="221"/>
      <c r="C3" s="221"/>
      <c r="D3" s="221"/>
      <c r="E3" s="222"/>
      <c r="F3" s="224" t="s">
        <v>108</v>
      </c>
      <c r="G3" s="224"/>
      <c r="H3" s="224"/>
      <c r="I3" s="230" t="s">
        <v>107</v>
      </c>
      <c r="J3" s="231"/>
      <c r="K3" s="220"/>
      <c r="L3" s="220"/>
      <c r="M3" s="220"/>
      <c r="N3" s="220"/>
      <c r="O3" s="220"/>
      <c r="P3" s="220"/>
      <c r="Q3" s="220"/>
      <c r="R3" s="220"/>
      <c r="S3" s="220"/>
      <c r="T3" s="220"/>
      <c r="U3" s="49"/>
      <c r="V3" s="64"/>
      <c r="W3" s="64"/>
      <c r="X3" s="32"/>
      <c r="Y3" s="49"/>
      <c r="Z3" s="53"/>
      <c r="AO3" s="147"/>
      <c r="AR3" s="43"/>
      <c r="AS3" s="43"/>
      <c r="AT3" s="104"/>
      <c r="AU3" s="104"/>
      <c r="AV3" s="107"/>
      <c r="AW3" s="58"/>
      <c r="AX3" s="72"/>
      <c r="AY3" s="72"/>
      <c r="AZ3" s="170"/>
      <c r="BA3" s="170"/>
      <c r="BB3" s="170"/>
      <c r="BC3" s="170"/>
      <c r="BD3" s="170"/>
      <c r="BE3" s="170"/>
      <c r="BF3" s="72"/>
      <c r="BI3" s="45"/>
      <c r="BJ3" s="43"/>
    </row>
    <row r="4" spans="1:62" s="3" customFormat="1" ht="3" customHeight="1" x14ac:dyDescent="0.2">
      <c r="A4" s="153"/>
      <c r="B4" s="32"/>
      <c r="C4" s="35"/>
      <c r="D4" s="34"/>
      <c r="E4" s="39"/>
      <c r="F4" s="4"/>
      <c r="G4" s="4"/>
      <c r="H4" s="4"/>
      <c r="I4" s="5"/>
      <c r="J4" s="62"/>
      <c r="K4" s="70"/>
      <c r="L4" s="6"/>
      <c r="M4" s="6"/>
      <c r="N4" s="6"/>
      <c r="O4" s="6"/>
      <c r="P4" s="6"/>
      <c r="Q4" s="63"/>
      <c r="R4" s="63"/>
      <c r="S4" s="6"/>
      <c r="T4" s="47"/>
      <c r="U4" s="49"/>
      <c r="V4" s="64"/>
      <c r="W4" s="64"/>
      <c r="X4" s="32"/>
      <c r="Y4" s="49"/>
      <c r="Z4" s="53"/>
      <c r="AO4" s="147"/>
      <c r="AR4" s="43"/>
      <c r="AS4" s="43"/>
      <c r="AT4" s="104" t="s">
        <v>20</v>
      </c>
      <c r="AU4" s="104"/>
      <c r="AV4" s="107"/>
      <c r="AW4" s="58"/>
      <c r="AX4" s="72"/>
      <c r="AY4" s="72"/>
      <c r="AZ4" s="170"/>
      <c r="BA4" s="170"/>
      <c r="BB4" s="170"/>
      <c r="BC4" s="170"/>
      <c r="BD4" s="170"/>
      <c r="BE4" s="170"/>
      <c r="BF4" s="72"/>
      <c r="BI4" s="45"/>
      <c r="BJ4" s="43"/>
    </row>
    <row r="5" spans="1:62" s="3" customFormat="1" ht="3" customHeight="1" thickBot="1" x14ac:dyDescent="0.25">
      <c r="A5" s="153"/>
      <c r="B5" s="32"/>
      <c r="C5" s="35"/>
      <c r="D5" s="34"/>
      <c r="E5" s="39"/>
      <c r="F5" s="4"/>
      <c r="G5" s="7"/>
      <c r="H5" s="4"/>
      <c r="I5" s="5"/>
      <c r="J5" s="62"/>
      <c r="K5" s="70"/>
      <c r="L5" s="6"/>
      <c r="M5" s="6"/>
      <c r="N5" s="6"/>
      <c r="O5" s="6"/>
      <c r="P5" s="6"/>
      <c r="Q5" s="63"/>
      <c r="R5" s="63"/>
      <c r="S5" s="6"/>
      <c r="T5" s="47"/>
      <c r="U5" s="49"/>
      <c r="V5" s="64"/>
      <c r="W5" s="64"/>
      <c r="X5" s="32"/>
      <c r="Y5" s="49"/>
      <c r="Z5" s="53"/>
      <c r="AO5" s="147"/>
      <c r="AR5" s="43"/>
      <c r="AS5" s="43"/>
      <c r="AT5" s="104" t="s">
        <v>46</v>
      </c>
      <c r="AU5" s="104"/>
      <c r="AV5" s="107"/>
      <c r="AW5" s="58"/>
      <c r="AX5" s="72"/>
      <c r="AY5" s="72"/>
      <c r="AZ5" s="170"/>
      <c r="BA5" s="170"/>
      <c r="BB5" s="170"/>
      <c r="BC5" s="170"/>
      <c r="BD5" s="170"/>
      <c r="BE5" s="170"/>
      <c r="BF5" s="72"/>
      <c r="BI5" s="45"/>
      <c r="BJ5" s="43"/>
    </row>
    <row r="6" spans="1:62" s="116" customFormat="1" ht="12" customHeight="1" outlineLevel="1" thickBot="1" x14ac:dyDescent="0.25">
      <c r="A6" s="153"/>
      <c r="B6" s="112"/>
      <c r="C6" s="36"/>
      <c r="D6" s="36"/>
      <c r="E6" s="40"/>
      <c r="F6" s="225" t="s">
        <v>27</v>
      </c>
      <c r="G6" s="226"/>
      <c r="H6" s="226"/>
      <c r="I6" s="226"/>
      <c r="J6" s="227"/>
      <c r="K6" s="217" t="s">
        <v>123</v>
      </c>
      <c r="L6" s="218"/>
      <c r="M6" s="218"/>
      <c r="N6" s="218"/>
      <c r="O6" s="218"/>
      <c r="P6" s="218"/>
      <c r="Q6" s="218"/>
      <c r="R6" s="218"/>
      <c r="S6" s="218"/>
      <c r="T6" s="219"/>
      <c r="U6" s="140"/>
      <c r="V6" s="114"/>
      <c r="W6" s="114"/>
      <c r="X6" s="112"/>
      <c r="Y6" s="113"/>
      <c r="Z6" s="115"/>
      <c r="AO6" s="113"/>
      <c r="AR6" s="117"/>
      <c r="AS6" s="117"/>
      <c r="AT6" s="118"/>
      <c r="AU6" s="118"/>
      <c r="AV6" s="119"/>
      <c r="AW6" s="112"/>
      <c r="AX6" s="120"/>
      <c r="AY6" s="120"/>
      <c r="AZ6" s="171"/>
      <c r="BA6" s="171"/>
      <c r="BB6" s="171"/>
      <c r="BC6" s="171"/>
      <c r="BD6" s="171"/>
      <c r="BE6" s="171"/>
      <c r="BF6" s="120"/>
      <c r="BI6" s="121"/>
      <c r="BJ6" s="117"/>
    </row>
    <row r="7" spans="1:62" s="116" customFormat="1" ht="7.5" customHeight="1" outlineLevel="1" x14ac:dyDescent="0.2">
      <c r="A7" s="153"/>
      <c r="B7" s="112"/>
      <c r="C7" s="108"/>
      <c r="D7" s="109"/>
      <c r="E7" s="110"/>
      <c r="F7" s="29"/>
      <c r="G7" s="111"/>
      <c r="H7" s="122"/>
      <c r="I7" s="122"/>
      <c r="J7" s="182" t="s">
        <v>0</v>
      </c>
      <c r="K7" s="211" t="s">
        <v>26</v>
      </c>
      <c r="L7" s="212"/>
      <c r="M7" s="212"/>
      <c r="N7" s="212"/>
      <c r="O7" s="213"/>
      <c r="P7" s="105"/>
      <c r="Q7" s="184" t="s">
        <v>125</v>
      </c>
      <c r="R7" s="185"/>
      <c r="S7" s="185"/>
      <c r="T7" s="186"/>
      <c r="U7" s="140"/>
      <c r="V7" s="114"/>
      <c r="W7" s="114"/>
      <c r="X7" s="112"/>
      <c r="Y7" s="113"/>
      <c r="Z7" s="115"/>
      <c r="AO7" s="113"/>
      <c r="AR7" s="117"/>
      <c r="AS7" s="117"/>
      <c r="AT7" s="118"/>
      <c r="AU7" s="118"/>
      <c r="AV7" s="119"/>
      <c r="AW7" s="112"/>
      <c r="AX7" s="120"/>
      <c r="AY7" s="120"/>
      <c r="AZ7" s="171"/>
      <c r="BA7" s="171"/>
      <c r="BB7" s="171"/>
      <c r="BC7" s="171"/>
      <c r="BD7" s="171"/>
      <c r="BE7" s="171"/>
      <c r="BF7" s="120"/>
      <c r="BI7" s="121"/>
      <c r="BJ7" s="117"/>
    </row>
    <row r="8" spans="1:62" s="116" customFormat="1" ht="7.5" customHeight="1" outlineLevel="1" thickBot="1" x14ac:dyDescent="0.25">
      <c r="A8" s="153"/>
      <c r="B8" s="112"/>
      <c r="C8" s="109"/>
      <c r="D8" s="109"/>
      <c r="E8" s="110"/>
      <c r="F8" s="30"/>
      <c r="G8" s="31"/>
      <c r="H8" s="31"/>
      <c r="I8" s="31"/>
      <c r="J8" s="183"/>
      <c r="K8" s="214"/>
      <c r="L8" s="215"/>
      <c r="M8" s="215"/>
      <c r="N8" s="215"/>
      <c r="O8" s="216"/>
      <c r="P8" s="106"/>
      <c r="Q8" s="187"/>
      <c r="R8" s="188"/>
      <c r="S8" s="188"/>
      <c r="T8" s="189"/>
      <c r="U8" s="140"/>
      <c r="V8" s="114"/>
      <c r="W8" s="114"/>
      <c r="X8" s="112"/>
      <c r="Y8" s="113"/>
      <c r="Z8" s="115"/>
      <c r="AO8" s="113"/>
      <c r="AR8" s="117"/>
      <c r="AS8" s="117"/>
      <c r="AT8" s="118"/>
      <c r="AU8" s="118"/>
      <c r="AV8" s="119"/>
      <c r="AW8" s="112"/>
      <c r="AX8" s="120"/>
      <c r="AY8" s="120"/>
      <c r="AZ8" s="171"/>
      <c r="BA8" s="171"/>
      <c r="BB8" s="171"/>
      <c r="BC8" s="171"/>
      <c r="BD8" s="171"/>
      <c r="BE8" s="171"/>
      <c r="BF8" s="120"/>
      <c r="BI8" s="121"/>
      <c r="BJ8" s="117"/>
    </row>
    <row r="9" spans="1:62" s="116" customFormat="1" ht="12.75" customHeight="1" outlineLevel="1" x14ac:dyDescent="0.2">
      <c r="A9" s="154"/>
      <c r="B9" s="112"/>
      <c r="C9" s="109"/>
      <c r="D9" s="109"/>
      <c r="E9" s="110"/>
      <c r="F9" s="123" t="s">
        <v>56</v>
      </c>
      <c r="G9" s="124"/>
      <c r="H9" s="124"/>
      <c r="I9" s="124"/>
      <c r="J9" s="125">
        <f>SUM(BI18:BI560)</f>
        <v>0</v>
      </c>
      <c r="K9" s="205">
        <v>0</v>
      </c>
      <c r="L9" s="206"/>
      <c r="M9" s="206"/>
      <c r="N9" s="206"/>
      <c r="O9" s="207"/>
      <c r="P9" s="73"/>
      <c r="Q9" s="193">
        <f>J9*(1-K9)</f>
        <v>0</v>
      </c>
      <c r="R9" s="194"/>
      <c r="S9" s="194"/>
      <c r="T9" s="195"/>
      <c r="U9" s="140"/>
      <c r="V9" s="114"/>
      <c r="W9" s="114"/>
      <c r="X9" s="112"/>
      <c r="Y9" s="113"/>
      <c r="Z9" s="115"/>
      <c r="AO9" s="113"/>
      <c r="AR9" s="117"/>
      <c r="AS9" s="117"/>
      <c r="AT9" s="118"/>
      <c r="AU9" s="118"/>
      <c r="AV9" s="119"/>
      <c r="AW9" s="112"/>
      <c r="AX9" s="120"/>
      <c r="AY9" s="120"/>
      <c r="AZ9" s="171"/>
      <c r="BA9" s="171"/>
      <c r="BB9" s="171"/>
      <c r="BC9" s="171"/>
      <c r="BD9" s="171"/>
      <c r="BE9" s="171"/>
      <c r="BF9" s="120"/>
      <c r="BI9" s="121"/>
      <c r="BJ9" s="117"/>
    </row>
    <row r="10" spans="1:62" s="116" customFormat="1" ht="12.75" customHeight="1" outlineLevel="1" thickBot="1" x14ac:dyDescent="0.25">
      <c r="A10" s="154"/>
      <c r="B10" s="112"/>
      <c r="C10" s="109"/>
      <c r="D10" s="109"/>
      <c r="E10" s="110"/>
      <c r="F10" s="126" t="s">
        <v>1</v>
      </c>
      <c r="G10" s="127"/>
      <c r="H10" s="127"/>
      <c r="I10" s="127"/>
      <c r="J10" s="128">
        <f t="array" ref="J10">SUM(IF(IF(C18:C560&gt;0,TRUE,FALSE)+IF(D18:D560&gt;0,TRUE,FALSE),1,0))</f>
        <v>0</v>
      </c>
      <c r="K10" s="208"/>
      <c r="L10" s="209"/>
      <c r="M10" s="209"/>
      <c r="N10" s="209"/>
      <c r="O10" s="210"/>
      <c r="P10" s="74"/>
      <c r="Q10" s="196"/>
      <c r="R10" s="197"/>
      <c r="S10" s="197"/>
      <c r="T10" s="198"/>
      <c r="U10" s="140"/>
      <c r="V10" s="114"/>
      <c r="W10" s="114"/>
      <c r="X10" s="112"/>
      <c r="Y10" s="113"/>
      <c r="Z10" s="115"/>
      <c r="AO10" s="113"/>
      <c r="AR10" s="117"/>
      <c r="AS10" s="117"/>
      <c r="AT10" s="118"/>
      <c r="AU10" s="118"/>
      <c r="AV10" s="119"/>
      <c r="AW10" s="112"/>
      <c r="AX10" s="120"/>
      <c r="AY10" s="120"/>
      <c r="AZ10" s="171"/>
      <c r="BA10" s="171"/>
      <c r="BB10" s="171"/>
      <c r="BC10" s="171"/>
      <c r="BD10" s="171"/>
      <c r="BE10" s="171"/>
      <c r="BF10" s="120"/>
      <c r="BI10" s="121"/>
      <c r="BJ10" s="117"/>
    </row>
    <row r="11" spans="1:62" s="116" customFormat="1" ht="12.75" customHeight="1" outlineLevel="1" x14ac:dyDescent="0.2">
      <c r="A11" s="154"/>
      <c r="B11" s="112"/>
      <c r="C11" s="109"/>
      <c r="D11" s="109"/>
      <c r="E11" s="110"/>
      <c r="F11" s="126" t="s">
        <v>2</v>
      </c>
      <c r="G11" s="127"/>
      <c r="H11" s="127"/>
      <c r="I11" s="127"/>
      <c r="J11" s="128">
        <f t="array" ref="J11">SUM(D18:D560)</f>
        <v>0</v>
      </c>
      <c r="K11" s="199" t="s">
        <v>124</v>
      </c>
      <c r="L11" s="200"/>
      <c r="M11" s="200"/>
      <c r="N11" s="200"/>
      <c r="O11" s="200"/>
      <c r="P11" s="200"/>
      <c r="Q11" s="200"/>
      <c r="R11" s="200"/>
      <c r="S11" s="200"/>
      <c r="T11" s="201"/>
      <c r="U11" s="140"/>
      <c r="V11" s="114"/>
      <c r="W11" s="114"/>
      <c r="X11" s="112"/>
      <c r="Y11" s="113"/>
      <c r="Z11" s="115"/>
      <c r="AO11" s="113"/>
      <c r="AT11" s="119"/>
      <c r="AU11" s="119"/>
      <c r="AV11" s="119"/>
      <c r="AW11" s="112"/>
      <c r="AX11" s="120"/>
      <c r="AY11" s="120"/>
      <c r="AZ11" s="171"/>
      <c r="BA11" s="171"/>
      <c r="BB11" s="171"/>
      <c r="BC11" s="171"/>
      <c r="BD11" s="171"/>
      <c r="BE11" s="171"/>
      <c r="BF11" s="120"/>
      <c r="BI11" s="121"/>
      <c r="BJ11" s="117"/>
    </row>
    <row r="12" spans="1:62" s="116" customFormat="1" ht="12.75" customHeight="1" outlineLevel="1" x14ac:dyDescent="0.2">
      <c r="A12" s="154"/>
      <c r="B12" s="112"/>
      <c r="C12" s="37"/>
      <c r="D12" s="37"/>
      <c r="E12" s="41"/>
      <c r="F12" s="126" t="s">
        <v>3</v>
      </c>
      <c r="G12" s="127"/>
      <c r="H12" s="127"/>
      <c r="I12" s="127"/>
      <c r="J12" s="128">
        <f t="array" ref="J12">SUM(C18:C560)</f>
        <v>0</v>
      </c>
      <c r="K12" s="199"/>
      <c r="L12" s="200"/>
      <c r="M12" s="200"/>
      <c r="N12" s="200"/>
      <c r="O12" s="200"/>
      <c r="P12" s="200"/>
      <c r="Q12" s="200"/>
      <c r="R12" s="200"/>
      <c r="S12" s="200"/>
      <c r="T12" s="201"/>
      <c r="U12" s="140"/>
      <c r="V12" s="114"/>
      <c r="W12" s="114"/>
      <c r="X12" s="112"/>
      <c r="Y12" s="113"/>
      <c r="Z12" s="115"/>
      <c r="AO12" s="113"/>
      <c r="AT12" s="119"/>
      <c r="AU12" s="119"/>
      <c r="AV12" s="119"/>
      <c r="AW12" s="112"/>
      <c r="AX12" s="120"/>
      <c r="AY12" s="120"/>
      <c r="AZ12" s="171"/>
      <c r="BA12" s="171"/>
      <c r="BB12" s="171"/>
      <c r="BC12" s="171"/>
      <c r="BD12" s="171"/>
      <c r="BE12" s="171"/>
      <c r="BF12" s="120"/>
      <c r="BI12" s="121"/>
      <c r="BJ12" s="117"/>
    </row>
    <row r="13" spans="1:62" s="116" customFormat="1" ht="12.75" customHeight="1" outlineLevel="1" x14ac:dyDescent="0.2">
      <c r="A13" s="154"/>
      <c r="B13" s="112"/>
      <c r="C13" s="37"/>
      <c r="D13" s="37"/>
      <c r="E13" s="41"/>
      <c r="F13" s="126" t="s">
        <v>4</v>
      </c>
      <c r="G13" s="127"/>
      <c r="H13" s="127"/>
      <c r="I13" s="127"/>
      <c r="J13" s="128">
        <f t="array" ref="J13">SUM(C18:C560+IF(U18:U560&gt;0,D18:D560/U18:U560,0))</f>
        <v>0</v>
      </c>
      <c r="K13" s="199"/>
      <c r="L13" s="200"/>
      <c r="M13" s="200"/>
      <c r="N13" s="200"/>
      <c r="O13" s="200"/>
      <c r="P13" s="200"/>
      <c r="Q13" s="200"/>
      <c r="R13" s="200"/>
      <c r="S13" s="200"/>
      <c r="T13" s="201"/>
      <c r="U13" s="140"/>
      <c r="V13" s="114"/>
      <c r="W13" s="114"/>
      <c r="X13" s="112"/>
      <c r="Y13" s="113"/>
      <c r="Z13" s="115"/>
      <c r="AO13" s="113"/>
      <c r="AT13" s="119"/>
      <c r="AU13" s="119"/>
      <c r="AV13" s="119"/>
      <c r="AW13" s="112"/>
      <c r="AX13" s="120"/>
      <c r="AY13" s="120"/>
      <c r="AZ13" s="171"/>
      <c r="BA13" s="171"/>
      <c r="BB13" s="171"/>
      <c r="BC13" s="171"/>
      <c r="BD13" s="171"/>
      <c r="BE13" s="171"/>
      <c r="BF13" s="120"/>
      <c r="BI13" s="121"/>
      <c r="BJ13" s="117"/>
    </row>
    <row r="14" spans="1:62" s="116" customFormat="1" ht="12.75" customHeight="1" outlineLevel="1" x14ac:dyDescent="0.2">
      <c r="A14" s="154"/>
      <c r="B14" s="112"/>
      <c r="C14" s="109"/>
      <c r="D14" s="109"/>
      <c r="E14" s="110"/>
      <c r="F14" s="126" t="s">
        <v>5</v>
      </c>
      <c r="G14" s="127"/>
      <c r="H14" s="127"/>
      <c r="I14" s="127"/>
      <c r="J14" s="128">
        <f t="array" ref="J14">SUM(AO18:AO560)</f>
        <v>0</v>
      </c>
      <c r="K14" s="199"/>
      <c r="L14" s="200"/>
      <c r="M14" s="200"/>
      <c r="N14" s="200"/>
      <c r="O14" s="200"/>
      <c r="P14" s="200"/>
      <c r="Q14" s="200"/>
      <c r="R14" s="200"/>
      <c r="S14" s="200"/>
      <c r="T14" s="201"/>
      <c r="U14" s="140"/>
      <c r="V14" s="114"/>
      <c r="W14" s="114"/>
      <c r="X14" s="112"/>
      <c r="Y14" s="113"/>
      <c r="Z14" s="115"/>
      <c r="AO14" s="113"/>
      <c r="AT14" s="119"/>
      <c r="AU14" s="119"/>
      <c r="AV14" s="119"/>
      <c r="AW14" s="112"/>
      <c r="AX14" s="120"/>
      <c r="AY14" s="120"/>
      <c r="AZ14" s="171"/>
      <c r="BA14" s="171"/>
      <c r="BB14" s="171"/>
      <c r="BC14" s="171"/>
      <c r="BD14" s="171"/>
      <c r="BE14" s="171"/>
      <c r="BF14" s="120"/>
      <c r="BI14" s="121"/>
      <c r="BJ14" s="117"/>
    </row>
    <row r="15" spans="1:62" s="116" customFormat="1" ht="12.75" customHeight="1" outlineLevel="1" thickBot="1" x14ac:dyDescent="0.25">
      <c r="A15" s="154"/>
      <c r="B15" s="112"/>
      <c r="C15" s="109"/>
      <c r="D15" s="109"/>
      <c r="E15" s="110"/>
      <c r="F15" s="129" t="s">
        <v>6</v>
      </c>
      <c r="G15" s="130"/>
      <c r="H15" s="130"/>
      <c r="I15" s="130"/>
      <c r="J15" s="131">
        <f>SUM(BJ18:BJ560)</f>
        <v>0</v>
      </c>
      <c r="K15" s="202"/>
      <c r="L15" s="203"/>
      <c r="M15" s="203"/>
      <c r="N15" s="203"/>
      <c r="O15" s="203"/>
      <c r="P15" s="203"/>
      <c r="Q15" s="203"/>
      <c r="R15" s="203"/>
      <c r="S15" s="203"/>
      <c r="T15" s="204"/>
      <c r="U15" s="140"/>
      <c r="V15" s="114"/>
      <c r="W15" s="114"/>
      <c r="X15" s="112"/>
      <c r="Y15" s="113"/>
      <c r="Z15" s="115"/>
      <c r="AO15" s="113"/>
      <c r="AT15" s="119"/>
      <c r="AU15" s="119"/>
      <c r="AV15" s="119"/>
      <c r="AW15" s="112"/>
      <c r="AX15" s="120"/>
      <c r="AY15" s="120"/>
      <c r="AZ15" s="171"/>
      <c r="BA15" s="171"/>
      <c r="BB15" s="171"/>
      <c r="BC15" s="171"/>
      <c r="BD15" s="171"/>
      <c r="BE15" s="171"/>
      <c r="BF15" s="120"/>
      <c r="BI15" s="121"/>
      <c r="BJ15" s="117"/>
    </row>
    <row r="16" spans="1:62" s="3" customFormat="1" ht="4.5" customHeight="1" thickBot="1" x14ac:dyDescent="0.25">
      <c r="A16" s="153"/>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7"/>
      <c r="AT16" s="57"/>
      <c r="AU16" s="57"/>
      <c r="AV16" s="107"/>
      <c r="AW16" s="58"/>
      <c r="AX16" s="1"/>
      <c r="AY16" s="1"/>
      <c r="AZ16" s="172"/>
      <c r="BA16" s="172"/>
      <c r="BB16" s="172"/>
      <c r="BC16" s="172"/>
      <c r="BD16" s="172"/>
      <c r="BE16" s="172"/>
      <c r="BF16" s="1"/>
      <c r="BI16" s="45"/>
      <c r="BJ16" s="43"/>
    </row>
    <row r="17" spans="1:62" s="144" customFormat="1" ht="39" customHeight="1" thickBot="1" x14ac:dyDescent="0.25">
      <c r="A17" s="21" t="s">
        <v>132</v>
      </c>
      <c r="B17" s="21" t="s">
        <v>122</v>
      </c>
      <c r="C17" s="136" t="s">
        <v>7</v>
      </c>
      <c r="D17" s="136" t="s">
        <v>8</v>
      </c>
      <c r="E17" s="137" t="s">
        <v>117</v>
      </c>
      <c r="F17" s="21" t="s">
        <v>9</v>
      </c>
      <c r="G17" s="21" t="s">
        <v>10</v>
      </c>
      <c r="H17" s="21" t="s">
        <v>11</v>
      </c>
      <c r="I17" s="150" t="s">
        <v>50</v>
      </c>
      <c r="J17" s="151" t="s">
        <v>103</v>
      </c>
      <c r="K17" s="159" t="s">
        <v>51</v>
      </c>
      <c r="L17" s="160" t="s">
        <v>58</v>
      </c>
      <c r="M17" s="22" t="s">
        <v>55</v>
      </c>
      <c r="N17" s="22" t="s">
        <v>65</v>
      </c>
      <c r="O17" s="22" t="s">
        <v>21</v>
      </c>
      <c r="P17" s="22" t="s">
        <v>54</v>
      </c>
      <c r="Q17" s="21" t="s">
        <v>29</v>
      </c>
      <c r="R17" s="21" t="s">
        <v>64</v>
      </c>
      <c r="S17" s="22" t="s">
        <v>12</v>
      </c>
      <c r="T17" s="22" t="s">
        <v>47</v>
      </c>
      <c r="U17" s="38" t="s">
        <v>110</v>
      </c>
      <c r="V17" s="157" t="s">
        <v>13</v>
      </c>
      <c r="W17" s="67" t="s">
        <v>14</v>
      </c>
      <c r="X17" s="22" t="s">
        <v>15</v>
      </c>
      <c r="Y17" s="51" t="s">
        <v>16</v>
      </c>
      <c r="Z17" s="55" t="s">
        <v>17</v>
      </c>
      <c r="AA17" s="22" t="s">
        <v>59</v>
      </c>
      <c r="AB17" s="22" t="s">
        <v>60</v>
      </c>
      <c r="AC17" s="22" t="s">
        <v>18</v>
      </c>
      <c r="AD17" s="22" t="s">
        <v>19</v>
      </c>
      <c r="AE17" s="138" t="s">
        <v>126</v>
      </c>
      <c r="AF17" s="22" t="s">
        <v>175</v>
      </c>
      <c r="AG17" s="160" t="s">
        <v>61</v>
      </c>
      <c r="AH17" s="160" t="s">
        <v>62</v>
      </c>
      <c r="AI17" s="22" t="s">
        <v>119</v>
      </c>
      <c r="AJ17" s="22" t="s">
        <v>118</v>
      </c>
      <c r="AK17" s="22" t="s">
        <v>63</v>
      </c>
      <c r="AL17" s="164" t="s">
        <v>49</v>
      </c>
      <c r="AM17" s="22" t="s">
        <v>112</v>
      </c>
      <c r="AN17" s="22" t="s">
        <v>127</v>
      </c>
      <c r="AO17" s="143" t="s">
        <v>57</v>
      </c>
      <c r="AP17" s="163" t="s">
        <v>109</v>
      </c>
      <c r="AQ17" s="22" t="s">
        <v>113</v>
      </c>
      <c r="AR17" s="160" t="s">
        <v>22</v>
      </c>
      <c r="AS17" s="160" t="s">
        <v>23</v>
      </c>
      <c r="AT17" s="160" t="s">
        <v>24</v>
      </c>
      <c r="AU17" s="161" t="s">
        <v>25</v>
      </c>
      <c r="AV17" s="138" t="s">
        <v>116</v>
      </c>
      <c r="AW17" s="165" t="s">
        <v>114</v>
      </c>
      <c r="AX17" s="139" t="s">
        <v>52</v>
      </c>
      <c r="AY17" s="139" t="s">
        <v>53</v>
      </c>
      <c r="AZ17" s="180" t="s">
        <v>115</v>
      </c>
      <c r="BA17" s="176" t="s">
        <v>2547</v>
      </c>
      <c r="BB17" s="176" t="s">
        <v>2548</v>
      </c>
      <c r="BC17" s="176" t="s">
        <v>2549</v>
      </c>
      <c r="BD17" s="176" t="s">
        <v>2550</v>
      </c>
      <c r="BE17" s="176" t="s">
        <v>3947</v>
      </c>
      <c r="BF17" s="166" t="s">
        <v>121</v>
      </c>
      <c r="BI17" s="145"/>
      <c r="BJ17" s="146"/>
    </row>
    <row r="18" spans="1:62" ht="120" customHeight="1" x14ac:dyDescent="0.2">
      <c r="A18" s="174" t="s">
        <v>174</v>
      </c>
      <c r="B18" s="178"/>
      <c r="C18" s="149">
        <v>0</v>
      </c>
      <c r="D18" s="149">
        <v>0</v>
      </c>
      <c r="E18" s="133">
        <v>1367.1000000000001</v>
      </c>
      <c r="F18" s="134" t="s">
        <v>3948</v>
      </c>
      <c r="G18" s="86" t="s">
        <v>3949</v>
      </c>
      <c r="H18" s="86" t="s">
        <v>3950</v>
      </c>
      <c r="I18" s="89"/>
      <c r="J18" s="90" t="s">
        <v>189</v>
      </c>
      <c r="K18" s="86"/>
      <c r="L18" s="86"/>
      <c r="M18" s="92" t="s">
        <v>133</v>
      </c>
      <c r="N18" s="86" t="s">
        <v>104</v>
      </c>
      <c r="O18" s="162" t="s">
        <v>401</v>
      </c>
      <c r="P18" s="162" t="s">
        <v>3951</v>
      </c>
      <c r="Q18" s="91" t="s">
        <v>332</v>
      </c>
      <c r="R18" s="91" t="s">
        <v>199</v>
      </c>
      <c r="S18" s="91" t="s">
        <v>3952</v>
      </c>
      <c r="T18" s="92">
        <v>10</v>
      </c>
      <c r="U18" s="93">
        <v>8</v>
      </c>
      <c r="V18" s="94">
        <v>46316</v>
      </c>
      <c r="W18" s="94">
        <v>46316</v>
      </c>
      <c r="X18" s="95">
        <v>9785171929527</v>
      </c>
      <c r="Y18" s="96">
        <v>192</v>
      </c>
      <c r="Z18" s="97">
        <v>0.73299999999999998</v>
      </c>
      <c r="AA18" s="98" t="s">
        <v>134</v>
      </c>
      <c r="AB18" s="98" t="s">
        <v>185</v>
      </c>
      <c r="AC18" s="98" t="s">
        <v>135</v>
      </c>
      <c r="AD18" s="91" t="s">
        <v>105</v>
      </c>
      <c r="AE18" s="168" t="s">
        <v>190</v>
      </c>
      <c r="AF18" s="167"/>
      <c r="AG18" s="98" t="s">
        <v>673</v>
      </c>
      <c r="AH18" s="98"/>
      <c r="AI18" s="86" t="s">
        <v>3953</v>
      </c>
      <c r="AJ18" s="101" t="s">
        <v>144</v>
      </c>
      <c r="AK18" s="91"/>
      <c r="AL18" s="100" t="s">
        <v>3954</v>
      </c>
      <c r="AM18" s="86" t="s">
        <v>415</v>
      </c>
      <c r="AN18" s="86" t="s">
        <v>137</v>
      </c>
      <c r="AO18" s="142">
        <f t="shared" ref="AO18:AO81" si="0">C18*U18+D18</f>
        <v>0</v>
      </c>
      <c r="AP18" s="85" t="s">
        <v>3955</v>
      </c>
      <c r="AQ18" s="100" t="s">
        <v>142</v>
      </c>
      <c r="AR18" s="97" t="s">
        <v>120</v>
      </c>
      <c r="AV18" s="99"/>
      <c r="AW18" s="158" t="s">
        <v>3956</v>
      </c>
      <c r="AX18" s="102"/>
      <c r="AY18" s="156" t="s">
        <v>3957</v>
      </c>
      <c r="AZ18" s="158"/>
      <c r="BA18" s="173" t="s">
        <v>2597</v>
      </c>
      <c r="BB18" s="173" t="s">
        <v>3068</v>
      </c>
      <c r="BC18" s="173" t="s">
        <v>3958</v>
      </c>
      <c r="BD18" s="173" t="s">
        <v>3958</v>
      </c>
      <c r="BE18" s="173" t="s">
        <v>3959</v>
      </c>
      <c r="BF18" s="103">
        <v>46321</v>
      </c>
      <c r="BG18" s="46"/>
      <c r="BH18" s="46"/>
      <c r="BI18" s="46">
        <f t="shared" ref="BI18:BI81" si="1">AO18*E18</f>
        <v>0</v>
      </c>
      <c r="BJ18" s="46">
        <f t="shared" ref="BJ18:BJ81" si="2">AO18*Z18</f>
        <v>0</v>
      </c>
    </row>
    <row r="19" spans="1:62" ht="120" customHeight="1" x14ac:dyDescent="0.2">
      <c r="A19" s="169" t="s">
        <v>174</v>
      </c>
      <c r="B19" s="177"/>
      <c r="C19" s="149">
        <v>0</v>
      </c>
      <c r="D19" s="149">
        <v>0</v>
      </c>
      <c r="E19" s="133">
        <v>1209.6000000000001</v>
      </c>
      <c r="F19" s="134" t="s">
        <v>1074</v>
      </c>
      <c r="G19" s="86" t="s">
        <v>200</v>
      </c>
      <c r="H19" s="86" t="s">
        <v>1075</v>
      </c>
      <c r="I19" s="89"/>
      <c r="J19" s="90" t="s">
        <v>189</v>
      </c>
      <c r="K19" s="86"/>
      <c r="L19" s="86"/>
      <c r="M19" s="92" t="s">
        <v>133</v>
      </c>
      <c r="N19" s="86" t="s">
        <v>104</v>
      </c>
      <c r="O19" s="162" t="s">
        <v>216</v>
      </c>
      <c r="P19" s="162" t="s">
        <v>216</v>
      </c>
      <c r="Q19" s="91" t="s">
        <v>332</v>
      </c>
      <c r="R19" s="91" t="s">
        <v>199</v>
      </c>
      <c r="S19" s="91" t="s">
        <v>1076</v>
      </c>
      <c r="T19" s="92">
        <v>10</v>
      </c>
      <c r="U19" s="93">
        <v>10</v>
      </c>
      <c r="V19" s="94">
        <v>46307</v>
      </c>
      <c r="W19" s="94">
        <v>46307</v>
      </c>
      <c r="X19" s="95">
        <v>9785171928858</v>
      </c>
      <c r="Y19" s="96">
        <v>160</v>
      </c>
      <c r="Z19" s="97">
        <v>0.60799999999999998</v>
      </c>
      <c r="AA19" s="98" t="s">
        <v>150</v>
      </c>
      <c r="AB19" s="98" t="s">
        <v>154</v>
      </c>
      <c r="AC19" s="98" t="s">
        <v>151</v>
      </c>
      <c r="AD19" s="91" t="s">
        <v>105</v>
      </c>
      <c r="AE19" s="168" t="s">
        <v>190</v>
      </c>
      <c r="AF19" s="167"/>
      <c r="AG19" s="98" t="s">
        <v>673</v>
      </c>
      <c r="AH19" s="98"/>
      <c r="AI19" s="86" t="s">
        <v>1077</v>
      </c>
      <c r="AJ19" s="101"/>
      <c r="AK19" s="91"/>
      <c r="AL19" s="100" t="s">
        <v>1078</v>
      </c>
      <c r="AM19" s="86" t="s">
        <v>415</v>
      </c>
      <c r="AN19" s="86" t="s">
        <v>137</v>
      </c>
      <c r="AO19" s="142">
        <f t="shared" si="0"/>
        <v>0</v>
      </c>
      <c r="AP19" s="85" t="s">
        <v>1079</v>
      </c>
      <c r="AQ19" s="100" t="s">
        <v>152</v>
      </c>
      <c r="AR19" s="97" t="s">
        <v>120</v>
      </c>
      <c r="AV19" s="99"/>
      <c r="AW19" s="158" t="s">
        <v>1080</v>
      </c>
      <c r="AX19" s="102"/>
      <c r="AY19" s="156" t="s">
        <v>1081</v>
      </c>
      <c r="AZ19" s="181"/>
      <c r="BF19" s="103">
        <v>46311</v>
      </c>
      <c r="BG19" s="46"/>
      <c r="BH19" s="46"/>
      <c r="BI19" s="46">
        <f t="shared" si="1"/>
        <v>0</v>
      </c>
      <c r="BJ19" s="46">
        <f t="shared" si="2"/>
        <v>0</v>
      </c>
    </row>
    <row r="20" spans="1:62" ht="120" customHeight="1" x14ac:dyDescent="0.2">
      <c r="A20" s="174" t="s">
        <v>174</v>
      </c>
      <c r="B20" s="175"/>
      <c r="C20" s="149">
        <v>0</v>
      </c>
      <c r="D20" s="149">
        <v>0</v>
      </c>
      <c r="E20" s="133">
        <v>1209.6000000000001</v>
      </c>
      <c r="F20" s="134" t="s">
        <v>4793</v>
      </c>
      <c r="G20" s="86" t="s">
        <v>200</v>
      </c>
      <c r="H20" s="86" t="s">
        <v>1075</v>
      </c>
      <c r="I20" s="89"/>
      <c r="J20" s="90" t="s">
        <v>189</v>
      </c>
      <c r="K20" s="86"/>
      <c r="L20" s="86"/>
      <c r="M20" s="92" t="s">
        <v>133</v>
      </c>
      <c r="N20" s="86" t="s">
        <v>104</v>
      </c>
      <c r="O20" s="162" t="s">
        <v>216</v>
      </c>
      <c r="P20" s="162" t="s">
        <v>216</v>
      </c>
      <c r="Q20" s="91" t="s">
        <v>332</v>
      </c>
      <c r="R20" s="91" t="s">
        <v>199</v>
      </c>
      <c r="S20" s="91" t="s">
        <v>4794</v>
      </c>
      <c r="T20" s="92">
        <v>10</v>
      </c>
      <c r="U20" s="93">
        <v>11</v>
      </c>
      <c r="V20" s="94">
        <v>46314</v>
      </c>
      <c r="W20" s="94">
        <v>46314</v>
      </c>
      <c r="X20" s="95">
        <v>9785171907808</v>
      </c>
      <c r="Y20" s="96">
        <v>160</v>
      </c>
      <c r="Z20" s="97">
        <v>0.59799999999999998</v>
      </c>
      <c r="AA20" s="98" t="s">
        <v>150</v>
      </c>
      <c r="AB20" s="98" t="s">
        <v>154</v>
      </c>
      <c r="AC20" s="98" t="s">
        <v>151</v>
      </c>
      <c r="AD20" s="91" t="s">
        <v>105</v>
      </c>
      <c r="AE20" s="168" t="s">
        <v>190</v>
      </c>
      <c r="AF20" s="167"/>
      <c r="AG20" s="98" t="s">
        <v>379</v>
      </c>
      <c r="AH20" s="98"/>
      <c r="AI20" s="86" t="s">
        <v>1077</v>
      </c>
      <c r="AJ20" s="101"/>
      <c r="AK20" s="91"/>
      <c r="AL20" s="100" t="s">
        <v>4795</v>
      </c>
      <c r="AM20" s="86" t="s">
        <v>415</v>
      </c>
      <c r="AN20" s="86" t="s">
        <v>137</v>
      </c>
      <c r="AO20" s="142">
        <f t="shared" si="0"/>
        <v>0</v>
      </c>
      <c r="AP20" s="85" t="s">
        <v>4796</v>
      </c>
      <c r="AQ20" s="100" t="s">
        <v>142</v>
      </c>
      <c r="AR20" s="97"/>
      <c r="AV20" s="99"/>
      <c r="AW20" s="158" t="s">
        <v>4797</v>
      </c>
      <c r="AX20" s="102"/>
      <c r="AY20" s="156" t="s">
        <v>4798</v>
      </c>
      <c r="AZ20" s="158"/>
      <c r="BA20" s="173" t="s">
        <v>2597</v>
      </c>
      <c r="BB20" s="173" t="s">
        <v>3068</v>
      </c>
      <c r="BC20" s="173" t="s">
        <v>3069</v>
      </c>
      <c r="BD20" s="173" t="s">
        <v>3069</v>
      </c>
      <c r="BE20" s="173" t="s">
        <v>4799</v>
      </c>
      <c r="BF20" s="103">
        <v>46323</v>
      </c>
      <c r="BG20" s="46"/>
      <c r="BH20" s="46"/>
      <c r="BI20" s="46">
        <f t="shared" si="1"/>
        <v>0</v>
      </c>
      <c r="BJ20" s="46">
        <f t="shared" si="2"/>
        <v>0</v>
      </c>
    </row>
    <row r="21" spans="1:62" ht="126" customHeight="1" x14ac:dyDescent="0.2">
      <c r="A21" s="169" t="s">
        <v>174</v>
      </c>
      <c r="B21" s="177"/>
      <c r="C21" s="149">
        <v>0</v>
      </c>
      <c r="D21" s="149">
        <v>0</v>
      </c>
      <c r="E21" s="133">
        <v>152.25</v>
      </c>
      <c r="F21" s="134" t="s">
        <v>1082</v>
      </c>
      <c r="G21" s="86" t="s">
        <v>305</v>
      </c>
      <c r="H21" s="86" t="s">
        <v>559</v>
      </c>
      <c r="I21" s="89"/>
      <c r="J21" s="90">
        <v>4</v>
      </c>
      <c r="K21" s="86"/>
      <c r="L21" s="86"/>
      <c r="M21" s="92" t="s">
        <v>204</v>
      </c>
      <c r="N21" s="86" t="s">
        <v>104</v>
      </c>
      <c r="O21" s="162" t="s">
        <v>205</v>
      </c>
      <c r="P21" s="162" t="s">
        <v>307</v>
      </c>
      <c r="Q21" s="91" t="s">
        <v>332</v>
      </c>
      <c r="R21" s="91" t="s">
        <v>199</v>
      </c>
      <c r="S21" s="91" t="s">
        <v>1083</v>
      </c>
      <c r="T21" s="92">
        <v>10</v>
      </c>
      <c r="U21" s="93">
        <v>60</v>
      </c>
      <c r="V21" s="94">
        <v>43201</v>
      </c>
      <c r="W21" s="94">
        <v>46309</v>
      </c>
      <c r="X21" s="95">
        <v>9785171085599</v>
      </c>
      <c r="Y21" s="96">
        <v>16</v>
      </c>
      <c r="Z21" s="97">
        <v>5.7000000000000002E-2</v>
      </c>
      <c r="AA21" s="98" t="s">
        <v>134</v>
      </c>
      <c r="AB21" s="98" t="s">
        <v>215</v>
      </c>
      <c r="AC21" s="98" t="s">
        <v>135</v>
      </c>
      <c r="AD21" s="91">
        <v>3</v>
      </c>
      <c r="AE21" s="135" t="s">
        <v>111</v>
      </c>
      <c r="AF21" s="167"/>
      <c r="AG21" s="98" t="s">
        <v>306</v>
      </c>
      <c r="AH21" s="98"/>
      <c r="AI21" s="86" t="s">
        <v>560</v>
      </c>
      <c r="AJ21" s="101" t="s">
        <v>136</v>
      </c>
      <c r="AK21" s="91"/>
      <c r="AL21" s="100" t="s">
        <v>1084</v>
      </c>
      <c r="AM21" s="86" t="s">
        <v>179</v>
      </c>
      <c r="AN21" s="86" t="s">
        <v>137</v>
      </c>
      <c r="AO21" s="142">
        <f t="shared" si="0"/>
        <v>0</v>
      </c>
      <c r="AP21" s="85" t="s">
        <v>1085</v>
      </c>
      <c r="AQ21" s="100" t="s">
        <v>142</v>
      </c>
      <c r="AR21" s="97" t="s">
        <v>120</v>
      </c>
      <c r="AV21" s="99"/>
      <c r="AW21" s="158" t="s">
        <v>1086</v>
      </c>
      <c r="AX21" s="102" t="s">
        <v>1087</v>
      </c>
      <c r="AY21" s="156" t="s">
        <v>1088</v>
      </c>
      <c r="AZ21" s="181"/>
      <c r="BF21" s="103">
        <v>46311</v>
      </c>
      <c r="BG21" s="46"/>
      <c r="BH21" s="46"/>
      <c r="BI21" s="46">
        <f t="shared" si="1"/>
        <v>0</v>
      </c>
      <c r="BJ21" s="46">
        <f t="shared" si="2"/>
        <v>0</v>
      </c>
    </row>
    <row r="22" spans="1:62" ht="120" customHeight="1" x14ac:dyDescent="0.2">
      <c r="A22" s="169" t="s">
        <v>174</v>
      </c>
      <c r="B22" s="177"/>
      <c r="C22" s="149">
        <v>0</v>
      </c>
      <c r="D22" s="149">
        <v>0</v>
      </c>
      <c r="E22" s="133">
        <v>152.25</v>
      </c>
      <c r="F22" s="134" t="s">
        <v>1089</v>
      </c>
      <c r="G22" s="86" t="s">
        <v>305</v>
      </c>
      <c r="H22" s="86" t="s">
        <v>559</v>
      </c>
      <c r="I22" s="89"/>
      <c r="J22" s="90">
        <v>5</v>
      </c>
      <c r="K22" s="86"/>
      <c r="L22" s="86"/>
      <c r="M22" s="92" t="s">
        <v>204</v>
      </c>
      <c r="N22" s="86" t="s">
        <v>104</v>
      </c>
      <c r="O22" s="162" t="s">
        <v>205</v>
      </c>
      <c r="P22" s="162" t="s">
        <v>307</v>
      </c>
      <c r="Q22" s="91" t="s">
        <v>332</v>
      </c>
      <c r="R22" s="91" t="s">
        <v>199</v>
      </c>
      <c r="S22" s="91" t="s">
        <v>1090</v>
      </c>
      <c r="T22" s="92">
        <v>10</v>
      </c>
      <c r="U22" s="93">
        <v>60</v>
      </c>
      <c r="V22" s="94">
        <v>43195</v>
      </c>
      <c r="W22" s="94">
        <v>46309</v>
      </c>
      <c r="X22" s="95">
        <v>9785171086404</v>
      </c>
      <c r="Y22" s="96">
        <v>16</v>
      </c>
      <c r="Z22" s="97">
        <v>5.7000000000000002E-2</v>
      </c>
      <c r="AA22" s="98" t="s">
        <v>134</v>
      </c>
      <c r="AB22" s="98" t="s">
        <v>215</v>
      </c>
      <c r="AC22" s="98" t="s">
        <v>135</v>
      </c>
      <c r="AD22" s="91">
        <v>3</v>
      </c>
      <c r="AE22" s="135" t="s">
        <v>111</v>
      </c>
      <c r="AF22" s="167"/>
      <c r="AG22" s="98" t="s">
        <v>306</v>
      </c>
      <c r="AH22" s="98"/>
      <c r="AI22" s="86" t="s">
        <v>560</v>
      </c>
      <c r="AJ22" s="101" t="s">
        <v>136</v>
      </c>
      <c r="AK22" s="91"/>
      <c r="AL22" s="100" t="s">
        <v>1091</v>
      </c>
      <c r="AM22" s="86" t="s">
        <v>179</v>
      </c>
      <c r="AN22" s="86" t="s">
        <v>137</v>
      </c>
      <c r="AO22" s="142">
        <f t="shared" si="0"/>
        <v>0</v>
      </c>
      <c r="AP22" s="85" t="s">
        <v>1092</v>
      </c>
      <c r="AQ22" s="100" t="s">
        <v>142</v>
      </c>
      <c r="AR22" s="97" t="s">
        <v>120</v>
      </c>
      <c r="AV22" s="99"/>
      <c r="AW22" s="158" t="s">
        <v>1093</v>
      </c>
      <c r="AX22" s="102" t="s">
        <v>1094</v>
      </c>
      <c r="AY22" s="156" t="s">
        <v>1094</v>
      </c>
      <c r="AZ22" s="181"/>
      <c r="BF22" s="103">
        <v>46311</v>
      </c>
      <c r="BG22" s="46"/>
      <c r="BH22" s="46"/>
      <c r="BI22" s="46">
        <f t="shared" si="1"/>
        <v>0</v>
      </c>
      <c r="BJ22" s="46">
        <f t="shared" si="2"/>
        <v>0</v>
      </c>
    </row>
    <row r="23" spans="1:62" ht="126" customHeight="1" x14ac:dyDescent="0.2">
      <c r="A23" s="169" t="s">
        <v>174</v>
      </c>
      <c r="B23" s="177"/>
      <c r="C23" s="149">
        <v>0</v>
      </c>
      <c r="D23" s="149">
        <v>0</v>
      </c>
      <c r="E23" s="133">
        <v>152.25</v>
      </c>
      <c r="F23" s="134" t="s">
        <v>1095</v>
      </c>
      <c r="G23" s="86" t="s">
        <v>305</v>
      </c>
      <c r="H23" s="86" t="s">
        <v>559</v>
      </c>
      <c r="I23" s="89"/>
      <c r="J23" s="90">
        <v>5</v>
      </c>
      <c r="K23" s="86"/>
      <c r="L23" s="86"/>
      <c r="M23" s="92" t="s">
        <v>204</v>
      </c>
      <c r="N23" s="86" t="s">
        <v>104</v>
      </c>
      <c r="O23" s="162" t="s">
        <v>205</v>
      </c>
      <c r="P23" s="162" t="s">
        <v>307</v>
      </c>
      <c r="Q23" s="91" t="s">
        <v>332</v>
      </c>
      <c r="R23" s="91" t="s">
        <v>199</v>
      </c>
      <c r="S23" s="91" t="s">
        <v>1096</v>
      </c>
      <c r="T23" s="92">
        <v>10</v>
      </c>
      <c r="U23" s="93">
        <v>60</v>
      </c>
      <c r="V23" s="94">
        <v>43178</v>
      </c>
      <c r="W23" s="94">
        <v>46309</v>
      </c>
      <c r="X23" s="95">
        <v>9785171086411</v>
      </c>
      <c r="Y23" s="96">
        <v>16</v>
      </c>
      <c r="Z23" s="97">
        <v>5.8000000000000003E-2</v>
      </c>
      <c r="AA23" s="98" t="s">
        <v>134</v>
      </c>
      <c r="AB23" s="98" t="s">
        <v>215</v>
      </c>
      <c r="AC23" s="98" t="s">
        <v>135</v>
      </c>
      <c r="AD23" s="91">
        <v>3</v>
      </c>
      <c r="AE23" s="135" t="s">
        <v>111</v>
      </c>
      <c r="AF23" s="167"/>
      <c r="AG23" s="98" t="s">
        <v>306</v>
      </c>
      <c r="AH23" s="98"/>
      <c r="AI23" s="86" t="s">
        <v>560</v>
      </c>
      <c r="AJ23" s="101" t="s">
        <v>136</v>
      </c>
      <c r="AK23" s="91"/>
      <c r="AL23" s="100" t="s">
        <v>1097</v>
      </c>
      <c r="AM23" s="86" t="s">
        <v>179</v>
      </c>
      <c r="AN23" s="86" t="s">
        <v>137</v>
      </c>
      <c r="AO23" s="142">
        <f t="shared" si="0"/>
        <v>0</v>
      </c>
      <c r="AP23" s="85" t="s">
        <v>1098</v>
      </c>
      <c r="AQ23" s="100" t="s">
        <v>142</v>
      </c>
      <c r="AR23" s="97" t="s">
        <v>120</v>
      </c>
      <c r="AV23" s="99"/>
      <c r="AW23" s="158" t="s">
        <v>1099</v>
      </c>
      <c r="AX23" s="102" t="s">
        <v>1100</v>
      </c>
      <c r="AY23" s="156" t="s">
        <v>1101</v>
      </c>
      <c r="AZ23" s="181"/>
      <c r="BF23" s="103">
        <v>46311</v>
      </c>
      <c r="BG23" s="46"/>
      <c r="BH23" s="46"/>
      <c r="BI23" s="46">
        <f t="shared" si="1"/>
        <v>0</v>
      </c>
      <c r="BJ23" s="46">
        <f t="shared" si="2"/>
        <v>0</v>
      </c>
    </row>
    <row r="24" spans="1:62" ht="120" customHeight="1" x14ac:dyDescent="0.2">
      <c r="A24" s="169" t="s">
        <v>174</v>
      </c>
      <c r="B24" s="177"/>
      <c r="C24" s="149">
        <v>0</v>
      </c>
      <c r="D24" s="149">
        <v>0</v>
      </c>
      <c r="E24" s="133">
        <v>3540.6000000000004</v>
      </c>
      <c r="F24" s="134" t="s">
        <v>669</v>
      </c>
      <c r="G24" s="86" t="s">
        <v>670</v>
      </c>
      <c r="H24" s="86" t="s">
        <v>671</v>
      </c>
      <c r="I24" s="89"/>
      <c r="J24" s="90">
        <v>4</v>
      </c>
      <c r="K24" s="86"/>
      <c r="L24" s="86"/>
      <c r="M24" s="92" t="s">
        <v>133</v>
      </c>
      <c r="N24" s="86" t="s">
        <v>104</v>
      </c>
      <c r="O24" s="162" t="s">
        <v>216</v>
      </c>
      <c r="P24" s="162" t="s">
        <v>460</v>
      </c>
      <c r="Q24" s="91" t="s">
        <v>332</v>
      </c>
      <c r="R24" s="91" t="s">
        <v>199</v>
      </c>
      <c r="S24" s="91" t="s">
        <v>672</v>
      </c>
      <c r="T24" s="92">
        <v>10</v>
      </c>
      <c r="U24" s="93">
        <v>3</v>
      </c>
      <c r="V24" s="94">
        <v>44620</v>
      </c>
      <c r="W24" s="94">
        <v>46307</v>
      </c>
      <c r="X24" s="95">
        <v>9785171383060</v>
      </c>
      <c r="Y24" s="96">
        <v>424</v>
      </c>
      <c r="Z24" s="97">
        <v>1.88</v>
      </c>
      <c r="AA24" s="98" t="s">
        <v>134</v>
      </c>
      <c r="AB24" s="98" t="s">
        <v>195</v>
      </c>
      <c r="AC24" s="98" t="s">
        <v>135</v>
      </c>
      <c r="AD24" s="91" t="s">
        <v>105</v>
      </c>
      <c r="AE24" s="135" t="s">
        <v>111</v>
      </c>
      <c r="AF24" s="167"/>
      <c r="AG24" s="98" t="s">
        <v>673</v>
      </c>
      <c r="AH24" s="98"/>
      <c r="AI24" s="86" t="s">
        <v>674</v>
      </c>
      <c r="AJ24" s="101" t="s">
        <v>144</v>
      </c>
      <c r="AK24" s="91"/>
      <c r="AL24" s="100" t="s">
        <v>675</v>
      </c>
      <c r="AM24" s="86" t="s">
        <v>217</v>
      </c>
      <c r="AN24" s="86" t="s">
        <v>137</v>
      </c>
      <c r="AO24" s="142">
        <f t="shared" si="0"/>
        <v>0</v>
      </c>
      <c r="AP24" s="85" t="s">
        <v>676</v>
      </c>
      <c r="AQ24" s="100" t="s">
        <v>138</v>
      </c>
      <c r="AR24" s="97" t="s">
        <v>120</v>
      </c>
      <c r="AV24" s="99"/>
      <c r="AW24" s="158" t="s">
        <v>677</v>
      </c>
      <c r="AX24" s="102" t="s">
        <v>678</v>
      </c>
      <c r="AY24" s="156" t="s">
        <v>679</v>
      </c>
      <c r="AZ24" s="181"/>
      <c r="BF24" s="103">
        <v>46310</v>
      </c>
      <c r="BG24" s="46"/>
      <c r="BH24" s="46"/>
      <c r="BI24" s="46">
        <f t="shared" si="1"/>
        <v>0</v>
      </c>
      <c r="BJ24" s="46">
        <f t="shared" si="2"/>
        <v>0</v>
      </c>
    </row>
    <row r="25" spans="1:62" ht="120" customHeight="1" x14ac:dyDescent="0.2">
      <c r="A25" s="174" t="s">
        <v>174</v>
      </c>
      <c r="B25" s="175"/>
      <c r="C25" s="149">
        <v>0</v>
      </c>
      <c r="D25" s="149">
        <v>0</v>
      </c>
      <c r="E25" s="133">
        <v>1052.1000000000001</v>
      </c>
      <c r="F25" s="134" t="s">
        <v>3960</v>
      </c>
      <c r="G25" s="86" t="s">
        <v>3961</v>
      </c>
      <c r="H25" s="86" t="s">
        <v>3962</v>
      </c>
      <c r="I25" s="89"/>
      <c r="J25" s="90" t="s">
        <v>189</v>
      </c>
      <c r="K25" s="86"/>
      <c r="L25" s="86"/>
      <c r="M25" s="92" t="s">
        <v>146</v>
      </c>
      <c r="N25" s="86" t="s">
        <v>104</v>
      </c>
      <c r="O25" s="162" t="s">
        <v>208</v>
      </c>
      <c r="P25" s="162" t="s">
        <v>208</v>
      </c>
      <c r="Q25" s="91" t="s">
        <v>332</v>
      </c>
      <c r="R25" s="91" t="s">
        <v>199</v>
      </c>
      <c r="S25" s="91" t="s">
        <v>3963</v>
      </c>
      <c r="T25" s="92">
        <v>10</v>
      </c>
      <c r="U25" s="93">
        <v>10</v>
      </c>
      <c r="V25" s="94">
        <v>46316</v>
      </c>
      <c r="W25" s="94">
        <v>46316</v>
      </c>
      <c r="X25" s="95">
        <v>9785171682705</v>
      </c>
      <c r="Y25" s="96">
        <v>544</v>
      </c>
      <c r="Z25" s="97">
        <v>0.52400000000000002</v>
      </c>
      <c r="AA25" s="98" t="s">
        <v>140</v>
      </c>
      <c r="AB25" s="98" t="s">
        <v>186</v>
      </c>
      <c r="AC25" s="98" t="s">
        <v>141</v>
      </c>
      <c r="AD25" s="91" t="s">
        <v>105</v>
      </c>
      <c r="AE25" s="168" t="s">
        <v>190</v>
      </c>
      <c r="AF25" s="167"/>
      <c r="AG25" s="98" t="s">
        <v>308</v>
      </c>
      <c r="AH25" s="98"/>
      <c r="AI25" s="86" t="s">
        <v>3962</v>
      </c>
      <c r="AJ25" s="101"/>
      <c r="AK25" s="91" t="s">
        <v>3964</v>
      </c>
      <c r="AL25" s="100" t="s">
        <v>3965</v>
      </c>
      <c r="AM25" s="86" t="s">
        <v>209</v>
      </c>
      <c r="AN25" s="86" t="s">
        <v>148</v>
      </c>
      <c r="AO25" s="142">
        <f t="shared" si="0"/>
        <v>0</v>
      </c>
      <c r="AP25" s="85" t="s">
        <v>3966</v>
      </c>
      <c r="AQ25" s="100" t="s">
        <v>106</v>
      </c>
      <c r="AR25" s="97" t="s">
        <v>120</v>
      </c>
      <c r="AV25" s="99"/>
      <c r="AW25" s="158" t="s">
        <v>3967</v>
      </c>
      <c r="AX25" s="102" t="s">
        <v>3968</v>
      </c>
      <c r="AY25" s="156" t="s">
        <v>3969</v>
      </c>
      <c r="AZ25" s="158"/>
      <c r="BA25" s="173" t="s">
        <v>2560</v>
      </c>
      <c r="BB25" s="173" t="s">
        <v>2573</v>
      </c>
      <c r="BC25" s="173" t="s">
        <v>2574</v>
      </c>
      <c r="BD25" s="173" t="s">
        <v>2575</v>
      </c>
      <c r="BE25" s="173" t="s">
        <v>3970</v>
      </c>
      <c r="BF25" s="103">
        <v>46321</v>
      </c>
      <c r="BG25" s="46"/>
      <c r="BH25" s="46"/>
      <c r="BI25" s="46">
        <f t="shared" si="1"/>
        <v>0</v>
      </c>
      <c r="BJ25" s="46">
        <f t="shared" si="2"/>
        <v>0</v>
      </c>
    </row>
    <row r="26" spans="1:62" ht="126" customHeight="1" x14ac:dyDescent="0.2">
      <c r="A26" s="169" t="s">
        <v>174</v>
      </c>
      <c r="B26" s="177"/>
      <c r="C26" s="149">
        <v>0</v>
      </c>
      <c r="D26" s="149">
        <v>0</v>
      </c>
      <c r="E26" s="133">
        <v>541.80000000000007</v>
      </c>
      <c r="F26" s="134" t="s">
        <v>1102</v>
      </c>
      <c r="G26" s="86" t="s">
        <v>1103</v>
      </c>
      <c r="H26" s="86" t="s">
        <v>1104</v>
      </c>
      <c r="I26" s="89"/>
      <c r="J26" s="90" t="s">
        <v>192</v>
      </c>
      <c r="K26" s="86"/>
      <c r="L26" s="86"/>
      <c r="M26" s="92" t="s">
        <v>146</v>
      </c>
      <c r="N26" s="86" t="s">
        <v>104</v>
      </c>
      <c r="O26" s="162" t="s">
        <v>156</v>
      </c>
      <c r="P26" s="162" t="s">
        <v>156</v>
      </c>
      <c r="Q26" s="91" t="s">
        <v>332</v>
      </c>
      <c r="R26" s="91" t="s">
        <v>199</v>
      </c>
      <c r="S26" s="91" t="s">
        <v>1105</v>
      </c>
      <c r="T26" s="92">
        <v>10</v>
      </c>
      <c r="U26" s="93">
        <v>10</v>
      </c>
      <c r="V26" s="94">
        <v>46302</v>
      </c>
      <c r="W26" s="94">
        <v>46302</v>
      </c>
      <c r="X26" s="95">
        <v>9785171873967</v>
      </c>
      <c r="Y26" s="96">
        <v>384</v>
      </c>
      <c r="Z26" s="97">
        <v>0.27400000000000002</v>
      </c>
      <c r="AA26" s="98" t="s">
        <v>165</v>
      </c>
      <c r="AB26" s="98" t="s">
        <v>215</v>
      </c>
      <c r="AC26" s="98" t="s">
        <v>166</v>
      </c>
      <c r="AD26" s="91">
        <v>3</v>
      </c>
      <c r="AE26" s="168" t="s">
        <v>190</v>
      </c>
      <c r="AF26" s="167"/>
      <c r="AG26" s="98" t="s">
        <v>581</v>
      </c>
      <c r="AH26" s="98"/>
      <c r="AI26" s="86" t="s">
        <v>1106</v>
      </c>
      <c r="AJ26" s="101"/>
      <c r="AK26" s="91"/>
      <c r="AL26" s="100" t="s">
        <v>1107</v>
      </c>
      <c r="AM26" s="86" t="s">
        <v>253</v>
      </c>
      <c r="AN26" s="86" t="s">
        <v>223</v>
      </c>
      <c r="AO26" s="142">
        <f t="shared" si="0"/>
        <v>0</v>
      </c>
      <c r="AP26" s="85" t="s">
        <v>1108</v>
      </c>
      <c r="AQ26" s="100" t="s">
        <v>106</v>
      </c>
      <c r="AR26" s="97" t="s">
        <v>120</v>
      </c>
      <c r="AV26" s="99"/>
      <c r="AW26" s="158" t="s">
        <v>1109</v>
      </c>
      <c r="AX26" s="102"/>
      <c r="AY26" s="156" t="s">
        <v>1110</v>
      </c>
      <c r="AZ26" s="181"/>
      <c r="BF26" s="103">
        <v>46311</v>
      </c>
      <c r="BG26" s="46"/>
      <c r="BH26" s="46"/>
      <c r="BI26" s="46">
        <f t="shared" si="1"/>
        <v>0</v>
      </c>
      <c r="BJ26" s="46">
        <f t="shared" si="2"/>
        <v>0</v>
      </c>
    </row>
    <row r="27" spans="1:62" ht="126" customHeight="1" x14ac:dyDescent="0.2">
      <c r="A27" s="169" t="s">
        <v>174</v>
      </c>
      <c r="B27" s="177"/>
      <c r="C27" s="149">
        <v>0</v>
      </c>
      <c r="D27" s="149">
        <v>0</v>
      </c>
      <c r="E27" s="133">
        <v>630</v>
      </c>
      <c r="F27" s="134" t="s">
        <v>1102</v>
      </c>
      <c r="G27" s="86" t="s">
        <v>1103</v>
      </c>
      <c r="H27" s="86" t="s">
        <v>1111</v>
      </c>
      <c r="I27" s="89"/>
      <c r="J27" s="90" t="s">
        <v>189</v>
      </c>
      <c r="K27" s="86"/>
      <c r="L27" s="86"/>
      <c r="M27" s="92" t="s">
        <v>146</v>
      </c>
      <c r="N27" s="86" t="s">
        <v>104</v>
      </c>
      <c r="O27" s="162" t="s">
        <v>156</v>
      </c>
      <c r="P27" s="162" t="s">
        <v>156</v>
      </c>
      <c r="Q27" s="91" t="s">
        <v>332</v>
      </c>
      <c r="R27" s="91" t="s">
        <v>199</v>
      </c>
      <c r="S27" s="91" t="s">
        <v>1112</v>
      </c>
      <c r="T27" s="92">
        <v>10</v>
      </c>
      <c r="U27" s="93">
        <v>6</v>
      </c>
      <c r="V27" s="94">
        <v>46303</v>
      </c>
      <c r="W27" s="94">
        <v>46303</v>
      </c>
      <c r="X27" s="95">
        <v>9785171873936</v>
      </c>
      <c r="Y27" s="96">
        <v>384</v>
      </c>
      <c r="Z27" s="97">
        <v>0.34300000000000003</v>
      </c>
      <c r="AA27" s="98" t="s">
        <v>165</v>
      </c>
      <c r="AB27" s="98" t="s">
        <v>215</v>
      </c>
      <c r="AC27" s="98" t="s">
        <v>166</v>
      </c>
      <c r="AD27" s="91" t="s">
        <v>105</v>
      </c>
      <c r="AE27" s="168" t="s">
        <v>190</v>
      </c>
      <c r="AF27" s="167"/>
      <c r="AG27" s="98" t="s">
        <v>581</v>
      </c>
      <c r="AH27" s="98"/>
      <c r="AI27" s="86" t="s">
        <v>1113</v>
      </c>
      <c r="AJ27" s="101"/>
      <c r="AK27" s="91"/>
      <c r="AL27" s="100" t="s">
        <v>1114</v>
      </c>
      <c r="AM27" s="86" t="s">
        <v>253</v>
      </c>
      <c r="AN27" s="86" t="s">
        <v>223</v>
      </c>
      <c r="AO27" s="142">
        <f t="shared" si="0"/>
        <v>0</v>
      </c>
      <c r="AP27" s="85" t="s">
        <v>1115</v>
      </c>
      <c r="AQ27" s="100" t="s">
        <v>106</v>
      </c>
      <c r="AR27" s="97" t="s">
        <v>120</v>
      </c>
      <c r="AV27" s="99"/>
      <c r="AW27" s="158" t="s">
        <v>1116</v>
      </c>
      <c r="AX27" s="102"/>
      <c r="AY27" s="156" t="s">
        <v>1110</v>
      </c>
      <c r="AZ27" s="181"/>
      <c r="BF27" s="103">
        <v>46311</v>
      </c>
      <c r="BG27" s="46"/>
      <c r="BH27" s="46"/>
      <c r="BI27" s="46">
        <f t="shared" si="1"/>
        <v>0</v>
      </c>
      <c r="BJ27" s="46">
        <f t="shared" si="2"/>
        <v>0</v>
      </c>
    </row>
    <row r="28" spans="1:62" ht="120" customHeight="1" x14ac:dyDescent="0.2">
      <c r="A28" s="174" t="s">
        <v>174</v>
      </c>
      <c r="B28" s="175"/>
      <c r="C28" s="149">
        <v>0</v>
      </c>
      <c r="D28" s="149">
        <v>0</v>
      </c>
      <c r="E28" s="133">
        <v>1052.1000000000001</v>
      </c>
      <c r="F28" s="134" t="s">
        <v>3971</v>
      </c>
      <c r="G28" s="86" t="s">
        <v>3972</v>
      </c>
      <c r="H28" s="86" t="s">
        <v>2944</v>
      </c>
      <c r="I28" s="89"/>
      <c r="J28" s="90">
        <v>2</v>
      </c>
      <c r="K28" s="86"/>
      <c r="L28" s="86"/>
      <c r="M28" s="92" t="s">
        <v>146</v>
      </c>
      <c r="N28" s="86" t="s">
        <v>104</v>
      </c>
      <c r="O28" s="162" t="s">
        <v>243</v>
      </c>
      <c r="P28" s="162" t="s">
        <v>243</v>
      </c>
      <c r="Q28" s="91" t="s">
        <v>332</v>
      </c>
      <c r="R28" s="91" t="s">
        <v>199</v>
      </c>
      <c r="S28" s="91" t="s">
        <v>3973</v>
      </c>
      <c r="T28" s="92">
        <v>10</v>
      </c>
      <c r="U28" s="93">
        <v>8</v>
      </c>
      <c r="V28" s="94">
        <v>44046</v>
      </c>
      <c r="W28" s="94">
        <v>46290</v>
      </c>
      <c r="X28" s="95">
        <v>9785171115814</v>
      </c>
      <c r="Y28" s="96">
        <v>432</v>
      </c>
      <c r="Z28" s="97">
        <v>0.49</v>
      </c>
      <c r="AA28" s="98" t="s">
        <v>129</v>
      </c>
      <c r="AB28" s="98" t="s">
        <v>230</v>
      </c>
      <c r="AC28" s="98" t="s">
        <v>130</v>
      </c>
      <c r="AD28" s="91" t="s">
        <v>105</v>
      </c>
      <c r="AE28" s="135" t="s">
        <v>111</v>
      </c>
      <c r="AF28" s="167"/>
      <c r="AG28" s="98" t="s">
        <v>290</v>
      </c>
      <c r="AH28" s="98"/>
      <c r="AI28" s="86" t="s">
        <v>2944</v>
      </c>
      <c r="AJ28" s="101"/>
      <c r="AK28" s="91" t="s">
        <v>3974</v>
      </c>
      <c r="AL28" s="100" t="s">
        <v>3975</v>
      </c>
      <c r="AM28" s="86" t="s">
        <v>203</v>
      </c>
      <c r="AN28" s="86" t="s">
        <v>148</v>
      </c>
      <c r="AO28" s="142">
        <f t="shared" si="0"/>
        <v>0</v>
      </c>
      <c r="AP28" s="85" t="s">
        <v>3976</v>
      </c>
      <c r="AQ28" s="100" t="s">
        <v>106</v>
      </c>
      <c r="AR28" s="97" t="s">
        <v>120</v>
      </c>
      <c r="AV28" s="99"/>
      <c r="AW28" s="158" t="s">
        <v>3977</v>
      </c>
      <c r="AX28" s="102" t="s">
        <v>3978</v>
      </c>
      <c r="AY28" s="156" t="s">
        <v>3979</v>
      </c>
      <c r="AZ28" s="158"/>
      <c r="BA28" s="173" t="s">
        <v>2560</v>
      </c>
      <c r="BB28" s="173" t="s">
        <v>2584</v>
      </c>
      <c r="BC28" s="173" t="s">
        <v>2585</v>
      </c>
      <c r="BD28" s="173" t="s">
        <v>2952</v>
      </c>
      <c r="BE28" s="173" t="s">
        <v>3980</v>
      </c>
      <c r="BF28" s="103">
        <v>46321</v>
      </c>
      <c r="BG28" s="46"/>
      <c r="BH28" s="46"/>
      <c r="BI28" s="46">
        <f t="shared" si="1"/>
        <v>0</v>
      </c>
      <c r="BJ28" s="46">
        <f t="shared" si="2"/>
        <v>0</v>
      </c>
    </row>
    <row r="29" spans="1:62" ht="126" customHeight="1" x14ac:dyDescent="0.2">
      <c r="A29" s="174" t="s">
        <v>174</v>
      </c>
      <c r="B29" s="175"/>
      <c r="C29" s="149">
        <v>0</v>
      </c>
      <c r="D29" s="149">
        <v>0</v>
      </c>
      <c r="E29" s="133">
        <v>1316.7</v>
      </c>
      <c r="F29" s="134" t="s">
        <v>4800</v>
      </c>
      <c r="G29" s="86" t="s">
        <v>4801</v>
      </c>
      <c r="H29" s="86" t="s">
        <v>2944</v>
      </c>
      <c r="I29" s="89"/>
      <c r="J29" s="90" t="s">
        <v>189</v>
      </c>
      <c r="K29" s="86"/>
      <c r="L29" s="86"/>
      <c r="M29" s="92" t="s">
        <v>146</v>
      </c>
      <c r="N29" s="86" t="s">
        <v>104</v>
      </c>
      <c r="O29" s="162" t="s">
        <v>243</v>
      </c>
      <c r="P29" s="162" t="s">
        <v>243</v>
      </c>
      <c r="Q29" s="91" t="s">
        <v>332</v>
      </c>
      <c r="R29" s="91" t="s">
        <v>199</v>
      </c>
      <c r="S29" s="91" t="s">
        <v>4802</v>
      </c>
      <c r="T29" s="92">
        <v>10</v>
      </c>
      <c r="U29" s="93">
        <v>4</v>
      </c>
      <c r="V29" s="94">
        <v>46317</v>
      </c>
      <c r="W29" s="94">
        <v>46317</v>
      </c>
      <c r="X29" s="95">
        <v>9785171808198</v>
      </c>
      <c r="Y29" s="96">
        <v>544</v>
      </c>
      <c r="Z29" s="97">
        <v>0.505</v>
      </c>
      <c r="AA29" s="98" t="s">
        <v>140</v>
      </c>
      <c r="AB29" s="98" t="s">
        <v>230</v>
      </c>
      <c r="AC29" s="98" t="s">
        <v>141</v>
      </c>
      <c r="AD29" s="91" t="s">
        <v>105</v>
      </c>
      <c r="AE29" s="168" t="s">
        <v>190</v>
      </c>
      <c r="AF29" s="167"/>
      <c r="AG29" s="98" t="s">
        <v>290</v>
      </c>
      <c r="AH29" s="98"/>
      <c r="AI29" s="86" t="s">
        <v>2944</v>
      </c>
      <c r="AJ29" s="101"/>
      <c r="AK29" s="91" t="s">
        <v>4803</v>
      </c>
      <c r="AL29" s="100" t="s">
        <v>4804</v>
      </c>
      <c r="AM29" s="86" t="s">
        <v>203</v>
      </c>
      <c r="AN29" s="86" t="s">
        <v>148</v>
      </c>
      <c r="AO29" s="142">
        <f t="shared" si="0"/>
        <v>0</v>
      </c>
      <c r="AP29" s="85" t="s">
        <v>4805</v>
      </c>
      <c r="AQ29" s="100" t="s">
        <v>149</v>
      </c>
      <c r="AR29" s="97" t="s">
        <v>120</v>
      </c>
      <c r="AV29" s="99"/>
      <c r="AW29" s="158" t="s">
        <v>4806</v>
      </c>
      <c r="AX29" s="102" t="s">
        <v>4807</v>
      </c>
      <c r="AY29" s="156" t="s">
        <v>4808</v>
      </c>
      <c r="AZ29" s="158"/>
      <c r="BA29" s="173" t="s">
        <v>2560</v>
      </c>
      <c r="BB29" s="173" t="s">
        <v>2584</v>
      </c>
      <c r="BC29" s="173" t="s">
        <v>2585</v>
      </c>
      <c r="BD29" s="173" t="s">
        <v>2952</v>
      </c>
      <c r="BE29" s="173" t="s">
        <v>3980</v>
      </c>
      <c r="BF29" s="103">
        <v>46323</v>
      </c>
      <c r="BG29" s="46"/>
      <c r="BH29" s="46"/>
      <c r="BI29" s="46">
        <f t="shared" si="1"/>
        <v>0</v>
      </c>
      <c r="BJ29" s="46">
        <f t="shared" si="2"/>
        <v>0</v>
      </c>
    </row>
    <row r="30" spans="1:62" ht="126" customHeight="1" x14ac:dyDescent="0.2">
      <c r="A30" s="174" t="s">
        <v>174</v>
      </c>
      <c r="B30" s="175"/>
      <c r="C30" s="149">
        <v>0</v>
      </c>
      <c r="D30" s="149">
        <v>0</v>
      </c>
      <c r="E30" s="133">
        <v>1266.3</v>
      </c>
      <c r="F30" s="134" t="s">
        <v>2942</v>
      </c>
      <c r="G30" s="86" t="s">
        <v>2943</v>
      </c>
      <c r="H30" s="86" t="s">
        <v>2944</v>
      </c>
      <c r="I30" s="89"/>
      <c r="J30" s="90">
        <v>2</v>
      </c>
      <c r="K30" s="86"/>
      <c r="L30" s="86"/>
      <c r="M30" s="92" t="s">
        <v>146</v>
      </c>
      <c r="N30" s="86" t="s">
        <v>104</v>
      </c>
      <c r="O30" s="162" t="s">
        <v>243</v>
      </c>
      <c r="P30" s="162" t="s">
        <v>243</v>
      </c>
      <c r="Q30" s="91" t="s">
        <v>332</v>
      </c>
      <c r="R30" s="91" t="s">
        <v>199</v>
      </c>
      <c r="S30" s="91" t="s">
        <v>2945</v>
      </c>
      <c r="T30" s="92">
        <v>22</v>
      </c>
      <c r="U30" s="93">
        <v>8</v>
      </c>
      <c r="V30" s="94">
        <v>45877</v>
      </c>
      <c r="W30" s="94">
        <v>46314</v>
      </c>
      <c r="X30" s="95">
        <v>9785171598501</v>
      </c>
      <c r="Y30" s="96">
        <v>464</v>
      </c>
      <c r="Z30" s="97">
        <v>0.58499999999999996</v>
      </c>
      <c r="AA30" s="98" t="s">
        <v>129</v>
      </c>
      <c r="AB30" s="98" t="s">
        <v>215</v>
      </c>
      <c r="AC30" s="98" t="s">
        <v>130</v>
      </c>
      <c r="AD30" s="91" t="s">
        <v>105</v>
      </c>
      <c r="AE30" s="179" t="s">
        <v>111</v>
      </c>
      <c r="AF30" s="167"/>
      <c r="AG30" s="98" t="s">
        <v>290</v>
      </c>
      <c r="AH30" s="98"/>
      <c r="AI30" s="86" t="s">
        <v>2944</v>
      </c>
      <c r="AJ30" s="101"/>
      <c r="AK30" s="91" t="s">
        <v>2946</v>
      </c>
      <c r="AL30" s="100" t="s">
        <v>2947</v>
      </c>
      <c r="AM30" s="86" t="s">
        <v>203</v>
      </c>
      <c r="AN30" s="86" t="s">
        <v>148</v>
      </c>
      <c r="AO30" s="142">
        <f t="shared" si="0"/>
        <v>0</v>
      </c>
      <c r="AP30" s="85" t="s">
        <v>2948</v>
      </c>
      <c r="AQ30" s="100" t="s">
        <v>149</v>
      </c>
      <c r="AR30" s="97" t="s">
        <v>120</v>
      </c>
      <c r="AV30" s="99"/>
      <c r="AW30" s="158" t="s">
        <v>2949</v>
      </c>
      <c r="AX30" s="102" t="s">
        <v>2950</v>
      </c>
      <c r="AY30" s="156" t="s">
        <v>2951</v>
      </c>
      <c r="AZ30" s="181"/>
      <c r="BA30" s="173" t="s">
        <v>2560</v>
      </c>
      <c r="BB30" s="173" t="s">
        <v>2584</v>
      </c>
      <c r="BC30" s="173" t="s">
        <v>2585</v>
      </c>
      <c r="BD30" s="173" t="s">
        <v>2952</v>
      </c>
      <c r="BF30" s="103">
        <v>46317</v>
      </c>
      <c r="BG30" s="46"/>
      <c r="BH30" s="46"/>
      <c r="BI30" s="46">
        <f t="shared" si="1"/>
        <v>0</v>
      </c>
      <c r="BJ30" s="46">
        <f t="shared" si="2"/>
        <v>0</v>
      </c>
    </row>
    <row r="31" spans="1:62" ht="126" customHeight="1" x14ac:dyDescent="0.2">
      <c r="A31" s="169" t="s">
        <v>174</v>
      </c>
      <c r="B31" s="177"/>
      <c r="C31" s="149">
        <v>0</v>
      </c>
      <c r="D31" s="149">
        <v>0</v>
      </c>
      <c r="E31" s="133">
        <v>1266.3</v>
      </c>
      <c r="F31" s="134" t="s">
        <v>1117</v>
      </c>
      <c r="G31" s="86" t="s">
        <v>1118</v>
      </c>
      <c r="H31" s="86" t="s">
        <v>1119</v>
      </c>
      <c r="I31" s="89"/>
      <c r="J31" s="90" t="s">
        <v>189</v>
      </c>
      <c r="K31" s="86"/>
      <c r="L31" s="86"/>
      <c r="M31" s="92" t="s">
        <v>146</v>
      </c>
      <c r="N31" s="86" t="s">
        <v>104</v>
      </c>
      <c r="O31" s="162" t="s">
        <v>234</v>
      </c>
      <c r="P31" s="162" t="s">
        <v>392</v>
      </c>
      <c r="Q31" s="91" t="s">
        <v>332</v>
      </c>
      <c r="R31" s="91" t="s">
        <v>199</v>
      </c>
      <c r="S31" s="91" t="s">
        <v>1120</v>
      </c>
      <c r="T31" s="92">
        <v>10</v>
      </c>
      <c r="U31" s="93">
        <v>6</v>
      </c>
      <c r="V31" s="94">
        <v>46307</v>
      </c>
      <c r="W31" s="94">
        <v>46307</v>
      </c>
      <c r="X31" s="95">
        <v>9785171785994</v>
      </c>
      <c r="Y31" s="96">
        <v>384</v>
      </c>
      <c r="Z31" s="97">
        <v>0.45</v>
      </c>
      <c r="AA31" s="98" t="s">
        <v>129</v>
      </c>
      <c r="AB31" s="98" t="s">
        <v>230</v>
      </c>
      <c r="AC31" s="98" t="s">
        <v>130</v>
      </c>
      <c r="AD31" s="91" t="s">
        <v>105</v>
      </c>
      <c r="AE31" s="168" t="s">
        <v>190</v>
      </c>
      <c r="AF31" s="167"/>
      <c r="AG31" s="98" t="s">
        <v>290</v>
      </c>
      <c r="AH31" s="98"/>
      <c r="AI31" s="86" t="s">
        <v>1121</v>
      </c>
      <c r="AJ31" s="101"/>
      <c r="AK31" s="91" t="s">
        <v>1122</v>
      </c>
      <c r="AL31" s="100" t="s">
        <v>1123</v>
      </c>
      <c r="AM31" s="86" t="s">
        <v>203</v>
      </c>
      <c r="AN31" s="86" t="s">
        <v>148</v>
      </c>
      <c r="AO31" s="142">
        <f t="shared" si="0"/>
        <v>0</v>
      </c>
      <c r="AP31" s="85" t="s">
        <v>1124</v>
      </c>
      <c r="AQ31" s="100" t="s">
        <v>106</v>
      </c>
      <c r="AR31" s="97" t="s">
        <v>120</v>
      </c>
      <c r="AV31" s="99"/>
      <c r="AW31" s="158" t="s">
        <v>1125</v>
      </c>
      <c r="AX31" s="102" t="s">
        <v>1126</v>
      </c>
      <c r="AY31" s="156" t="s">
        <v>1127</v>
      </c>
      <c r="AZ31" s="181"/>
      <c r="BF31" s="103">
        <v>46311</v>
      </c>
      <c r="BG31" s="46"/>
      <c r="BH31" s="46"/>
      <c r="BI31" s="46">
        <f t="shared" si="1"/>
        <v>0</v>
      </c>
      <c r="BJ31" s="46">
        <f t="shared" si="2"/>
        <v>0</v>
      </c>
    </row>
    <row r="32" spans="1:62" ht="120" customHeight="1" x14ac:dyDescent="0.2">
      <c r="A32" s="169" t="s">
        <v>174</v>
      </c>
      <c r="B32" s="177"/>
      <c r="C32" s="149">
        <v>0</v>
      </c>
      <c r="D32" s="149">
        <v>0</v>
      </c>
      <c r="E32" s="133">
        <v>957.6</v>
      </c>
      <c r="F32" s="134" t="s">
        <v>1433</v>
      </c>
      <c r="G32" s="86" t="s">
        <v>1434</v>
      </c>
      <c r="H32" s="86" t="s">
        <v>433</v>
      </c>
      <c r="I32" s="89"/>
      <c r="J32" s="90" t="s">
        <v>189</v>
      </c>
      <c r="K32" s="86"/>
      <c r="L32" s="86"/>
      <c r="M32" s="92" t="s">
        <v>139</v>
      </c>
      <c r="N32" s="86" t="s">
        <v>104</v>
      </c>
      <c r="O32" s="162" t="s">
        <v>228</v>
      </c>
      <c r="P32" s="162" t="s">
        <v>721</v>
      </c>
      <c r="Q32" s="91" t="s">
        <v>332</v>
      </c>
      <c r="R32" s="91" t="s">
        <v>199</v>
      </c>
      <c r="S32" s="91" t="s">
        <v>1435</v>
      </c>
      <c r="T32" s="92">
        <v>22</v>
      </c>
      <c r="U32" s="93">
        <v>8</v>
      </c>
      <c r="V32" s="94">
        <v>46307</v>
      </c>
      <c r="W32" s="94">
        <v>46307</v>
      </c>
      <c r="X32" s="95">
        <v>9785171821593</v>
      </c>
      <c r="Y32" s="96">
        <v>304</v>
      </c>
      <c r="Z32" s="97">
        <v>0.378</v>
      </c>
      <c r="AA32" s="98" t="s">
        <v>129</v>
      </c>
      <c r="AB32" s="98" t="s">
        <v>230</v>
      </c>
      <c r="AC32" s="98" t="s">
        <v>130</v>
      </c>
      <c r="AD32" s="91" t="s">
        <v>105</v>
      </c>
      <c r="AE32" s="168" t="s">
        <v>190</v>
      </c>
      <c r="AF32" s="167"/>
      <c r="AG32" s="98" t="s">
        <v>290</v>
      </c>
      <c r="AH32" s="98"/>
      <c r="AI32" s="86" t="s">
        <v>433</v>
      </c>
      <c r="AJ32" s="101"/>
      <c r="AK32" s="91" t="s">
        <v>1436</v>
      </c>
      <c r="AL32" s="100" t="s">
        <v>1437</v>
      </c>
      <c r="AM32" s="86" t="s">
        <v>203</v>
      </c>
      <c r="AN32" s="86" t="s">
        <v>148</v>
      </c>
      <c r="AO32" s="142">
        <f t="shared" si="0"/>
        <v>0</v>
      </c>
      <c r="AP32" s="85" t="s">
        <v>1438</v>
      </c>
      <c r="AQ32" s="100" t="s">
        <v>149</v>
      </c>
      <c r="AR32" s="97" t="s">
        <v>120</v>
      </c>
      <c r="AV32" s="99"/>
      <c r="AW32" s="158" t="s">
        <v>1439</v>
      </c>
      <c r="AX32" s="102" t="s">
        <v>1440</v>
      </c>
      <c r="AY32" s="156" t="s">
        <v>1441</v>
      </c>
      <c r="AZ32" s="181"/>
      <c r="BF32" s="103">
        <v>46314</v>
      </c>
      <c r="BG32" s="46"/>
      <c r="BH32" s="46"/>
      <c r="BI32" s="46">
        <f t="shared" si="1"/>
        <v>0</v>
      </c>
      <c r="BJ32" s="46">
        <f t="shared" si="2"/>
        <v>0</v>
      </c>
    </row>
    <row r="33" spans="1:62" ht="126" customHeight="1" x14ac:dyDescent="0.2">
      <c r="A33" s="169" t="s">
        <v>174</v>
      </c>
      <c r="B33" s="177"/>
      <c r="C33" s="149">
        <v>0</v>
      </c>
      <c r="D33" s="149">
        <v>0</v>
      </c>
      <c r="E33" s="133">
        <v>737.1</v>
      </c>
      <c r="F33" s="134" t="s">
        <v>680</v>
      </c>
      <c r="G33" s="86" t="s">
        <v>681</v>
      </c>
      <c r="H33" s="86" t="s">
        <v>365</v>
      </c>
      <c r="I33" s="89"/>
      <c r="J33" s="90">
        <v>3</v>
      </c>
      <c r="K33" s="86"/>
      <c r="L33" s="86"/>
      <c r="M33" s="92" t="s">
        <v>146</v>
      </c>
      <c r="N33" s="86" t="s">
        <v>104</v>
      </c>
      <c r="O33" s="162" t="s">
        <v>243</v>
      </c>
      <c r="P33" s="162" t="s">
        <v>243</v>
      </c>
      <c r="Q33" s="91" t="s">
        <v>332</v>
      </c>
      <c r="R33" s="91" t="s">
        <v>199</v>
      </c>
      <c r="S33" s="91" t="s">
        <v>682</v>
      </c>
      <c r="T33" s="92">
        <v>10</v>
      </c>
      <c r="U33" s="93">
        <v>5</v>
      </c>
      <c r="V33" s="94">
        <v>45492</v>
      </c>
      <c r="W33" s="94">
        <v>46304</v>
      </c>
      <c r="X33" s="95">
        <v>9785171594053</v>
      </c>
      <c r="Y33" s="96">
        <v>384</v>
      </c>
      <c r="Z33" s="97">
        <v>0.40400000000000003</v>
      </c>
      <c r="AA33" s="98" t="s">
        <v>140</v>
      </c>
      <c r="AB33" s="98" t="s">
        <v>131</v>
      </c>
      <c r="AC33" s="98" t="s">
        <v>141</v>
      </c>
      <c r="AD33" s="91" t="s">
        <v>105</v>
      </c>
      <c r="AE33" s="135" t="s">
        <v>111</v>
      </c>
      <c r="AF33" s="167"/>
      <c r="AG33" s="98" t="s">
        <v>308</v>
      </c>
      <c r="AH33" s="98"/>
      <c r="AI33" s="86" t="s">
        <v>366</v>
      </c>
      <c r="AJ33" s="101"/>
      <c r="AK33" s="91" t="s">
        <v>683</v>
      </c>
      <c r="AL33" s="100" t="s">
        <v>684</v>
      </c>
      <c r="AM33" s="86" t="s">
        <v>209</v>
      </c>
      <c r="AN33" s="86" t="s">
        <v>148</v>
      </c>
      <c r="AO33" s="142">
        <f t="shared" si="0"/>
        <v>0</v>
      </c>
      <c r="AP33" s="85" t="s">
        <v>685</v>
      </c>
      <c r="AQ33" s="100" t="s">
        <v>149</v>
      </c>
      <c r="AR33" s="97" t="s">
        <v>120</v>
      </c>
      <c r="AV33" s="99"/>
      <c r="AW33" s="158" t="s">
        <v>686</v>
      </c>
      <c r="AX33" s="102" t="s">
        <v>687</v>
      </c>
      <c r="AY33" s="156" t="s">
        <v>688</v>
      </c>
      <c r="AZ33" s="181"/>
      <c r="BF33" s="103">
        <v>46310</v>
      </c>
      <c r="BG33" s="46"/>
      <c r="BH33" s="46"/>
      <c r="BI33" s="46">
        <f t="shared" si="1"/>
        <v>0</v>
      </c>
      <c r="BJ33" s="46">
        <f t="shared" si="2"/>
        <v>0</v>
      </c>
    </row>
    <row r="34" spans="1:62" ht="120" customHeight="1" x14ac:dyDescent="0.2">
      <c r="A34" s="174" t="s">
        <v>174</v>
      </c>
      <c r="B34" s="175"/>
      <c r="C34" s="149">
        <v>0</v>
      </c>
      <c r="D34" s="149">
        <v>0</v>
      </c>
      <c r="E34" s="133">
        <v>737.1</v>
      </c>
      <c r="F34" s="134" t="s">
        <v>3384</v>
      </c>
      <c r="G34" s="86" t="s">
        <v>681</v>
      </c>
      <c r="H34" s="86" t="s">
        <v>365</v>
      </c>
      <c r="I34" s="89"/>
      <c r="J34" s="90">
        <v>3</v>
      </c>
      <c r="K34" s="86"/>
      <c r="L34" s="86"/>
      <c r="M34" s="92" t="s">
        <v>146</v>
      </c>
      <c r="N34" s="86" t="s">
        <v>104</v>
      </c>
      <c r="O34" s="162" t="s">
        <v>243</v>
      </c>
      <c r="P34" s="162" t="s">
        <v>243</v>
      </c>
      <c r="Q34" s="91" t="s">
        <v>332</v>
      </c>
      <c r="R34" s="91" t="s">
        <v>199</v>
      </c>
      <c r="S34" s="91" t="s">
        <v>3385</v>
      </c>
      <c r="T34" s="92">
        <v>22</v>
      </c>
      <c r="U34" s="93">
        <v>6</v>
      </c>
      <c r="V34" s="94">
        <v>46186</v>
      </c>
      <c r="W34" s="94">
        <v>46316</v>
      </c>
      <c r="X34" s="95">
        <v>9785171812744</v>
      </c>
      <c r="Y34" s="96">
        <v>384</v>
      </c>
      <c r="Z34" s="97">
        <v>0.44700000000000001</v>
      </c>
      <c r="AA34" s="98" t="s">
        <v>140</v>
      </c>
      <c r="AB34" s="98" t="s">
        <v>131</v>
      </c>
      <c r="AC34" s="98" t="s">
        <v>141</v>
      </c>
      <c r="AD34" s="91" t="s">
        <v>105</v>
      </c>
      <c r="AE34" s="179" t="s">
        <v>111</v>
      </c>
      <c r="AF34" s="167"/>
      <c r="AG34" s="98" t="s">
        <v>308</v>
      </c>
      <c r="AH34" s="98"/>
      <c r="AI34" s="86" t="s">
        <v>366</v>
      </c>
      <c r="AJ34" s="101"/>
      <c r="AK34" s="91"/>
      <c r="AL34" s="100" t="s">
        <v>3386</v>
      </c>
      <c r="AM34" s="86" t="s">
        <v>209</v>
      </c>
      <c r="AN34" s="86" t="s">
        <v>148</v>
      </c>
      <c r="AO34" s="142">
        <f t="shared" si="0"/>
        <v>0</v>
      </c>
      <c r="AP34" s="85" t="s">
        <v>3387</v>
      </c>
      <c r="AQ34" s="100" t="s">
        <v>149</v>
      </c>
      <c r="AR34" s="97" t="s">
        <v>120</v>
      </c>
      <c r="AV34" s="99"/>
      <c r="AW34" s="158" t="s">
        <v>3388</v>
      </c>
      <c r="AX34" s="102" t="s">
        <v>3389</v>
      </c>
      <c r="AY34" s="156" t="s">
        <v>3390</v>
      </c>
      <c r="AZ34" s="158"/>
      <c r="BA34" s="173" t="s">
        <v>2560</v>
      </c>
      <c r="BB34" s="173" t="s">
        <v>2573</v>
      </c>
      <c r="BC34" s="173" t="s">
        <v>2574</v>
      </c>
      <c r="BD34" s="173" t="s">
        <v>3110</v>
      </c>
      <c r="BE34" s="173" t="s">
        <v>3391</v>
      </c>
      <c r="BF34" s="103">
        <v>46318</v>
      </c>
      <c r="BG34" s="46"/>
      <c r="BH34" s="46"/>
      <c r="BI34" s="46">
        <f t="shared" si="1"/>
        <v>0</v>
      </c>
      <c r="BJ34" s="46">
        <f t="shared" si="2"/>
        <v>0</v>
      </c>
    </row>
    <row r="35" spans="1:62" ht="126" customHeight="1" x14ac:dyDescent="0.2">
      <c r="A35" s="169" t="s">
        <v>174</v>
      </c>
      <c r="B35" s="177"/>
      <c r="C35" s="149">
        <v>0</v>
      </c>
      <c r="D35" s="149">
        <v>0</v>
      </c>
      <c r="E35" s="133">
        <v>674.1</v>
      </c>
      <c r="F35" s="134" t="s">
        <v>689</v>
      </c>
      <c r="G35" s="86" t="s">
        <v>389</v>
      </c>
      <c r="H35" s="86" t="s">
        <v>337</v>
      </c>
      <c r="I35" s="89"/>
      <c r="J35" s="90">
        <v>3</v>
      </c>
      <c r="K35" s="86"/>
      <c r="L35" s="86"/>
      <c r="M35" s="92" t="s">
        <v>146</v>
      </c>
      <c r="N35" s="86" t="s">
        <v>104</v>
      </c>
      <c r="O35" s="162" t="s">
        <v>201</v>
      </c>
      <c r="P35" s="162" t="s">
        <v>201</v>
      </c>
      <c r="Q35" s="91" t="s">
        <v>332</v>
      </c>
      <c r="R35" s="91" t="s">
        <v>199</v>
      </c>
      <c r="S35" s="91" t="s">
        <v>690</v>
      </c>
      <c r="T35" s="92">
        <v>22</v>
      </c>
      <c r="U35" s="93">
        <v>10</v>
      </c>
      <c r="V35" s="94">
        <v>45726</v>
      </c>
      <c r="W35" s="94">
        <v>46307</v>
      </c>
      <c r="X35" s="95">
        <v>9785171720131</v>
      </c>
      <c r="Y35" s="96">
        <v>352</v>
      </c>
      <c r="Z35" s="97">
        <v>0.36499999999999999</v>
      </c>
      <c r="AA35" s="98" t="s">
        <v>140</v>
      </c>
      <c r="AB35" s="98" t="s">
        <v>147</v>
      </c>
      <c r="AC35" s="98" t="s">
        <v>141</v>
      </c>
      <c r="AD35" s="91" t="s">
        <v>105</v>
      </c>
      <c r="AE35" s="135" t="s">
        <v>111</v>
      </c>
      <c r="AF35" s="167"/>
      <c r="AG35" s="98" t="s">
        <v>308</v>
      </c>
      <c r="AH35" s="98"/>
      <c r="AI35" s="86" t="s">
        <v>338</v>
      </c>
      <c r="AJ35" s="101"/>
      <c r="AK35" s="91"/>
      <c r="AL35" s="100" t="s">
        <v>691</v>
      </c>
      <c r="AM35" s="86" t="s">
        <v>209</v>
      </c>
      <c r="AN35" s="86" t="s">
        <v>148</v>
      </c>
      <c r="AO35" s="142">
        <f t="shared" si="0"/>
        <v>0</v>
      </c>
      <c r="AP35" s="85" t="s">
        <v>692</v>
      </c>
      <c r="AQ35" s="100" t="s">
        <v>149</v>
      </c>
      <c r="AR35" s="97" t="s">
        <v>120</v>
      </c>
      <c r="AV35" s="99"/>
      <c r="AW35" s="158" t="s">
        <v>693</v>
      </c>
      <c r="AX35" s="102" t="s">
        <v>694</v>
      </c>
      <c r="AY35" s="156" t="s">
        <v>695</v>
      </c>
      <c r="AZ35" s="181"/>
      <c r="BF35" s="103">
        <v>46310</v>
      </c>
      <c r="BG35" s="46"/>
      <c r="BH35" s="46"/>
      <c r="BI35" s="46">
        <f t="shared" si="1"/>
        <v>0</v>
      </c>
      <c r="BJ35" s="46">
        <f t="shared" si="2"/>
        <v>0</v>
      </c>
    </row>
    <row r="36" spans="1:62" ht="126" customHeight="1" x14ac:dyDescent="0.2">
      <c r="A36" s="169" t="s">
        <v>174</v>
      </c>
      <c r="B36" s="177"/>
      <c r="C36" s="149">
        <v>0</v>
      </c>
      <c r="D36" s="149">
        <v>0</v>
      </c>
      <c r="E36" s="133">
        <v>630</v>
      </c>
      <c r="F36" s="134" t="s">
        <v>1442</v>
      </c>
      <c r="G36" s="86" t="s">
        <v>1443</v>
      </c>
      <c r="H36" s="86" t="s">
        <v>1444</v>
      </c>
      <c r="I36" s="89"/>
      <c r="J36" s="90">
        <v>5</v>
      </c>
      <c r="K36" s="86"/>
      <c r="L36" s="86"/>
      <c r="M36" s="92" t="s">
        <v>146</v>
      </c>
      <c r="N36" s="86" t="s">
        <v>104</v>
      </c>
      <c r="O36" s="162" t="s">
        <v>201</v>
      </c>
      <c r="P36" s="162" t="s">
        <v>201</v>
      </c>
      <c r="Q36" s="91" t="s">
        <v>332</v>
      </c>
      <c r="R36" s="91" t="s">
        <v>199</v>
      </c>
      <c r="S36" s="91" t="s">
        <v>1445</v>
      </c>
      <c r="T36" s="92">
        <v>22</v>
      </c>
      <c r="U36" s="93">
        <v>5</v>
      </c>
      <c r="V36" s="94">
        <v>45863</v>
      </c>
      <c r="W36" s="94">
        <v>46308</v>
      </c>
      <c r="X36" s="95">
        <v>9785171771751</v>
      </c>
      <c r="Y36" s="96">
        <v>448</v>
      </c>
      <c r="Z36" s="97">
        <v>0.42399999999999999</v>
      </c>
      <c r="AA36" s="98" t="s">
        <v>129</v>
      </c>
      <c r="AB36" s="98" t="s">
        <v>155</v>
      </c>
      <c r="AC36" s="98" t="s">
        <v>130</v>
      </c>
      <c r="AD36" s="91">
        <v>3</v>
      </c>
      <c r="AE36" s="135" t="s">
        <v>111</v>
      </c>
      <c r="AF36" s="167"/>
      <c r="AG36" s="98" t="s">
        <v>485</v>
      </c>
      <c r="AH36" s="98"/>
      <c r="AI36" s="86" t="s">
        <v>1446</v>
      </c>
      <c r="AJ36" s="101"/>
      <c r="AK36" s="91"/>
      <c r="AL36" s="100" t="s">
        <v>1447</v>
      </c>
      <c r="AM36" s="86" t="s">
        <v>209</v>
      </c>
      <c r="AN36" s="86" t="s">
        <v>148</v>
      </c>
      <c r="AO36" s="142">
        <f t="shared" si="0"/>
        <v>0</v>
      </c>
      <c r="AP36" s="85" t="s">
        <v>1448</v>
      </c>
      <c r="AQ36" s="100" t="s">
        <v>149</v>
      </c>
      <c r="AR36" s="97" t="s">
        <v>120</v>
      </c>
      <c r="AV36" s="99"/>
      <c r="AW36" s="158" t="s">
        <v>1449</v>
      </c>
      <c r="AX36" s="102" t="s">
        <v>1450</v>
      </c>
      <c r="AY36" s="156" t="s">
        <v>1451</v>
      </c>
      <c r="AZ36" s="181"/>
      <c r="BF36" s="103">
        <v>46314</v>
      </c>
      <c r="BG36" s="46"/>
      <c r="BH36" s="46"/>
      <c r="BI36" s="46">
        <f t="shared" si="1"/>
        <v>0</v>
      </c>
      <c r="BJ36" s="46">
        <f t="shared" si="2"/>
        <v>0</v>
      </c>
    </row>
    <row r="37" spans="1:62" ht="120" customHeight="1" x14ac:dyDescent="0.2">
      <c r="A37" s="169" t="s">
        <v>174</v>
      </c>
      <c r="B37" s="177"/>
      <c r="C37" s="149">
        <v>0</v>
      </c>
      <c r="D37" s="149">
        <v>0</v>
      </c>
      <c r="E37" s="133">
        <v>630</v>
      </c>
      <c r="F37" s="134" t="s">
        <v>1452</v>
      </c>
      <c r="G37" s="86" t="s">
        <v>1443</v>
      </c>
      <c r="H37" s="86" t="s">
        <v>1444</v>
      </c>
      <c r="I37" s="89"/>
      <c r="J37" s="90">
        <v>4</v>
      </c>
      <c r="K37" s="86"/>
      <c r="L37" s="86"/>
      <c r="M37" s="92" t="s">
        <v>146</v>
      </c>
      <c r="N37" s="86" t="s">
        <v>104</v>
      </c>
      <c r="O37" s="162" t="s">
        <v>201</v>
      </c>
      <c r="P37" s="162" t="s">
        <v>201</v>
      </c>
      <c r="Q37" s="91" t="s">
        <v>332</v>
      </c>
      <c r="R37" s="91" t="s">
        <v>199</v>
      </c>
      <c r="S37" s="91" t="s">
        <v>1453</v>
      </c>
      <c r="T37" s="92">
        <v>22</v>
      </c>
      <c r="U37" s="93">
        <v>5</v>
      </c>
      <c r="V37" s="94">
        <v>45943</v>
      </c>
      <c r="W37" s="94">
        <v>46308</v>
      </c>
      <c r="X37" s="95">
        <v>9785171777302</v>
      </c>
      <c r="Y37" s="96">
        <v>448</v>
      </c>
      <c r="Z37" s="97">
        <v>0.42</v>
      </c>
      <c r="AA37" s="98" t="s">
        <v>129</v>
      </c>
      <c r="AB37" s="98" t="s">
        <v>155</v>
      </c>
      <c r="AC37" s="98" t="s">
        <v>130</v>
      </c>
      <c r="AD37" s="91">
        <v>3</v>
      </c>
      <c r="AE37" s="135" t="s">
        <v>111</v>
      </c>
      <c r="AF37" s="167"/>
      <c r="AG37" s="98" t="s">
        <v>485</v>
      </c>
      <c r="AH37" s="98"/>
      <c r="AI37" s="86" t="s">
        <v>1446</v>
      </c>
      <c r="AJ37" s="101"/>
      <c r="AK37" s="91"/>
      <c r="AL37" s="100" t="s">
        <v>1454</v>
      </c>
      <c r="AM37" s="86" t="s">
        <v>209</v>
      </c>
      <c r="AN37" s="86" t="s">
        <v>148</v>
      </c>
      <c r="AO37" s="142">
        <f t="shared" si="0"/>
        <v>0</v>
      </c>
      <c r="AP37" s="85" t="s">
        <v>1455</v>
      </c>
      <c r="AQ37" s="100" t="s">
        <v>149</v>
      </c>
      <c r="AR37" s="97" t="s">
        <v>120</v>
      </c>
      <c r="AV37" s="99"/>
      <c r="AW37" s="158" t="s">
        <v>1456</v>
      </c>
      <c r="AX37" s="102" t="s">
        <v>1457</v>
      </c>
      <c r="AY37" s="156" t="s">
        <v>1458</v>
      </c>
      <c r="AZ37" s="181"/>
      <c r="BF37" s="103">
        <v>46314</v>
      </c>
      <c r="BG37" s="46"/>
      <c r="BH37" s="46"/>
      <c r="BI37" s="46">
        <f t="shared" si="1"/>
        <v>0</v>
      </c>
      <c r="BJ37" s="46">
        <f t="shared" si="2"/>
        <v>0</v>
      </c>
    </row>
    <row r="38" spans="1:62" ht="126" customHeight="1" x14ac:dyDescent="0.2">
      <c r="A38" s="174" t="s">
        <v>174</v>
      </c>
      <c r="B38" s="175"/>
      <c r="C38" s="149">
        <v>0</v>
      </c>
      <c r="D38" s="149">
        <v>0</v>
      </c>
      <c r="E38" s="133">
        <v>875.7</v>
      </c>
      <c r="F38" s="134" t="s">
        <v>2551</v>
      </c>
      <c r="G38" s="86" t="s">
        <v>2552</v>
      </c>
      <c r="H38" s="86" t="s">
        <v>2553</v>
      </c>
      <c r="I38" s="89"/>
      <c r="J38" s="90" t="s">
        <v>189</v>
      </c>
      <c r="K38" s="86"/>
      <c r="L38" s="86"/>
      <c r="M38" s="92" t="s">
        <v>146</v>
      </c>
      <c r="N38" s="86" t="s">
        <v>104</v>
      </c>
      <c r="O38" s="162" t="s">
        <v>196</v>
      </c>
      <c r="P38" s="162" t="s">
        <v>196</v>
      </c>
      <c r="Q38" s="91" t="s">
        <v>332</v>
      </c>
      <c r="R38" s="91" t="s">
        <v>199</v>
      </c>
      <c r="S38" s="91" t="s">
        <v>2554</v>
      </c>
      <c r="T38" s="92">
        <v>10</v>
      </c>
      <c r="U38" s="93">
        <v>12</v>
      </c>
      <c r="V38" s="94">
        <v>46314</v>
      </c>
      <c r="W38" s="94">
        <v>46314</v>
      </c>
      <c r="X38" s="95">
        <v>9785171911775</v>
      </c>
      <c r="Y38" s="96">
        <v>480</v>
      </c>
      <c r="Z38" s="97">
        <v>0.46200000000000002</v>
      </c>
      <c r="AA38" s="98" t="s">
        <v>140</v>
      </c>
      <c r="AB38" s="98" t="s">
        <v>186</v>
      </c>
      <c r="AC38" s="98" t="s">
        <v>141</v>
      </c>
      <c r="AD38" s="91" t="s">
        <v>105</v>
      </c>
      <c r="AE38" s="168" t="s">
        <v>190</v>
      </c>
      <c r="AF38" s="167"/>
      <c r="AG38" s="98" t="s">
        <v>426</v>
      </c>
      <c r="AH38" s="98"/>
      <c r="AI38" s="86" t="s">
        <v>2555</v>
      </c>
      <c r="AJ38" s="101"/>
      <c r="AK38" s="91"/>
      <c r="AL38" s="100" t="s">
        <v>2556</v>
      </c>
      <c r="AM38" s="86" t="s">
        <v>247</v>
      </c>
      <c r="AN38" s="86" t="s">
        <v>148</v>
      </c>
      <c r="AO38" s="142">
        <f t="shared" si="0"/>
        <v>0</v>
      </c>
      <c r="AP38" s="85" t="s">
        <v>2557</v>
      </c>
      <c r="AQ38" s="100" t="s">
        <v>106</v>
      </c>
      <c r="AR38" s="97" t="s">
        <v>120</v>
      </c>
      <c r="AV38" s="99"/>
      <c r="AW38" s="158" t="s">
        <v>2558</v>
      </c>
      <c r="AX38" s="102"/>
      <c r="AY38" s="156" t="s">
        <v>2559</v>
      </c>
      <c r="AZ38" s="181"/>
      <c r="BA38" s="173" t="s">
        <v>2560</v>
      </c>
      <c r="BB38" s="173" t="s">
        <v>2561</v>
      </c>
      <c r="BC38" s="173" t="s">
        <v>2562</v>
      </c>
      <c r="BD38" s="173" t="s">
        <v>2563</v>
      </c>
      <c r="BF38" s="103">
        <v>46316</v>
      </c>
      <c r="BG38" s="46"/>
      <c r="BH38" s="46"/>
      <c r="BI38" s="46">
        <f t="shared" si="1"/>
        <v>0</v>
      </c>
      <c r="BJ38" s="46">
        <f t="shared" si="2"/>
        <v>0</v>
      </c>
    </row>
    <row r="39" spans="1:62" ht="120" customHeight="1" x14ac:dyDescent="0.2">
      <c r="A39" s="174" t="s">
        <v>174</v>
      </c>
      <c r="B39" s="175"/>
      <c r="C39" s="149">
        <v>0</v>
      </c>
      <c r="D39" s="149">
        <v>0</v>
      </c>
      <c r="E39" s="133">
        <v>1102.5</v>
      </c>
      <c r="F39" s="134" t="s">
        <v>2564</v>
      </c>
      <c r="G39" s="86" t="s">
        <v>2565</v>
      </c>
      <c r="H39" s="86" t="s">
        <v>1130</v>
      </c>
      <c r="I39" s="89"/>
      <c r="J39" s="90">
        <v>5</v>
      </c>
      <c r="K39" s="86"/>
      <c r="L39" s="86"/>
      <c r="M39" s="92" t="s">
        <v>146</v>
      </c>
      <c r="N39" s="86" t="s">
        <v>104</v>
      </c>
      <c r="O39" s="162" t="s">
        <v>208</v>
      </c>
      <c r="P39" s="162" t="s">
        <v>208</v>
      </c>
      <c r="Q39" s="91" t="s">
        <v>332</v>
      </c>
      <c r="R39" s="91" t="s">
        <v>199</v>
      </c>
      <c r="S39" s="91" t="s">
        <v>2566</v>
      </c>
      <c r="T39" s="92">
        <v>10</v>
      </c>
      <c r="U39" s="93">
        <v>4</v>
      </c>
      <c r="V39" s="94">
        <v>44347</v>
      </c>
      <c r="W39" s="94">
        <v>46309</v>
      </c>
      <c r="X39" s="95">
        <v>9785171344481</v>
      </c>
      <c r="Y39" s="96">
        <v>640</v>
      </c>
      <c r="Z39" s="97">
        <v>0.625</v>
      </c>
      <c r="AA39" s="98" t="s">
        <v>140</v>
      </c>
      <c r="AB39" s="98" t="s">
        <v>159</v>
      </c>
      <c r="AC39" s="98" t="s">
        <v>141</v>
      </c>
      <c r="AD39" s="91" t="s">
        <v>105</v>
      </c>
      <c r="AE39" s="168" t="s">
        <v>111</v>
      </c>
      <c r="AF39" s="167"/>
      <c r="AG39" s="98" t="s">
        <v>308</v>
      </c>
      <c r="AH39" s="98"/>
      <c r="AI39" s="86" t="s">
        <v>1133</v>
      </c>
      <c r="AJ39" s="101"/>
      <c r="AK39" s="91" t="s">
        <v>2567</v>
      </c>
      <c r="AL39" s="100" t="s">
        <v>2568</v>
      </c>
      <c r="AM39" s="86" t="s">
        <v>209</v>
      </c>
      <c r="AN39" s="86" t="s">
        <v>148</v>
      </c>
      <c r="AO39" s="142">
        <f t="shared" si="0"/>
        <v>0</v>
      </c>
      <c r="AP39" s="85" t="s">
        <v>2569</v>
      </c>
      <c r="AQ39" s="100" t="s">
        <v>149</v>
      </c>
      <c r="AR39" s="97" t="s">
        <v>120</v>
      </c>
      <c r="AV39" s="99"/>
      <c r="AW39" s="158" t="s">
        <v>2570</v>
      </c>
      <c r="AX39" s="102" t="s">
        <v>2571</v>
      </c>
      <c r="AY39" s="156" t="s">
        <v>2572</v>
      </c>
      <c r="AZ39" s="181" t="s">
        <v>1539</v>
      </c>
      <c r="BA39" s="173" t="s">
        <v>2560</v>
      </c>
      <c r="BB39" s="173" t="s">
        <v>2573</v>
      </c>
      <c r="BC39" s="173" t="s">
        <v>2574</v>
      </c>
      <c r="BD39" s="173" t="s">
        <v>2575</v>
      </c>
      <c r="BF39" s="103">
        <v>46316</v>
      </c>
      <c r="BG39" s="46"/>
      <c r="BH39" s="46"/>
      <c r="BI39" s="46">
        <f t="shared" si="1"/>
        <v>0</v>
      </c>
      <c r="BJ39" s="46">
        <f t="shared" si="2"/>
        <v>0</v>
      </c>
    </row>
    <row r="40" spans="1:62" ht="126" customHeight="1" x14ac:dyDescent="0.2">
      <c r="A40" s="169" t="s">
        <v>174</v>
      </c>
      <c r="B40" s="177"/>
      <c r="C40" s="149">
        <v>0</v>
      </c>
      <c r="D40" s="149">
        <v>0</v>
      </c>
      <c r="E40" s="133">
        <v>1316.7</v>
      </c>
      <c r="F40" s="134" t="s">
        <v>1128</v>
      </c>
      <c r="G40" s="86" t="s">
        <v>1129</v>
      </c>
      <c r="H40" s="86" t="s">
        <v>1130</v>
      </c>
      <c r="I40" s="89"/>
      <c r="J40" s="90" t="s">
        <v>191</v>
      </c>
      <c r="K40" s="86"/>
      <c r="L40" s="86"/>
      <c r="M40" s="92" t="s">
        <v>146</v>
      </c>
      <c r="N40" s="86" t="s">
        <v>104</v>
      </c>
      <c r="O40" s="162" t="s">
        <v>208</v>
      </c>
      <c r="P40" s="162" t="s">
        <v>208</v>
      </c>
      <c r="Q40" s="91" t="s">
        <v>332</v>
      </c>
      <c r="R40" s="91" t="s">
        <v>199</v>
      </c>
      <c r="S40" s="91" t="s">
        <v>1131</v>
      </c>
      <c r="T40" s="92">
        <v>10</v>
      </c>
      <c r="U40" s="93">
        <v>4</v>
      </c>
      <c r="V40" s="94">
        <v>46307</v>
      </c>
      <c r="W40" s="94">
        <v>46307</v>
      </c>
      <c r="X40" s="95">
        <v>9785171886431</v>
      </c>
      <c r="Y40" s="96">
        <v>640</v>
      </c>
      <c r="Z40" s="97">
        <v>0.64</v>
      </c>
      <c r="AA40" s="98" t="s">
        <v>140</v>
      </c>
      <c r="AB40" s="98" t="s">
        <v>281</v>
      </c>
      <c r="AC40" s="98" t="s">
        <v>141</v>
      </c>
      <c r="AD40" s="91" t="s">
        <v>105</v>
      </c>
      <c r="AE40" s="168" t="s">
        <v>190</v>
      </c>
      <c r="AF40" s="167"/>
      <c r="AG40" s="98" t="s">
        <v>1132</v>
      </c>
      <c r="AH40" s="98"/>
      <c r="AI40" s="86" t="s">
        <v>1133</v>
      </c>
      <c r="AJ40" s="101"/>
      <c r="AK40" s="91" t="s">
        <v>1134</v>
      </c>
      <c r="AL40" s="100" t="s">
        <v>1135</v>
      </c>
      <c r="AM40" s="86" t="s">
        <v>247</v>
      </c>
      <c r="AN40" s="86" t="s">
        <v>148</v>
      </c>
      <c r="AO40" s="142">
        <f t="shared" si="0"/>
        <v>0</v>
      </c>
      <c r="AP40" s="85" t="s">
        <v>1136</v>
      </c>
      <c r="AQ40" s="100" t="s">
        <v>149</v>
      </c>
      <c r="AR40" s="97" t="s">
        <v>120</v>
      </c>
      <c r="AV40" s="99" t="s">
        <v>116</v>
      </c>
      <c r="AW40" s="158" t="s">
        <v>1137</v>
      </c>
      <c r="AX40" s="102" t="s">
        <v>1138</v>
      </c>
      <c r="AY40" s="156" t="s">
        <v>1139</v>
      </c>
      <c r="AZ40" s="181"/>
      <c r="BF40" s="103">
        <v>46311</v>
      </c>
      <c r="BG40" s="46"/>
      <c r="BH40" s="46"/>
      <c r="BI40" s="46">
        <f t="shared" si="1"/>
        <v>0</v>
      </c>
      <c r="BJ40" s="46">
        <f t="shared" si="2"/>
        <v>0</v>
      </c>
    </row>
    <row r="41" spans="1:62" ht="126" customHeight="1" x14ac:dyDescent="0.2">
      <c r="A41" s="174" t="s">
        <v>174</v>
      </c>
      <c r="B41" s="175"/>
      <c r="C41" s="149">
        <v>0</v>
      </c>
      <c r="D41" s="149">
        <v>0</v>
      </c>
      <c r="E41" s="133">
        <v>806.40000000000009</v>
      </c>
      <c r="F41" s="134" t="s">
        <v>2953</v>
      </c>
      <c r="G41" s="86" t="s">
        <v>2954</v>
      </c>
      <c r="H41" s="86" t="s">
        <v>2955</v>
      </c>
      <c r="I41" s="89"/>
      <c r="J41" s="90">
        <v>2</v>
      </c>
      <c r="K41" s="86"/>
      <c r="L41" s="86"/>
      <c r="M41" s="92" t="s">
        <v>146</v>
      </c>
      <c r="N41" s="86" t="s">
        <v>104</v>
      </c>
      <c r="O41" s="162" t="s">
        <v>327</v>
      </c>
      <c r="P41" s="162" t="s">
        <v>327</v>
      </c>
      <c r="Q41" s="91" t="s">
        <v>332</v>
      </c>
      <c r="R41" s="91" t="s">
        <v>199</v>
      </c>
      <c r="S41" s="91" t="s">
        <v>2956</v>
      </c>
      <c r="T41" s="92">
        <v>10</v>
      </c>
      <c r="U41" s="93">
        <v>12</v>
      </c>
      <c r="V41" s="94">
        <v>44755</v>
      </c>
      <c r="W41" s="94">
        <v>46311</v>
      </c>
      <c r="X41" s="95">
        <v>9785171198527</v>
      </c>
      <c r="Y41" s="96">
        <v>120</v>
      </c>
      <c r="Z41" s="97">
        <v>0.501</v>
      </c>
      <c r="AA41" s="98" t="s">
        <v>2957</v>
      </c>
      <c r="AB41" s="98" t="s">
        <v>195</v>
      </c>
      <c r="AC41" s="98" t="s">
        <v>2958</v>
      </c>
      <c r="AD41" s="91" t="s">
        <v>105</v>
      </c>
      <c r="AE41" s="179" t="s">
        <v>111</v>
      </c>
      <c r="AF41" s="167"/>
      <c r="AG41" s="98" t="s">
        <v>465</v>
      </c>
      <c r="AH41" s="98"/>
      <c r="AI41" s="86" t="s">
        <v>2959</v>
      </c>
      <c r="AJ41" s="101" t="s">
        <v>2960</v>
      </c>
      <c r="AK41" s="91"/>
      <c r="AL41" s="100" t="s">
        <v>2961</v>
      </c>
      <c r="AM41" s="86" t="s">
        <v>237</v>
      </c>
      <c r="AN41" s="86" t="s">
        <v>148</v>
      </c>
      <c r="AO41" s="142">
        <f t="shared" si="0"/>
        <v>0</v>
      </c>
      <c r="AP41" s="85" t="s">
        <v>2962</v>
      </c>
      <c r="AQ41" s="100" t="s">
        <v>152</v>
      </c>
      <c r="AR41" s="97" t="s">
        <v>120</v>
      </c>
      <c r="AV41" s="99"/>
      <c r="AW41" s="158" t="s">
        <v>2963</v>
      </c>
      <c r="AX41" s="102" t="s">
        <v>2964</v>
      </c>
      <c r="AY41" s="156" t="s">
        <v>2965</v>
      </c>
      <c r="AZ41" s="181"/>
      <c r="BA41" s="173" t="s">
        <v>2631</v>
      </c>
      <c r="BB41" s="173" t="s">
        <v>2966</v>
      </c>
      <c r="BC41" s="173" t="s">
        <v>2967</v>
      </c>
      <c r="BD41" s="173" t="s">
        <v>2967</v>
      </c>
      <c r="BF41" s="103">
        <v>46317</v>
      </c>
      <c r="BG41" s="46"/>
      <c r="BH41" s="46"/>
      <c r="BI41" s="46">
        <f t="shared" si="1"/>
        <v>0</v>
      </c>
      <c r="BJ41" s="46">
        <f t="shared" si="2"/>
        <v>0</v>
      </c>
    </row>
    <row r="42" spans="1:62" ht="120" customHeight="1" x14ac:dyDescent="0.2">
      <c r="A42" s="174" t="s">
        <v>174</v>
      </c>
      <c r="B42" s="175"/>
      <c r="C42" s="149">
        <v>0</v>
      </c>
      <c r="D42" s="149">
        <v>0</v>
      </c>
      <c r="E42" s="133">
        <v>1209.6000000000001</v>
      </c>
      <c r="F42" s="134" t="s">
        <v>4394</v>
      </c>
      <c r="G42" s="86" t="s">
        <v>4395</v>
      </c>
      <c r="H42" s="86" t="s">
        <v>2955</v>
      </c>
      <c r="I42" s="89"/>
      <c r="J42" s="90">
        <v>2</v>
      </c>
      <c r="K42" s="86"/>
      <c r="L42" s="86"/>
      <c r="M42" s="92" t="s">
        <v>146</v>
      </c>
      <c r="N42" s="86" t="s">
        <v>104</v>
      </c>
      <c r="O42" s="162" t="s">
        <v>327</v>
      </c>
      <c r="P42" s="162" t="s">
        <v>327</v>
      </c>
      <c r="Q42" s="91" t="s">
        <v>332</v>
      </c>
      <c r="R42" s="91" t="s">
        <v>199</v>
      </c>
      <c r="S42" s="91" t="s">
        <v>4396</v>
      </c>
      <c r="T42" s="92">
        <v>10</v>
      </c>
      <c r="U42" s="93">
        <v>12</v>
      </c>
      <c r="V42" s="94">
        <v>44727</v>
      </c>
      <c r="W42" s="94">
        <v>46314</v>
      </c>
      <c r="X42" s="95">
        <v>9785171498603</v>
      </c>
      <c r="Y42" s="96">
        <v>120</v>
      </c>
      <c r="Z42" s="97">
        <v>0.52800000000000002</v>
      </c>
      <c r="AA42" s="98" t="s">
        <v>2957</v>
      </c>
      <c r="AB42" s="98" t="s">
        <v>195</v>
      </c>
      <c r="AC42" s="98" t="s">
        <v>2958</v>
      </c>
      <c r="AD42" s="91" t="s">
        <v>105</v>
      </c>
      <c r="AE42" s="179" t="s">
        <v>111</v>
      </c>
      <c r="AF42" s="167"/>
      <c r="AG42" s="98" t="s">
        <v>465</v>
      </c>
      <c r="AH42" s="98"/>
      <c r="AI42" s="86" t="s">
        <v>2959</v>
      </c>
      <c r="AJ42" s="101" t="s">
        <v>2960</v>
      </c>
      <c r="AK42" s="91"/>
      <c r="AL42" s="100" t="s">
        <v>4397</v>
      </c>
      <c r="AM42" s="86" t="s">
        <v>237</v>
      </c>
      <c r="AN42" s="86" t="s">
        <v>148</v>
      </c>
      <c r="AO42" s="142">
        <f t="shared" si="0"/>
        <v>0</v>
      </c>
      <c r="AP42" s="85" t="s">
        <v>4398</v>
      </c>
      <c r="AQ42" s="100" t="s">
        <v>152</v>
      </c>
      <c r="AR42" s="97" t="s">
        <v>120</v>
      </c>
      <c r="AV42" s="99"/>
      <c r="AW42" s="158" t="s">
        <v>4399</v>
      </c>
      <c r="AX42" s="102" t="s">
        <v>4400</v>
      </c>
      <c r="AY42" s="156" t="s">
        <v>4401</v>
      </c>
      <c r="AZ42" s="158"/>
      <c r="BA42" s="173" t="s">
        <v>2631</v>
      </c>
      <c r="BB42" s="173" t="s">
        <v>2966</v>
      </c>
      <c r="BC42" s="173" t="s">
        <v>2967</v>
      </c>
      <c r="BD42" s="173" t="s">
        <v>2967</v>
      </c>
      <c r="BE42" s="173" t="s">
        <v>4402</v>
      </c>
      <c r="BF42" s="103">
        <v>46322</v>
      </c>
      <c r="BG42" s="46"/>
      <c r="BH42" s="46"/>
      <c r="BI42" s="46">
        <f t="shared" si="1"/>
        <v>0</v>
      </c>
      <c r="BJ42" s="46">
        <f t="shared" si="2"/>
        <v>0</v>
      </c>
    </row>
    <row r="43" spans="1:62" ht="126" customHeight="1" x14ac:dyDescent="0.2">
      <c r="A43" s="174" t="s">
        <v>174</v>
      </c>
      <c r="B43" s="175"/>
      <c r="C43" s="149">
        <v>0</v>
      </c>
      <c r="D43" s="149">
        <v>0</v>
      </c>
      <c r="E43" s="133">
        <v>781.2</v>
      </c>
      <c r="F43" s="134" t="s">
        <v>2968</v>
      </c>
      <c r="G43" s="86" t="s">
        <v>2969</v>
      </c>
      <c r="H43" s="86" t="s">
        <v>2970</v>
      </c>
      <c r="I43" s="89"/>
      <c r="J43" s="90">
        <v>6</v>
      </c>
      <c r="K43" s="86"/>
      <c r="L43" s="86"/>
      <c r="M43" s="92" t="s">
        <v>133</v>
      </c>
      <c r="N43" s="86" t="s">
        <v>104</v>
      </c>
      <c r="O43" s="162" t="s">
        <v>2971</v>
      </c>
      <c r="P43" s="162" t="s">
        <v>2972</v>
      </c>
      <c r="Q43" s="91" t="s">
        <v>332</v>
      </c>
      <c r="R43" s="91" t="s">
        <v>199</v>
      </c>
      <c r="S43" s="91" t="s">
        <v>2973</v>
      </c>
      <c r="T43" s="92">
        <v>10</v>
      </c>
      <c r="U43" s="93">
        <v>10</v>
      </c>
      <c r="V43" s="94">
        <v>44253</v>
      </c>
      <c r="W43" s="94">
        <v>46314</v>
      </c>
      <c r="X43" s="95">
        <v>9785171223632</v>
      </c>
      <c r="Y43" s="96">
        <v>96</v>
      </c>
      <c r="Z43" s="97">
        <v>0.39</v>
      </c>
      <c r="AA43" s="98" t="s">
        <v>181</v>
      </c>
      <c r="AB43" s="98" t="s">
        <v>195</v>
      </c>
      <c r="AC43" s="98" t="s">
        <v>182</v>
      </c>
      <c r="AD43" s="91" t="s">
        <v>105</v>
      </c>
      <c r="AE43" s="179" t="s">
        <v>111</v>
      </c>
      <c r="AF43" s="167"/>
      <c r="AG43" s="98" t="s">
        <v>673</v>
      </c>
      <c r="AH43" s="98"/>
      <c r="AI43" s="86" t="s">
        <v>2974</v>
      </c>
      <c r="AJ43" s="101" t="s">
        <v>144</v>
      </c>
      <c r="AK43" s="91"/>
      <c r="AL43" s="100" t="s">
        <v>2975</v>
      </c>
      <c r="AM43" s="86" t="s">
        <v>217</v>
      </c>
      <c r="AN43" s="86" t="s">
        <v>137</v>
      </c>
      <c r="AO43" s="142">
        <f t="shared" si="0"/>
        <v>0</v>
      </c>
      <c r="AP43" s="85" t="s">
        <v>2976</v>
      </c>
      <c r="AQ43" s="100" t="s">
        <v>142</v>
      </c>
      <c r="AR43" s="97" t="s">
        <v>120</v>
      </c>
      <c r="AV43" s="99"/>
      <c r="AW43" s="158" t="s">
        <v>2977</v>
      </c>
      <c r="AX43" s="102" t="s">
        <v>2978</v>
      </c>
      <c r="AY43" s="156" t="s">
        <v>2979</v>
      </c>
      <c r="AZ43" s="181"/>
      <c r="BA43" s="173" t="s">
        <v>2597</v>
      </c>
      <c r="BB43" s="173" t="s">
        <v>2723</v>
      </c>
      <c r="BC43" s="173" t="s">
        <v>2980</v>
      </c>
      <c r="BD43" s="173" t="s">
        <v>2980</v>
      </c>
      <c r="BF43" s="103">
        <v>46317</v>
      </c>
      <c r="BG43" s="46"/>
      <c r="BH43" s="46"/>
      <c r="BI43" s="46">
        <f t="shared" si="1"/>
        <v>0</v>
      </c>
      <c r="BJ43" s="46">
        <f t="shared" si="2"/>
        <v>0</v>
      </c>
    </row>
    <row r="44" spans="1:62" ht="120" customHeight="1" x14ac:dyDescent="0.2">
      <c r="A44" s="174" t="s">
        <v>174</v>
      </c>
      <c r="B44" s="175"/>
      <c r="C44" s="149">
        <v>0</v>
      </c>
      <c r="D44" s="149">
        <v>0</v>
      </c>
      <c r="E44" s="133">
        <v>693</v>
      </c>
      <c r="F44" s="134" t="s">
        <v>2981</v>
      </c>
      <c r="G44" s="86" t="s">
        <v>2982</v>
      </c>
      <c r="H44" s="86" t="s">
        <v>2983</v>
      </c>
      <c r="I44" s="89"/>
      <c r="J44" s="90">
        <v>6</v>
      </c>
      <c r="K44" s="86"/>
      <c r="L44" s="86"/>
      <c r="M44" s="92" t="s">
        <v>146</v>
      </c>
      <c r="N44" s="86" t="s">
        <v>104</v>
      </c>
      <c r="O44" s="162" t="s">
        <v>208</v>
      </c>
      <c r="P44" s="162" t="s">
        <v>208</v>
      </c>
      <c r="Q44" s="91" t="s">
        <v>332</v>
      </c>
      <c r="R44" s="91" t="s">
        <v>199</v>
      </c>
      <c r="S44" s="91" t="s">
        <v>2984</v>
      </c>
      <c r="T44" s="92">
        <v>10</v>
      </c>
      <c r="U44" s="93">
        <v>14</v>
      </c>
      <c r="V44" s="94">
        <v>43843</v>
      </c>
      <c r="W44" s="94">
        <v>46314</v>
      </c>
      <c r="X44" s="95">
        <v>9785171197025</v>
      </c>
      <c r="Y44" s="96">
        <v>352</v>
      </c>
      <c r="Z44" s="97">
        <v>0.34300000000000003</v>
      </c>
      <c r="AA44" s="98" t="s">
        <v>140</v>
      </c>
      <c r="AB44" s="98" t="s">
        <v>159</v>
      </c>
      <c r="AC44" s="98" t="s">
        <v>141</v>
      </c>
      <c r="AD44" s="91" t="s">
        <v>105</v>
      </c>
      <c r="AE44" s="179" t="s">
        <v>111</v>
      </c>
      <c r="AF44" s="167"/>
      <c r="AG44" s="98" t="s">
        <v>504</v>
      </c>
      <c r="AH44" s="98"/>
      <c r="AI44" s="86" t="s">
        <v>2985</v>
      </c>
      <c r="AJ44" s="101" t="s">
        <v>144</v>
      </c>
      <c r="AK44" s="91" t="s">
        <v>2986</v>
      </c>
      <c r="AL44" s="100" t="s">
        <v>2987</v>
      </c>
      <c r="AM44" s="86" t="s">
        <v>299</v>
      </c>
      <c r="AN44" s="86" t="s">
        <v>148</v>
      </c>
      <c r="AO44" s="142">
        <f t="shared" si="0"/>
        <v>0</v>
      </c>
      <c r="AP44" s="85" t="s">
        <v>2988</v>
      </c>
      <c r="AQ44" s="100" t="s">
        <v>152</v>
      </c>
      <c r="AR44" s="97" t="s">
        <v>120</v>
      </c>
      <c r="AV44" s="99"/>
      <c r="AW44" s="158" t="s">
        <v>2989</v>
      </c>
      <c r="AX44" s="102"/>
      <c r="AY44" s="156" t="s">
        <v>2990</v>
      </c>
      <c r="AZ44" s="181"/>
      <c r="BA44" s="173" t="s">
        <v>2597</v>
      </c>
      <c r="BB44" s="173" t="s">
        <v>2723</v>
      </c>
      <c r="BC44" s="173" t="s">
        <v>2991</v>
      </c>
      <c r="BD44" s="173" t="s">
        <v>2991</v>
      </c>
      <c r="BF44" s="103">
        <v>46317</v>
      </c>
      <c r="BG44" s="46"/>
      <c r="BH44" s="46"/>
      <c r="BI44" s="46">
        <f t="shared" si="1"/>
        <v>0</v>
      </c>
      <c r="BJ44" s="46">
        <f t="shared" si="2"/>
        <v>0</v>
      </c>
    </row>
    <row r="45" spans="1:62" ht="120" customHeight="1" x14ac:dyDescent="0.2">
      <c r="A45" s="174" t="s">
        <v>174</v>
      </c>
      <c r="B45" s="175"/>
      <c r="C45" s="149">
        <v>0</v>
      </c>
      <c r="D45" s="149">
        <v>0</v>
      </c>
      <c r="E45" s="133">
        <v>674.1</v>
      </c>
      <c r="F45" s="134" t="s">
        <v>2576</v>
      </c>
      <c r="G45" s="86" t="s">
        <v>2577</v>
      </c>
      <c r="H45" s="86" t="s">
        <v>341</v>
      </c>
      <c r="I45" s="89"/>
      <c r="J45" s="90" t="s">
        <v>189</v>
      </c>
      <c r="K45" s="86"/>
      <c r="L45" s="86"/>
      <c r="M45" s="92" t="s">
        <v>146</v>
      </c>
      <c r="N45" s="86" t="s">
        <v>104</v>
      </c>
      <c r="O45" s="162" t="s">
        <v>344</v>
      </c>
      <c r="P45" s="162" t="s">
        <v>2578</v>
      </c>
      <c r="Q45" s="91" t="s">
        <v>332</v>
      </c>
      <c r="R45" s="91" t="s">
        <v>199</v>
      </c>
      <c r="S45" s="91" t="s">
        <v>2579</v>
      </c>
      <c r="T45" s="92">
        <v>10</v>
      </c>
      <c r="U45" s="93">
        <v>10</v>
      </c>
      <c r="V45" s="94">
        <v>46311</v>
      </c>
      <c r="W45" s="94">
        <v>46311</v>
      </c>
      <c r="X45" s="95">
        <v>9785171839444</v>
      </c>
      <c r="Y45" s="96">
        <v>416</v>
      </c>
      <c r="Z45" s="97">
        <v>0.38700000000000001</v>
      </c>
      <c r="AA45" s="98" t="s">
        <v>140</v>
      </c>
      <c r="AB45" s="98" t="s">
        <v>147</v>
      </c>
      <c r="AC45" s="98" t="s">
        <v>141</v>
      </c>
      <c r="AD45" s="91" t="s">
        <v>105</v>
      </c>
      <c r="AE45" s="168" t="s">
        <v>190</v>
      </c>
      <c r="AF45" s="167"/>
      <c r="AG45" s="98" t="s">
        <v>318</v>
      </c>
      <c r="AH45" s="98"/>
      <c r="AI45" s="86" t="s">
        <v>342</v>
      </c>
      <c r="AJ45" s="101"/>
      <c r="AK45" s="91"/>
      <c r="AL45" s="100" t="s">
        <v>2580</v>
      </c>
      <c r="AM45" s="86" t="s">
        <v>257</v>
      </c>
      <c r="AN45" s="86" t="s">
        <v>148</v>
      </c>
      <c r="AO45" s="142">
        <f t="shared" si="0"/>
        <v>0</v>
      </c>
      <c r="AP45" s="85" t="s">
        <v>2581</v>
      </c>
      <c r="AQ45" s="100" t="s">
        <v>106</v>
      </c>
      <c r="AR45" s="97" t="s">
        <v>120</v>
      </c>
      <c r="AV45" s="99"/>
      <c r="AW45" s="158" t="s">
        <v>2582</v>
      </c>
      <c r="AX45" s="102"/>
      <c r="AY45" s="156" t="s">
        <v>2583</v>
      </c>
      <c r="AZ45" s="181"/>
      <c r="BA45" s="173" t="s">
        <v>2560</v>
      </c>
      <c r="BB45" s="173" t="s">
        <v>2584</v>
      </c>
      <c r="BC45" s="173" t="s">
        <v>2585</v>
      </c>
      <c r="BD45" s="173" t="s">
        <v>2586</v>
      </c>
      <c r="BF45" s="103">
        <v>46316</v>
      </c>
      <c r="BG45" s="46"/>
      <c r="BH45" s="46"/>
      <c r="BI45" s="46">
        <f t="shared" si="1"/>
        <v>0</v>
      </c>
      <c r="BJ45" s="46">
        <f t="shared" si="2"/>
        <v>0</v>
      </c>
    </row>
    <row r="46" spans="1:62" ht="120" customHeight="1" x14ac:dyDescent="0.2">
      <c r="A46" s="174" t="s">
        <v>174</v>
      </c>
      <c r="B46" s="175"/>
      <c r="C46" s="149">
        <v>0</v>
      </c>
      <c r="D46" s="149">
        <v>0</v>
      </c>
      <c r="E46" s="133">
        <v>825.30000000000007</v>
      </c>
      <c r="F46" s="134" t="s">
        <v>3981</v>
      </c>
      <c r="G46" s="86" t="s">
        <v>3982</v>
      </c>
      <c r="H46" s="86" t="s">
        <v>3983</v>
      </c>
      <c r="I46" s="89"/>
      <c r="J46" s="90">
        <v>4</v>
      </c>
      <c r="K46" s="86"/>
      <c r="L46" s="86"/>
      <c r="M46" s="92" t="s">
        <v>146</v>
      </c>
      <c r="N46" s="86" t="s">
        <v>104</v>
      </c>
      <c r="O46" s="162" t="s">
        <v>210</v>
      </c>
      <c r="P46" s="162" t="s">
        <v>210</v>
      </c>
      <c r="Q46" s="91" t="s">
        <v>332</v>
      </c>
      <c r="R46" s="91" t="s">
        <v>199</v>
      </c>
      <c r="S46" s="91" t="s">
        <v>3984</v>
      </c>
      <c r="T46" s="92">
        <v>10</v>
      </c>
      <c r="U46" s="93">
        <v>6</v>
      </c>
      <c r="V46" s="94">
        <v>44259</v>
      </c>
      <c r="W46" s="94">
        <v>46316</v>
      </c>
      <c r="X46" s="95">
        <v>9785171365660</v>
      </c>
      <c r="Y46" s="96">
        <v>608</v>
      </c>
      <c r="Z46" s="97">
        <v>0.53600000000000003</v>
      </c>
      <c r="AA46" s="98" t="s">
        <v>140</v>
      </c>
      <c r="AB46" s="98" t="s">
        <v>186</v>
      </c>
      <c r="AC46" s="98" t="s">
        <v>141</v>
      </c>
      <c r="AD46" s="91" t="s">
        <v>105</v>
      </c>
      <c r="AE46" s="135" t="s">
        <v>111</v>
      </c>
      <c r="AF46" s="167"/>
      <c r="AG46" s="98" t="s">
        <v>600</v>
      </c>
      <c r="AH46" s="98"/>
      <c r="AI46" s="86" t="s">
        <v>3985</v>
      </c>
      <c r="AJ46" s="101" t="s">
        <v>149</v>
      </c>
      <c r="AK46" s="91" t="s">
        <v>3986</v>
      </c>
      <c r="AL46" s="100" t="s">
        <v>3987</v>
      </c>
      <c r="AM46" s="86" t="s">
        <v>209</v>
      </c>
      <c r="AN46" s="86" t="s">
        <v>148</v>
      </c>
      <c r="AO46" s="142">
        <f t="shared" si="0"/>
        <v>0</v>
      </c>
      <c r="AP46" s="85" t="s">
        <v>3988</v>
      </c>
      <c r="AQ46" s="100" t="s">
        <v>149</v>
      </c>
      <c r="AR46" s="97" t="s">
        <v>120</v>
      </c>
      <c r="AV46" s="99"/>
      <c r="AW46" s="158" t="s">
        <v>3989</v>
      </c>
      <c r="AX46" s="102"/>
      <c r="AY46" s="156" t="s">
        <v>3990</v>
      </c>
      <c r="AZ46" s="158"/>
      <c r="BA46" s="173" t="s">
        <v>2560</v>
      </c>
      <c r="BB46" s="173" t="s">
        <v>2573</v>
      </c>
      <c r="BC46" s="173" t="s">
        <v>2574</v>
      </c>
      <c r="BD46" s="173" t="s">
        <v>3110</v>
      </c>
      <c r="BE46" s="173" t="s">
        <v>3391</v>
      </c>
      <c r="BF46" s="103">
        <v>46321</v>
      </c>
      <c r="BG46" s="46"/>
      <c r="BH46" s="46"/>
      <c r="BI46" s="46">
        <f t="shared" si="1"/>
        <v>0</v>
      </c>
      <c r="BJ46" s="46">
        <f t="shared" si="2"/>
        <v>0</v>
      </c>
    </row>
    <row r="47" spans="1:62" ht="126" customHeight="1" x14ac:dyDescent="0.2">
      <c r="A47" s="174" t="s">
        <v>174</v>
      </c>
      <c r="B47" s="175"/>
      <c r="C47" s="149">
        <v>0</v>
      </c>
      <c r="D47" s="149">
        <v>0</v>
      </c>
      <c r="E47" s="133">
        <v>1052.1000000000001</v>
      </c>
      <c r="F47" s="134" t="s">
        <v>3392</v>
      </c>
      <c r="G47" s="86" t="s">
        <v>3393</v>
      </c>
      <c r="H47" s="86" t="s">
        <v>3394</v>
      </c>
      <c r="I47" s="89"/>
      <c r="J47" s="90" t="s">
        <v>189</v>
      </c>
      <c r="K47" s="86"/>
      <c r="L47" s="86"/>
      <c r="M47" s="92" t="s">
        <v>146</v>
      </c>
      <c r="N47" s="86" t="s">
        <v>324</v>
      </c>
      <c r="O47" s="162" t="s">
        <v>196</v>
      </c>
      <c r="P47" s="162" t="s">
        <v>196</v>
      </c>
      <c r="Q47" s="91" t="s">
        <v>332</v>
      </c>
      <c r="R47" s="91" t="s">
        <v>199</v>
      </c>
      <c r="S47" s="91" t="s">
        <v>3395</v>
      </c>
      <c r="T47" s="92">
        <v>10</v>
      </c>
      <c r="U47" s="93">
        <v>12</v>
      </c>
      <c r="V47" s="94">
        <v>46303</v>
      </c>
      <c r="W47" s="94">
        <v>46303</v>
      </c>
      <c r="X47" s="95">
        <v>9785171920869</v>
      </c>
      <c r="Y47" s="96">
        <v>496</v>
      </c>
      <c r="Z47" s="97">
        <v>0.45</v>
      </c>
      <c r="AA47" s="98" t="s">
        <v>140</v>
      </c>
      <c r="AB47" s="98" t="s">
        <v>272</v>
      </c>
      <c r="AC47" s="98" t="s">
        <v>141</v>
      </c>
      <c r="AD47" s="91" t="s">
        <v>105</v>
      </c>
      <c r="AE47" s="168" t="s">
        <v>190</v>
      </c>
      <c r="AF47" s="167"/>
      <c r="AG47" s="98" t="s">
        <v>494</v>
      </c>
      <c r="AH47" s="98"/>
      <c r="AI47" s="86" t="s">
        <v>3396</v>
      </c>
      <c r="AJ47" s="101" t="s">
        <v>106</v>
      </c>
      <c r="AK47" s="91"/>
      <c r="AL47" s="100" t="s">
        <v>3397</v>
      </c>
      <c r="AM47" s="86" t="s">
        <v>286</v>
      </c>
      <c r="AN47" s="86" t="s">
        <v>137</v>
      </c>
      <c r="AO47" s="142">
        <f t="shared" si="0"/>
        <v>0</v>
      </c>
      <c r="AP47" s="85" t="s">
        <v>3398</v>
      </c>
      <c r="AQ47" s="100" t="s">
        <v>106</v>
      </c>
      <c r="AR47" s="97" t="s">
        <v>120</v>
      </c>
      <c r="AV47" s="99"/>
      <c r="AW47" s="158" t="s">
        <v>3399</v>
      </c>
      <c r="AX47" s="102"/>
      <c r="AY47" s="156" t="s">
        <v>3400</v>
      </c>
      <c r="AZ47" s="158"/>
      <c r="BA47" s="173" t="s">
        <v>2560</v>
      </c>
      <c r="BB47" s="173" t="s">
        <v>2573</v>
      </c>
      <c r="BC47" s="173" t="s">
        <v>3109</v>
      </c>
      <c r="BD47" s="173" t="s">
        <v>2575</v>
      </c>
      <c r="BE47" s="173" t="s">
        <v>3401</v>
      </c>
      <c r="BF47" s="103">
        <v>46318</v>
      </c>
      <c r="BG47" s="46"/>
      <c r="BH47" s="46"/>
      <c r="BI47" s="46">
        <f t="shared" si="1"/>
        <v>0</v>
      </c>
      <c r="BJ47" s="46">
        <f t="shared" si="2"/>
        <v>0</v>
      </c>
    </row>
    <row r="48" spans="1:62" ht="120" customHeight="1" x14ac:dyDescent="0.2">
      <c r="A48" s="169" t="s">
        <v>174</v>
      </c>
      <c r="B48" s="177"/>
      <c r="C48" s="149">
        <v>0</v>
      </c>
      <c r="D48" s="149">
        <v>0</v>
      </c>
      <c r="E48" s="133">
        <v>781.2</v>
      </c>
      <c r="F48" s="134" t="s">
        <v>2097</v>
      </c>
      <c r="G48" s="86" t="s">
        <v>2098</v>
      </c>
      <c r="H48" s="86" t="s">
        <v>2099</v>
      </c>
      <c r="I48" s="89"/>
      <c r="J48" s="90">
        <v>4</v>
      </c>
      <c r="K48" s="86"/>
      <c r="L48" s="86"/>
      <c r="M48" s="92" t="s">
        <v>128</v>
      </c>
      <c r="N48" s="86" t="s">
        <v>104</v>
      </c>
      <c r="O48" s="162" t="s">
        <v>167</v>
      </c>
      <c r="P48" s="162" t="s">
        <v>183</v>
      </c>
      <c r="Q48" s="91" t="s">
        <v>332</v>
      </c>
      <c r="R48" s="91" t="s">
        <v>199</v>
      </c>
      <c r="S48" s="91" t="s">
        <v>2100</v>
      </c>
      <c r="T48" s="92">
        <v>10</v>
      </c>
      <c r="U48" s="93">
        <v>18</v>
      </c>
      <c r="V48" s="94">
        <v>44897</v>
      </c>
      <c r="W48" s="94">
        <v>46314</v>
      </c>
      <c r="X48" s="95">
        <v>9785171534820</v>
      </c>
      <c r="Y48" s="96">
        <v>240</v>
      </c>
      <c r="Z48" s="97">
        <v>0.33600000000000002</v>
      </c>
      <c r="AA48" s="98" t="s">
        <v>129</v>
      </c>
      <c r="AB48" s="98" t="s">
        <v>131</v>
      </c>
      <c r="AC48" s="98" t="s">
        <v>130</v>
      </c>
      <c r="AD48" s="91" t="s">
        <v>105</v>
      </c>
      <c r="AE48" s="135" t="s">
        <v>111</v>
      </c>
      <c r="AF48" s="167"/>
      <c r="AG48" s="98" t="s">
        <v>438</v>
      </c>
      <c r="AH48" s="98"/>
      <c r="AI48" s="86" t="s">
        <v>2099</v>
      </c>
      <c r="AJ48" s="101"/>
      <c r="AK48" s="91"/>
      <c r="AL48" s="100" t="s">
        <v>2101</v>
      </c>
      <c r="AM48" s="86" t="s">
        <v>239</v>
      </c>
      <c r="AN48" s="86" t="s">
        <v>223</v>
      </c>
      <c r="AO48" s="142">
        <f t="shared" si="0"/>
        <v>0</v>
      </c>
      <c r="AP48" s="85" t="s">
        <v>2102</v>
      </c>
      <c r="AQ48" s="100" t="s">
        <v>106</v>
      </c>
      <c r="AR48" s="97" t="s">
        <v>120</v>
      </c>
      <c r="AV48" s="99"/>
      <c r="AW48" s="158" t="s">
        <v>2103</v>
      </c>
      <c r="AX48" s="102" t="s">
        <v>2104</v>
      </c>
      <c r="AY48" s="156" t="s">
        <v>2105</v>
      </c>
      <c r="AZ48" s="181" t="s">
        <v>466</v>
      </c>
      <c r="BF48" s="103">
        <v>46315</v>
      </c>
      <c r="BG48" s="46"/>
      <c r="BH48" s="46"/>
      <c r="BI48" s="46">
        <f t="shared" si="1"/>
        <v>0</v>
      </c>
      <c r="BJ48" s="46">
        <f t="shared" si="2"/>
        <v>0</v>
      </c>
    </row>
    <row r="49" spans="1:62" ht="120" customHeight="1" x14ac:dyDescent="0.2">
      <c r="A49" s="169" t="s">
        <v>174</v>
      </c>
      <c r="B49" s="177"/>
      <c r="C49" s="149">
        <v>0</v>
      </c>
      <c r="D49" s="149">
        <v>0</v>
      </c>
      <c r="E49" s="133">
        <v>497.70000000000005</v>
      </c>
      <c r="F49" s="134" t="s">
        <v>696</v>
      </c>
      <c r="G49" s="86" t="s">
        <v>200</v>
      </c>
      <c r="H49" s="86" t="s">
        <v>468</v>
      </c>
      <c r="I49" s="89"/>
      <c r="J49" s="90">
        <v>3</v>
      </c>
      <c r="K49" s="86"/>
      <c r="L49" s="86"/>
      <c r="M49" s="92" t="s">
        <v>128</v>
      </c>
      <c r="N49" s="86" t="s">
        <v>104</v>
      </c>
      <c r="O49" s="162" t="s">
        <v>270</v>
      </c>
      <c r="P49" s="162" t="s">
        <v>271</v>
      </c>
      <c r="Q49" s="91" t="s">
        <v>332</v>
      </c>
      <c r="R49" s="91" t="s">
        <v>199</v>
      </c>
      <c r="S49" s="91" t="s">
        <v>697</v>
      </c>
      <c r="T49" s="92">
        <v>22</v>
      </c>
      <c r="U49" s="93">
        <v>10</v>
      </c>
      <c r="V49" s="94">
        <v>45056</v>
      </c>
      <c r="W49" s="94">
        <v>46307</v>
      </c>
      <c r="X49" s="95">
        <v>9785171556464</v>
      </c>
      <c r="Y49" s="96">
        <v>160</v>
      </c>
      <c r="Z49" s="97">
        <v>0.28499999999999998</v>
      </c>
      <c r="AA49" s="98" t="s">
        <v>163</v>
      </c>
      <c r="AB49" s="98" t="s">
        <v>185</v>
      </c>
      <c r="AC49" s="98" t="s">
        <v>164</v>
      </c>
      <c r="AD49" s="91" t="s">
        <v>105</v>
      </c>
      <c r="AE49" s="135" t="s">
        <v>111</v>
      </c>
      <c r="AF49" s="167"/>
      <c r="AG49" s="98" t="s">
        <v>353</v>
      </c>
      <c r="AH49" s="98"/>
      <c r="AI49" s="86" t="s">
        <v>469</v>
      </c>
      <c r="AJ49" s="101"/>
      <c r="AK49" s="91"/>
      <c r="AL49" s="100" t="s">
        <v>698</v>
      </c>
      <c r="AM49" s="86" t="s">
        <v>282</v>
      </c>
      <c r="AN49" s="86" t="s">
        <v>223</v>
      </c>
      <c r="AO49" s="142">
        <f t="shared" si="0"/>
        <v>0</v>
      </c>
      <c r="AP49" s="85" t="s">
        <v>699</v>
      </c>
      <c r="AQ49" s="100" t="s">
        <v>142</v>
      </c>
      <c r="AR49" s="97" t="s">
        <v>120</v>
      </c>
      <c r="AV49" s="99"/>
      <c r="AW49" s="158" t="s">
        <v>700</v>
      </c>
      <c r="AX49" s="102"/>
      <c r="AY49" s="156" t="s">
        <v>701</v>
      </c>
      <c r="AZ49" s="181"/>
      <c r="BF49" s="103">
        <v>46310</v>
      </c>
      <c r="BG49" s="46"/>
      <c r="BH49" s="46"/>
      <c r="BI49" s="46">
        <f t="shared" si="1"/>
        <v>0</v>
      </c>
      <c r="BJ49" s="46">
        <f t="shared" si="2"/>
        <v>0</v>
      </c>
    </row>
    <row r="50" spans="1:62" ht="120" customHeight="1" x14ac:dyDescent="0.2">
      <c r="A50" s="169" t="s">
        <v>174</v>
      </c>
      <c r="B50" s="177"/>
      <c r="C50" s="149">
        <v>0</v>
      </c>
      <c r="D50" s="149">
        <v>0</v>
      </c>
      <c r="E50" s="133">
        <v>737.1</v>
      </c>
      <c r="F50" s="134" t="s">
        <v>1140</v>
      </c>
      <c r="G50" s="86" t="s">
        <v>1141</v>
      </c>
      <c r="H50" s="86" t="s">
        <v>571</v>
      </c>
      <c r="I50" s="89"/>
      <c r="J50" s="90">
        <v>6</v>
      </c>
      <c r="K50" s="86"/>
      <c r="L50" s="86"/>
      <c r="M50" s="92" t="s">
        <v>146</v>
      </c>
      <c r="N50" s="86" t="s">
        <v>104</v>
      </c>
      <c r="O50" s="162" t="s">
        <v>196</v>
      </c>
      <c r="P50" s="162" t="s">
        <v>196</v>
      </c>
      <c r="Q50" s="91" t="s">
        <v>332</v>
      </c>
      <c r="R50" s="91" t="s">
        <v>199</v>
      </c>
      <c r="S50" s="91" t="s">
        <v>1142</v>
      </c>
      <c r="T50" s="92">
        <v>10</v>
      </c>
      <c r="U50" s="93">
        <v>4</v>
      </c>
      <c r="V50" s="94">
        <v>45685</v>
      </c>
      <c r="W50" s="94">
        <v>46304</v>
      </c>
      <c r="X50" s="95">
        <v>9785171707729</v>
      </c>
      <c r="Y50" s="96">
        <v>384</v>
      </c>
      <c r="Z50" s="97">
        <v>0.29499999999999998</v>
      </c>
      <c r="AA50" s="98" t="s">
        <v>140</v>
      </c>
      <c r="AB50" s="98" t="s">
        <v>168</v>
      </c>
      <c r="AC50" s="98" t="s">
        <v>141</v>
      </c>
      <c r="AD50" s="91" t="s">
        <v>105</v>
      </c>
      <c r="AE50" s="135" t="s">
        <v>111</v>
      </c>
      <c r="AF50" s="167"/>
      <c r="AG50" s="98" t="s">
        <v>321</v>
      </c>
      <c r="AH50" s="98"/>
      <c r="AI50" s="86" t="s">
        <v>571</v>
      </c>
      <c r="AJ50" s="101"/>
      <c r="AK50" s="91"/>
      <c r="AL50" s="100" t="s">
        <v>1143</v>
      </c>
      <c r="AM50" s="86" t="s">
        <v>153</v>
      </c>
      <c r="AN50" s="86" t="s">
        <v>148</v>
      </c>
      <c r="AO50" s="142">
        <f t="shared" si="0"/>
        <v>0</v>
      </c>
      <c r="AP50" s="85" t="s">
        <v>1144</v>
      </c>
      <c r="AQ50" s="100" t="s">
        <v>106</v>
      </c>
      <c r="AR50" s="97" t="s">
        <v>120</v>
      </c>
      <c r="AV50" s="99"/>
      <c r="AW50" s="158" t="s">
        <v>1145</v>
      </c>
      <c r="AX50" s="102" t="s">
        <v>1146</v>
      </c>
      <c r="AY50" s="156" t="s">
        <v>1147</v>
      </c>
      <c r="AZ50" s="181"/>
      <c r="BF50" s="103">
        <v>46311</v>
      </c>
      <c r="BG50" s="46"/>
      <c r="BH50" s="46"/>
      <c r="BI50" s="46">
        <f t="shared" si="1"/>
        <v>0</v>
      </c>
      <c r="BJ50" s="46">
        <f t="shared" si="2"/>
        <v>0</v>
      </c>
    </row>
    <row r="51" spans="1:62" ht="120" customHeight="1" x14ac:dyDescent="0.2">
      <c r="A51" s="174" t="s">
        <v>174</v>
      </c>
      <c r="B51" s="175"/>
      <c r="C51" s="149">
        <v>0</v>
      </c>
      <c r="D51" s="149">
        <v>0</v>
      </c>
      <c r="E51" s="133">
        <v>737.1</v>
      </c>
      <c r="F51" s="134" t="s">
        <v>4403</v>
      </c>
      <c r="G51" s="86" t="s">
        <v>4404</v>
      </c>
      <c r="H51" s="86" t="s">
        <v>571</v>
      </c>
      <c r="I51" s="89"/>
      <c r="J51" s="90">
        <v>4</v>
      </c>
      <c r="K51" s="86"/>
      <c r="L51" s="86"/>
      <c r="M51" s="92" t="s">
        <v>146</v>
      </c>
      <c r="N51" s="86" t="s">
        <v>104</v>
      </c>
      <c r="O51" s="162" t="s">
        <v>196</v>
      </c>
      <c r="P51" s="162" t="s">
        <v>196</v>
      </c>
      <c r="Q51" s="91" t="s">
        <v>332</v>
      </c>
      <c r="R51" s="91" t="s">
        <v>199</v>
      </c>
      <c r="S51" s="91" t="s">
        <v>4405</v>
      </c>
      <c r="T51" s="92">
        <v>10</v>
      </c>
      <c r="U51" s="93">
        <v>12</v>
      </c>
      <c r="V51" s="94">
        <v>45701</v>
      </c>
      <c r="W51" s="94">
        <v>46317</v>
      </c>
      <c r="X51" s="95">
        <v>9785171709464</v>
      </c>
      <c r="Y51" s="96">
        <v>384</v>
      </c>
      <c r="Z51" s="97">
        <v>0.30299999999999999</v>
      </c>
      <c r="AA51" s="98" t="s">
        <v>140</v>
      </c>
      <c r="AB51" s="98" t="s">
        <v>168</v>
      </c>
      <c r="AC51" s="98" t="s">
        <v>141</v>
      </c>
      <c r="AD51" s="91" t="s">
        <v>105</v>
      </c>
      <c r="AE51" s="179" t="s">
        <v>111</v>
      </c>
      <c r="AF51" s="167"/>
      <c r="AG51" s="98" t="s">
        <v>321</v>
      </c>
      <c r="AH51" s="98"/>
      <c r="AI51" s="86" t="s">
        <v>571</v>
      </c>
      <c r="AJ51" s="101"/>
      <c r="AK51" s="91"/>
      <c r="AL51" s="100" t="s">
        <v>4406</v>
      </c>
      <c r="AM51" s="86" t="s">
        <v>153</v>
      </c>
      <c r="AN51" s="86" t="s">
        <v>148</v>
      </c>
      <c r="AO51" s="142">
        <f t="shared" si="0"/>
        <v>0</v>
      </c>
      <c r="AP51" s="85" t="s">
        <v>4407</v>
      </c>
      <c r="AQ51" s="100" t="s">
        <v>106</v>
      </c>
      <c r="AR51" s="97" t="s">
        <v>120</v>
      </c>
      <c r="AV51" s="99"/>
      <c r="AW51" s="158" t="s">
        <v>4408</v>
      </c>
      <c r="AX51" s="102"/>
      <c r="AY51" s="156" t="s">
        <v>4409</v>
      </c>
      <c r="AZ51" s="158"/>
      <c r="BA51" s="173" t="s">
        <v>2560</v>
      </c>
      <c r="BB51" s="173" t="s">
        <v>2561</v>
      </c>
      <c r="BC51" s="173" t="s">
        <v>2562</v>
      </c>
      <c r="BD51" s="173" t="s">
        <v>4410</v>
      </c>
      <c r="BE51" s="173" t="s">
        <v>4411</v>
      </c>
      <c r="BF51" s="103">
        <v>46322</v>
      </c>
      <c r="BG51" s="46"/>
      <c r="BH51" s="46"/>
      <c r="BI51" s="46">
        <f t="shared" si="1"/>
        <v>0</v>
      </c>
      <c r="BJ51" s="46">
        <f t="shared" si="2"/>
        <v>0</v>
      </c>
    </row>
    <row r="52" spans="1:62" ht="120" customHeight="1" x14ac:dyDescent="0.2">
      <c r="A52" s="169" t="s">
        <v>174</v>
      </c>
      <c r="B52" s="177"/>
      <c r="C52" s="149">
        <v>0</v>
      </c>
      <c r="D52" s="149">
        <v>0</v>
      </c>
      <c r="E52" s="133">
        <v>737.1</v>
      </c>
      <c r="F52" s="134" t="s">
        <v>2106</v>
      </c>
      <c r="G52" s="86" t="s">
        <v>2107</v>
      </c>
      <c r="H52" s="86" t="s">
        <v>589</v>
      </c>
      <c r="I52" s="89"/>
      <c r="J52" s="90" t="s">
        <v>192</v>
      </c>
      <c r="K52" s="86"/>
      <c r="L52" s="86"/>
      <c r="M52" s="92" t="s">
        <v>146</v>
      </c>
      <c r="N52" s="86" t="s">
        <v>104</v>
      </c>
      <c r="O52" s="162" t="s">
        <v>176</v>
      </c>
      <c r="P52" s="162" t="s">
        <v>176</v>
      </c>
      <c r="Q52" s="91" t="s">
        <v>332</v>
      </c>
      <c r="R52" s="91" t="s">
        <v>199</v>
      </c>
      <c r="S52" s="91" t="s">
        <v>2108</v>
      </c>
      <c r="T52" s="92">
        <v>10</v>
      </c>
      <c r="U52" s="93">
        <v>14</v>
      </c>
      <c r="V52" s="94">
        <v>46301</v>
      </c>
      <c r="W52" s="94">
        <v>46301</v>
      </c>
      <c r="X52" s="95">
        <v>9785171899912</v>
      </c>
      <c r="Y52" s="96">
        <v>320</v>
      </c>
      <c r="Z52" s="97">
        <v>0.27500000000000002</v>
      </c>
      <c r="AA52" s="98" t="s">
        <v>140</v>
      </c>
      <c r="AB52" s="98" t="s">
        <v>168</v>
      </c>
      <c r="AC52" s="98" t="s">
        <v>141</v>
      </c>
      <c r="AD52" s="91" t="s">
        <v>105</v>
      </c>
      <c r="AE52" s="168" t="s">
        <v>190</v>
      </c>
      <c r="AF52" s="167"/>
      <c r="AG52" s="98" t="s">
        <v>321</v>
      </c>
      <c r="AH52" s="98"/>
      <c r="AI52" s="86" t="s">
        <v>590</v>
      </c>
      <c r="AJ52" s="101"/>
      <c r="AK52" s="91"/>
      <c r="AL52" s="100" t="s">
        <v>2109</v>
      </c>
      <c r="AM52" s="86" t="s">
        <v>153</v>
      </c>
      <c r="AN52" s="86" t="s">
        <v>148</v>
      </c>
      <c r="AO52" s="142">
        <f t="shared" si="0"/>
        <v>0</v>
      </c>
      <c r="AP52" s="85" t="s">
        <v>2110</v>
      </c>
      <c r="AQ52" s="100" t="s">
        <v>106</v>
      </c>
      <c r="AR52" s="97" t="s">
        <v>120</v>
      </c>
      <c r="AV52" s="99"/>
      <c r="AW52" s="158" t="s">
        <v>2111</v>
      </c>
      <c r="AX52" s="102"/>
      <c r="AY52" s="156" t="s">
        <v>2112</v>
      </c>
      <c r="AZ52" s="181"/>
      <c r="BF52" s="103">
        <v>46315</v>
      </c>
      <c r="BG52" s="46"/>
      <c r="BH52" s="46"/>
      <c r="BI52" s="46">
        <f t="shared" si="1"/>
        <v>0</v>
      </c>
      <c r="BJ52" s="46">
        <f t="shared" si="2"/>
        <v>0</v>
      </c>
    </row>
    <row r="53" spans="1:62" ht="120" customHeight="1" x14ac:dyDescent="0.2">
      <c r="A53" s="174" t="s">
        <v>174</v>
      </c>
      <c r="B53" s="175"/>
      <c r="C53" s="149">
        <v>0</v>
      </c>
      <c r="D53" s="149">
        <v>0</v>
      </c>
      <c r="E53" s="133">
        <v>5052.6000000000004</v>
      </c>
      <c r="F53" s="134" t="s">
        <v>2992</v>
      </c>
      <c r="G53" s="86" t="s">
        <v>2993</v>
      </c>
      <c r="H53" s="86" t="s">
        <v>2994</v>
      </c>
      <c r="I53" s="89"/>
      <c r="J53" s="90" t="s">
        <v>191</v>
      </c>
      <c r="K53" s="86"/>
      <c r="L53" s="86"/>
      <c r="M53" s="92" t="s">
        <v>146</v>
      </c>
      <c r="N53" s="86" t="s">
        <v>104</v>
      </c>
      <c r="O53" s="162" t="s">
        <v>280</v>
      </c>
      <c r="P53" s="162" t="s">
        <v>280</v>
      </c>
      <c r="Q53" s="91" t="s">
        <v>332</v>
      </c>
      <c r="R53" s="91" t="s">
        <v>199</v>
      </c>
      <c r="S53" s="91" t="s">
        <v>2995</v>
      </c>
      <c r="T53" s="92">
        <v>22</v>
      </c>
      <c r="U53" s="93">
        <v>12</v>
      </c>
      <c r="V53" s="94">
        <v>46313</v>
      </c>
      <c r="W53" s="94">
        <v>46313</v>
      </c>
      <c r="X53" s="95">
        <v>9785171821920</v>
      </c>
      <c r="Y53" s="96">
        <v>12</v>
      </c>
      <c r="Z53" s="97">
        <v>0.89300000000000002</v>
      </c>
      <c r="AA53" s="98" t="s">
        <v>2996</v>
      </c>
      <c r="AB53" s="98" t="s">
        <v>2997</v>
      </c>
      <c r="AC53" s="98" t="s">
        <v>2998</v>
      </c>
      <c r="AD53" s="91" t="s">
        <v>2999</v>
      </c>
      <c r="AE53" s="168" t="s">
        <v>190</v>
      </c>
      <c r="AF53" s="167"/>
      <c r="AG53" s="98" t="s">
        <v>3000</v>
      </c>
      <c r="AH53" s="98"/>
      <c r="AI53" s="86" t="s">
        <v>3001</v>
      </c>
      <c r="AJ53" s="101" t="s">
        <v>106</v>
      </c>
      <c r="AK53" s="91"/>
      <c r="AL53" s="100" t="s">
        <v>3002</v>
      </c>
      <c r="AM53" s="86" t="s">
        <v>368</v>
      </c>
      <c r="AN53" s="86" t="s">
        <v>137</v>
      </c>
      <c r="AO53" s="142">
        <f t="shared" si="0"/>
        <v>0</v>
      </c>
      <c r="AP53" s="85" t="s">
        <v>3003</v>
      </c>
      <c r="AQ53" s="100" t="s">
        <v>106</v>
      </c>
      <c r="AR53" s="97" t="s">
        <v>120</v>
      </c>
      <c r="AV53" s="99"/>
      <c r="AW53" s="158" t="s">
        <v>3004</v>
      </c>
      <c r="AX53" s="102"/>
      <c r="AY53" s="156" t="s">
        <v>3005</v>
      </c>
      <c r="AZ53" s="181"/>
      <c r="BA53" s="173" t="s">
        <v>2560</v>
      </c>
      <c r="BB53" s="173" t="s">
        <v>3006</v>
      </c>
      <c r="BC53" s="173" t="s">
        <v>3007</v>
      </c>
      <c r="BD53" s="173" t="s">
        <v>3007</v>
      </c>
      <c r="BF53" s="103">
        <v>46317</v>
      </c>
      <c r="BG53" s="46"/>
      <c r="BH53" s="46"/>
      <c r="BI53" s="46">
        <f t="shared" si="1"/>
        <v>0</v>
      </c>
      <c r="BJ53" s="46">
        <f t="shared" si="2"/>
        <v>0</v>
      </c>
    </row>
    <row r="54" spans="1:62" ht="120" customHeight="1" x14ac:dyDescent="0.2">
      <c r="A54" s="174" t="s">
        <v>174</v>
      </c>
      <c r="B54" s="175"/>
      <c r="C54" s="149">
        <v>0</v>
      </c>
      <c r="D54" s="149">
        <v>0</v>
      </c>
      <c r="E54" s="133">
        <v>2123.1</v>
      </c>
      <c r="F54" s="134">
        <v>1984</v>
      </c>
      <c r="G54" s="86" t="s">
        <v>3613</v>
      </c>
      <c r="H54" s="86" t="s">
        <v>3991</v>
      </c>
      <c r="I54" s="89"/>
      <c r="J54" s="90" t="s">
        <v>189</v>
      </c>
      <c r="K54" s="86"/>
      <c r="L54" s="86"/>
      <c r="M54" s="92" t="s">
        <v>146</v>
      </c>
      <c r="N54" s="86" t="s">
        <v>104</v>
      </c>
      <c r="O54" s="162" t="s">
        <v>156</v>
      </c>
      <c r="P54" s="162" t="s">
        <v>156</v>
      </c>
      <c r="Q54" s="91" t="s">
        <v>332</v>
      </c>
      <c r="R54" s="91" t="s">
        <v>199</v>
      </c>
      <c r="S54" s="91" t="s">
        <v>3992</v>
      </c>
      <c r="T54" s="92">
        <v>22</v>
      </c>
      <c r="U54" s="93">
        <v>14</v>
      </c>
      <c r="V54" s="94">
        <v>46315</v>
      </c>
      <c r="W54" s="94">
        <v>46315</v>
      </c>
      <c r="X54" s="95">
        <v>9785171720490</v>
      </c>
      <c r="Y54" s="96">
        <v>320</v>
      </c>
      <c r="Z54" s="97">
        <v>0.93899999999999995</v>
      </c>
      <c r="AA54" s="98" t="s">
        <v>3993</v>
      </c>
      <c r="AB54" s="98" t="s">
        <v>131</v>
      </c>
      <c r="AC54" s="98" t="s">
        <v>151</v>
      </c>
      <c r="AD54" s="91" t="s">
        <v>105</v>
      </c>
      <c r="AE54" s="168" t="s">
        <v>190</v>
      </c>
      <c r="AF54" s="167"/>
      <c r="AG54" s="98" t="s">
        <v>3129</v>
      </c>
      <c r="AH54" s="98"/>
      <c r="AI54" s="86" t="s">
        <v>3994</v>
      </c>
      <c r="AJ54" s="101" t="s">
        <v>106</v>
      </c>
      <c r="AK54" s="91"/>
      <c r="AL54" s="100" t="s">
        <v>3995</v>
      </c>
      <c r="AM54" s="86" t="s">
        <v>368</v>
      </c>
      <c r="AN54" s="86" t="s">
        <v>137</v>
      </c>
      <c r="AO54" s="142">
        <f t="shared" si="0"/>
        <v>0</v>
      </c>
      <c r="AP54" s="85" t="s">
        <v>3996</v>
      </c>
      <c r="AQ54" s="100" t="s">
        <v>106</v>
      </c>
      <c r="AR54" s="97" t="s">
        <v>120</v>
      </c>
      <c r="AV54" s="99"/>
      <c r="AW54" s="158" t="s">
        <v>3997</v>
      </c>
      <c r="AX54" s="102" t="s">
        <v>3998</v>
      </c>
      <c r="AY54" s="156" t="s">
        <v>3998</v>
      </c>
      <c r="AZ54" s="158"/>
      <c r="BA54" s="173" t="s">
        <v>2560</v>
      </c>
      <c r="BB54" s="173" t="s">
        <v>2584</v>
      </c>
      <c r="BC54" s="173" t="s">
        <v>2585</v>
      </c>
      <c r="BD54" s="173" t="s">
        <v>2586</v>
      </c>
      <c r="BE54" s="173" t="s">
        <v>3429</v>
      </c>
      <c r="BF54" s="103">
        <v>46321</v>
      </c>
      <c r="BG54" s="46"/>
      <c r="BH54" s="46"/>
      <c r="BI54" s="46">
        <f t="shared" si="1"/>
        <v>0</v>
      </c>
      <c r="BJ54" s="46">
        <f t="shared" si="2"/>
        <v>0</v>
      </c>
    </row>
    <row r="55" spans="1:62" ht="120" customHeight="1" x14ac:dyDescent="0.2">
      <c r="A55" s="174" t="s">
        <v>174</v>
      </c>
      <c r="B55" s="175"/>
      <c r="C55" s="149">
        <v>0</v>
      </c>
      <c r="D55" s="149">
        <v>0</v>
      </c>
      <c r="E55" s="133">
        <v>2123.1</v>
      </c>
      <c r="F55" s="134" t="s">
        <v>3999</v>
      </c>
      <c r="G55" s="86" t="s">
        <v>4000</v>
      </c>
      <c r="H55" s="86" t="s">
        <v>3991</v>
      </c>
      <c r="I55" s="89"/>
      <c r="J55" s="90" t="s">
        <v>189</v>
      </c>
      <c r="K55" s="86"/>
      <c r="L55" s="86"/>
      <c r="M55" s="92" t="s">
        <v>146</v>
      </c>
      <c r="N55" s="86" t="s">
        <v>104</v>
      </c>
      <c r="O55" s="162" t="s">
        <v>208</v>
      </c>
      <c r="P55" s="162" t="s">
        <v>208</v>
      </c>
      <c r="Q55" s="91" t="s">
        <v>332</v>
      </c>
      <c r="R55" s="91" t="s">
        <v>199</v>
      </c>
      <c r="S55" s="91" t="s">
        <v>4001</v>
      </c>
      <c r="T55" s="92">
        <v>22</v>
      </c>
      <c r="U55" s="93">
        <v>14</v>
      </c>
      <c r="V55" s="94">
        <v>46315</v>
      </c>
      <c r="W55" s="94">
        <v>46315</v>
      </c>
      <c r="X55" s="95">
        <v>9785171832025</v>
      </c>
      <c r="Y55" s="96">
        <v>432</v>
      </c>
      <c r="Z55" s="97">
        <v>1.1060000000000001</v>
      </c>
      <c r="AA55" s="98" t="s">
        <v>3993</v>
      </c>
      <c r="AB55" s="98" t="s">
        <v>131</v>
      </c>
      <c r="AC55" s="98" t="s">
        <v>151</v>
      </c>
      <c r="AD55" s="91" t="s">
        <v>105</v>
      </c>
      <c r="AE55" s="168" t="s">
        <v>190</v>
      </c>
      <c r="AF55" s="167"/>
      <c r="AG55" s="98" t="s">
        <v>377</v>
      </c>
      <c r="AH55" s="98"/>
      <c r="AI55" s="86" t="s">
        <v>3994</v>
      </c>
      <c r="AJ55" s="101" t="s">
        <v>106</v>
      </c>
      <c r="AK55" s="91" t="s">
        <v>4002</v>
      </c>
      <c r="AL55" s="100" t="s">
        <v>4003</v>
      </c>
      <c r="AM55" s="86" t="s">
        <v>368</v>
      </c>
      <c r="AN55" s="86" t="s">
        <v>137</v>
      </c>
      <c r="AO55" s="142">
        <f t="shared" si="0"/>
        <v>0</v>
      </c>
      <c r="AP55" s="85" t="s">
        <v>4004</v>
      </c>
      <c r="AQ55" s="100" t="s">
        <v>106</v>
      </c>
      <c r="AR55" s="97" t="s">
        <v>120</v>
      </c>
      <c r="AV55" s="99"/>
      <c r="AW55" s="158" t="s">
        <v>4005</v>
      </c>
      <c r="AX55" s="102"/>
      <c r="AY55" s="156" t="s">
        <v>4006</v>
      </c>
      <c r="AZ55" s="158"/>
      <c r="BA55" s="173" t="s">
        <v>2560</v>
      </c>
      <c r="BB55" s="173" t="s">
        <v>2561</v>
      </c>
      <c r="BC55" s="173" t="s">
        <v>2612</v>
      </c>
      <c r="BD55" s="173" t="s">
        <v>2613</v>
      </c>
      <c r="BE55" s="173" t="s">
        <v>3895</v>
      </c>
      <c r="BF55" s="103">
        <v>46321</v>
      </c>
      <c r="BG55" s="46"/>
      <c r="BH55" s="46"/>
      <c r="BI55" s="46">
        <f t="shared" si="1"/>
        <v>0</v>
      </c>
      <c r="BJ55" s="46">
        <f t="shared" si="2"/>
        <v>0</v>
      </c>
    </row>
    <row r="56" spans="1:62" ht="120" customHeight="1" x14ac:dyDescent="0.2">
      <c r="A56" s="174" t="s">
        <v>174</v>
      </c>
      <c r="B56" s="175"/>
      <c r="C56" s="149">
        <v>0</v>
      </c>
      <c r="D56" s="149">
        <v>0</v>
      </c>
      <c r="E56" s="133">
        <v>2123.1</v>
      </c>
      <c r="F56" s="134" t="s">
        <v>4412</v>
      </c>
      <c r="G56" s="86" t="s">
        <v>2857</v>
      </c>
      <c r="H56" s="86" t="s">
        <v>3991</v>
      </c>
      <c r="I56" s="89"/>
      <c r="J56" s="90" t="s">
        <v>191</v>
      </c>
      <c r="K56" s="86"/>
      <c r="L56" s="86"/>
      <c r="M56" s="92" t="s">
        <v>146</v>
      </c>
      <c r="N56" s="86" t="s">
        <v>104</v>
      </c>
      <c r="O56" s="162" t="s">
        <v>208</v>
      </c>
      <c r="P56" s="162" t="s">
        <v>208</v>
      </c>
      <c r="Q56" s="91" t="s">
        <v>332</v>
      </c>
      <c r="R56" s="91" t="s">
        <v>199</v>
      </c>
      <c r="S56" s="91" t="s">
        <v>4413</v>
      </c>
      <c r="T56" s="92">
        <v>22</v>
      </c>
      <c r="U56" s="93">
        <v>14</v>
      </c>
      <c r="V56" s="94">
        <v>46316</v>
      </c>
      <c r="W56" s="94">
        <v>46316</v>
      </c>
      <c r="X56" s="95">
        <v>9785171759889</v>
      </c>
      <c r="Y56" s="96">
        <v>272</v>
      </c>
      <c r="Z56" s="97">
        <v>0.86599999999999999</v>
      </c>
      <c r="AA56" s="98" t="s">
        <v>3993</v>
      </c>
      <c r="AB56" s="98" t="s">
        <v>131</v>
      </c>
      <c r="AC56" s="98" t="s">
        <v>151</v>
      </c>
      <c r="AD56" s="91" t="s">
        <v>105</v>
      </c>
      <c r="AE56" s="168" t="s">
        <v>190</v>
      </c>
      <c r="AF56" s="167"/>
      <c r="AG56" s="98" t="s">
        <v>3129</v>
      </c>
      <c r="AH56" s="98"/>
      <c r="AI56" s="86" t="s">
        <v>3994</v>
      </c>
      <c r="AJ56" s="101"/>
      <c r="AK56" s="91"/>
      <c r="AL56" s="100" t="s">
        <v>4414</v>
      </c>
      <c r="AM56" s="86" t="s">
        <v>368</v>
      </c>
      <c r="AN56" s="86" t="s">
        <v>137</v>
      </c>
      <c r="AO56" s="142">
        <f t="shared" si="0"/>
        <v>0</v>
      </c>
      <c r="AP56" s="85" t="s">
        <v>4415</v>
      </c>
      <c r="AQ56" s="100" t="s">
        <v>152</v>
      </c>
      <c r="AR56" s="97" t="s">
        <v>120</v>
      </c>
      <c r="AV56" s="99"/>
      <c r="AW56" s="158" t="s">
        <v>4416</v>
      </c>
      <c r="AX56" s="102"/>
      <c r="AY56" s="156" t="s">
        <v>4417</v>
      </c>
      <c r="AZ56" s="158"/>
      <c r="BA56" s="173" t="s">
        <v>2560</v>
      </c>
      <c r="BB56" s="173" t="s">
        <v>2561</v>
      </c>
      <c r="BC56" s="173" t="s">
        <v>2612</v>
      </c>
      <c r="BD56" s="173" t="s">
        <v>2563</v>
      </c>
      <c r="BE56" s="173" t="s">
        <v>4212</v>
      </c>
      <c r="BF56" s="103">
        <v>46322</v>
      </c>
      <c r="BG56" s="46"/>
      <c r="BH56" s="46"/>
      <c r="BI56" s="46">
        <f t="shared" si="1"/>
        <v>0</v>
      </c>
      <c r="BJ56" s="46">
        <f t="shared" si="2"/>
        <v>0</v>
      </c>
    </row>
    <row r="57" spans="1:62" ht="120" customHeight="1" x14ac:dyDescent="0.2">
      <c r="A57" s="169" t="s">
        <v>174</v>
      </c>
      <c r="B57" s="177"/>
      <c r="C57" s="149">
        <v>0</v>
      </c>
      <c r="D57" s="149">
        <v>0</v>
      </c>
      <c r="E57" s="133">
        <v>693</v>
      </c>
      <c r="F57" s="134" t="s">
        <v>1459</v>
      </c>
      <c r="G57" s="86" t="s">
        <v>1460</v>
      </c>
      <c r="H57" s="86" t="s">
        <v>621</v>
      </c>
      <c r="I57" s="89"/>
      <c r="J57" s="90">
        <v>6</v>
      </c>
      <c r="K57" s="86"/>
      <c r="L57" s="86"/>
      <c r="M57" s="92" t="s">
        <v>146</v>
      </c>
      <c r="N57" s="86" t="s">
        <v>104</v>
      </c>
      <c r="O57" s="162" t="s">
        <v>180</v>
      </c>
      <c r="P57" s="162" t="s">
        <v>180</v>
      </c>
      <c r="Q57" s="91" t="s">
        <v>332</v>
      </c>
      <c r="R57" s="91" t="s">
        <v>199</v>
      </c>
      <c r="S57" s="91" t="s">
        <v>1461</v>
      </c>
      <c r="T57" s="92">
        <v>10</v>
      </c>
      <c r="U57" s="93">
        <v>8</v>
      </c>
      <c r="V57" s="94">
        <v>44186</v>
      </c>
      <c r="W57" s="94">
        <v>46310</v>
      </c>
      <c r="X57" s="95">
        <v>9785171274993</v>
      </c>
      <c r="Y57" s="96">
        <v>416</v>
      </c>
      <c r="Z57" s="97">
        <v>0.41499999999999998</v>
      </c>
      <c r="AA57" s="98" t="s">
        <v>140</v>
      </c>
      <c r="AB57" s="98" t="s">
        <v>155</v>
      </c>
      <c r="AC57" s="98" t="s">
        <v>141</v>
      </c>
      <c r="AD57" s="91" t="s">
        <v>105</v>
      </c>
      <c r="AE57" s="135" t="s">
        <v>111</v>
      </c>
      <c r="AF57" s="167"/>
      <c r="AG57" s="98" t="s">
        <v>644</v>
      </c>
      <c r="AH57" s="98"/>
      <c r="AI57" s="86" t="s">
        <v>623</v>
      </c>
      <c r="AJ57" s="101"/>
      <c r="AK57" s="91"/>
      <c r="AL57" s="100" t="s">
        <v>1462</v>
      </c>
      <c r="AM57" s="86" t="s">
        <v>299</v>
      </c>
      <c r="AN57" s="86" t="s">
        <v>148</v>
      </c>
      <c r="AO57" s="142">
        <f t="shared" si="0"/>
        <v>0</v>
      </c>
      <c r="AP57" s="85" t="s">
        <v>1463</v>
      </c>
      <c r="AQ57" s="100" t="s">
        <v>149</v>
      </c>
      <c r="AR57" s="97" t="s">
        <v>120</v>
      </c>
      <c r="AV57" s="99"/>
      <c r="AW57" s="158" t="s">
        <v>1464</v>
      </c>
      <c r="AX57" s="102"/>
      <c r="AY57" s="156" t="s">
        <v>1465</v>
      </c>
      <c r="AZ57" s="181"/>
      <c r="BF57" s="103">
        <v>46314</v>
      </c>
      <c r="BG57" s="46"/>
      <c r="BH57" s="46"/>
      <c r="BI57" s="46">
        <f t="shared" si="1"/>
        <v>0</v>
      </c>
      <c r="BJ57" s="46">
        <f t="shared" si="2"/>
        <v>0</v>
      </c>
    </row>
    <row r="58" spans="1:62" ht="120" customHeight="1" x14ac:dyDescent="0.2">
      <c r="A58" s="169" t="s">
        <v>174</v>
      </c>
      <c r="B58" s="177"/>
      <c r="C58" s="149">
        <v>0</v>
      </c>
      <c r="D58" s="149">
        <v>0</v>
      </c>
      <c r="E58" s="133">
        <v>648.9</v>
      </c>
      <c r="F58" s="134" t="s">
        <v>1466</v>
      </c>
      <c r="G58" s="86" t="s">
        <v>1467</v>
      </c>
      <c r="H58" s="86" t="s">
        <v>621</v>
      </c>
      <c r="I58" s="89"/>
      <c r="J58" s="90" t="s">
        <v>192</v>
      </c>
      <c r="K58" s="86"/>
      <c r="L58" s="86"/>
      <c r="M58" s="92" t="s">
        <v>146</v>
      </c>
      <c r="N58" s="86" t="s">
        <v>104</v>
      </c>
      <c r="O58" s="162" t="s">
        <v>180</v>
      </c>
      <c r="P58" s="162" t="s">
        <v>180</v>
      </c>
      <c r="Q58" s="91" t="s">
        <v>332</v>
      </c>
      <c r="R58" s="91" t="s">
        <v>199</v>
      </c>
      <c r="S58" s="91" t="s">
        <v>1468</v>
      </c>
      <c r="T58" s="92">
        <v>22</v>
      </c>
      <c r="U58" s="93">
        <v>12</v>
      </c>
      <c r="V58" s="94">
        <v>46311</v>
      </c>
      <c r="W58" s="94">
        <v>46311</v>
      </c>
      <c r="X58" s="95">
        <v>9785171895815</v>
      </c>
      <c r="Y58" s="96">
        <v>352</v>
      </c>
      <c r="Z58" s="97">
        <v>0.36199999999999999</v>
      </c>
      <c r="AA58" s="98" t="s">
        <v>140</v>
      </c>
      <c r="AB58" s="98" t="s">
        <v>155</v>
      </c>
      <c r="AC58" s="98" t="s">
        <v>141</v>
      </c>
      <c r="AD58" s="91" t="s">
        <v>105</v>
      </c>
      <c r="AE58" s="168" t="s">
        <v>190</v>
      </c>
      <c r="AF58" s="167"/>
      <c r="AG58" s="98" t="s">
        <v>644</v>
      </c>
      <c r="AH58" s="98"/>
      <c r="AI58" s="86" t="s">
        <v>623</v>
      </c>
      <c r="AJ58" s="101"/>
      <c r="AK58" s="91"/>
      <c r="AL58" s="100" t="s">
        <v>1469</v>
      </c>
      <c r="AM58" s="86" t="s">
        <v>299</v>
      </c>
      <c r="AN58" s="86" t="s">
        <v>148</v>
      </c>
      <c r="AO58" s="142">
        <f t="shared" si="0"/>
        <v>0</v>
      </c>
      <c r="AP58" s="85" t="s">
        <v>1470</v>
      </c>
      <c r="AQ58" s="100" t="s">
        <v>149</v>
      </c>
      <c r="AR58" s="97" t="s">
        <v>120</v>
      </c>
      <c r="AV58" s="99"/>
      <c r="AW58" s="158" t="s">
        <v>1471</v>
      </c>
      <c r="AX58" s="102"/>
      <c r="AY58" s="156" t="s">
        <v>1472</v>
      </c>
      <c r="AZ58" s="181"/>
      <c r="BF58" s="103">
        <v>46314</v>
      </c>
      <c r="BG58" s="46"/>
      <c r="BH58" s="46"/>
      <c r="BI58" s="46">
        <f t="shared" si="1"/>
        <v>0</v>
      </c>
      <c r="BJ58" s="46">
        <f t="shared" si="2"/>
        <v>0</v>
      </c>
    </row>
    <row r="59" spans="1:62" ht="120" customHeight="1" x14ac:dyDescent="0.2">
      <c r="A59" s="174" t="s">
        <v>174</v>
      </c>
      <c r="B59" s="175"/>
      <c r="C59" s="149">
        <v>0</v>
      </c>
      <c r="D59" s="149">
        <v>0</v>
      </c>
      <c r="E59" s="133">
        <v>604.80000000000007</v>
      </c>
      <c r="F59" s="134" t="s">
        <v>4809</v>
      </c>
      <c r="G59" s="86" t="s">
        <v>4810</v>
      </c>
      <c r="H59" s="86" t="s">
        <v>4811</v>
      </c>
      <c r="I59" s="89"/>
      <c r="J59" s="90" t="s">
        <v>189</v>
      </c>
      <c r="K59" s="86"/>
      <c r="L59" s="86"/>
      <c r="M59" s="92" t="s">
        <v>146</v>
      </c>
      <c r="N59" s="86" t="s">
        <v>104</v>
      </c>
      <c r="O59" s="162" t="s">
        <v>201</v>
      </c>
      <c r="P59" s="162" t="s">
        <v>201</v>
      </c>
      <c r="Q59" s="91" t="s">
        <v>332</v>
      </c>
      <c r="R59" s="91" t="s">
        <v>199</v>
      </c>
      <c r="S59" s="91" t="s">
        <v>4812</v>
      </c>
      <c r="T59" s="92">
        <v>10</v>
      </c>
      <c r="U59" s="93">
        <v>16</v>
      </c>
      <c r="V59" s="94">
        <v>46318</v>
      </c>
      <c r="W59" s="94">
        <v>46318</v>
      </c>
      <c r="X59" s="95">
        <v>9785171721701</v>
      </c>
      <c r="Y59" s="96">
        <v>320</v>
      </c>
      <c r="Z59" s="97">
        <v>0.34699999999999998</v>
      </c>
      <c r="AA59" s="98" t="s">
        <v>140</v>
      </c>
      <c r="AB59" s="98" t="s">
        <v>281</v>
      </c>
      <c r="AC59" s="98" t="s">
        <v>141</v>
      </c>
      <c r="AD59" s="91" t="s">
        <v>105</v>
      </c>
      <c r="AE59" s="168" t="s">
        <v>190</v>
      </c>
      <c r="AF59" s="167"/>
      <c r="AG59" s="98" t="s">
        <v>287</v>
      </c>
      <c r="AH59" s="98"/>
      <c r="AI59" s="86" t="s">
        <v>4813</v>
      </c>
      <c r="AJ59" s="101"/>
      <c r="AK59" s="91"/>
      <c r="AL59" s="100" t="s">
        <v>4814</v>
      </c>
      <c r="AM59" s="86" t="s">
        <v>294</v>
      </c>
      <c r="AN59" s="86" t="s">
        <v>223</v>
      </c>
      <c r="AO59" s="142">
        <f t="shared" si="0"/>
        <v>0</v>
      </c>
      <c r="AP59" s="85" t="s">
        <v>4815</v>
      </c>
      <c r="AQ59" s="100" t="s">
        <v>106</v>
      </c>
      <c r="AR59" s="97" t="s">
        <v>120</v>
      </c>
      <c r="AV59" s="99"/>
      <c r="AW59" s="158" t="s">
        <v>4816</v>
      </c>
      <c r="AX59" s="102"/>
      <c r="AY59" s="156" t="s">
        <v>4817</v>
      </c>
      <c r="AZ59" s="158"/>
      <c r="BA59" s="173" t="s">
        <v>2560</v>
      </c>
      <c r="BB59" s="173" t="s">
        <v>2584</v>
      </c>
      <c r="BC59" s="173" t="s">
        <v>3260</v>
      </c>
      <c r="BD59" s="173" t="s">
        <v>3261</v>
      </c>
      <c r="BE59" s="173" t="s">
        <v>3441</v>
      </c>
      <c r="BF59" s="103">
        <v>46323</v>
      </c>
      <c r="BG59" s="46"/>
      <c r="BH59" s="46"/>
      <c r="BI59" s="46">
        <f t="shared" si="1"/>
        <v>0</v>
      </c>
      <c r="BJ59" s="46">
        <f t="shared" si="2"/>
        <v>0</v>
      </c>
    </row>
    <row r="60" spans="1:62" ht="120" customHeight="1" x14ac:dyDescent="0.2">
      <c r="A60" s="174" t="s">
        <v>174</v>
      </c>
      <c r="B60" s="175"/>
      <c r="C60" s="149">
        <v>0</v>
      </c>
      <c r="D60" s="149">
        <v>0</v>
      </c>
      <c r="E60" s="133">
        <v>516.6</v>
      </c>
      <c r="F60" s="134" t="s">
        <v>4818</v>
      </c>
      <c r="G60" s="86" t="s">
        <v>4819</v>
      </c>
      <c r="H60" s="86" t="s">
        <v>4820</v>
      </c>
      <c r="I60" s="89"/>
      <c r="J60" s="90">
        <v>8</v>
      </c>
      <c r="K60" s="86"/>
      <c r="L60" s="86"/>
      <c r="M60" s="92" t="s">
        <v>128</v>
      </c>
      <c r="N60" s="86" t="s">
        <v>104</v>
      </c>
      <c r="O60" s="162" t="s">
        <v>213</v>
      </c>
      <c r="P60" s="162" t="s">
        <v>214</v>
      </c>
      <c r="Q60" s="91" t="s">
        <v>332</v>
      </c>
      <c r="R60" s="91" t="s">
        <v>199</v>
      </c>
      <c r="S60" s="91" t="s">
        <v>4821</v>
      </c>
      <c r="T60" s="92">
        <v>10</v>
      </c>
      <c r="U60" s="93">
        <v>10</v>
      </c>
      <c r="V60" s="94">
        <v>45461</v>
      </c>
      <c r="W60" s="94">
        <v>46318</v>
      </c>
      <c r="X60" s="95">
        <v>9785171636791</v>
      </c>
      <c r="Y60" s="96">
        <v>96</v>
      </c>
      <c r="Z60" s="97">
        <v>0.218</v>
      </c>
      <c r="AA60" s="98" t="s">
        <v>169</v>
      </c>
      <c r="AB60" s="98" t="s">
        <v>212</v>
      </c>
      <c r="AC60" s="98" t="s">
        <v>170</v>
      </c>
      <c r="AD60" s="91">
        <v>3</v>
      </c>
      <c r="AE60" s="135" t="s">
        <v>111</v>
      </c>
      <c r="AF60" s="167"/>
      <c r="AG60" s="98" t="s">
        <v>448</v>
      </c>
      <c r="AH60" s="98"/>
      <c r="AI60" s="86" t="s">
        <v>4822</v>
      </c>
      <c r="AJ60" s="101"/>
      <c r="AK60" s="91"/>
      <c r="AL60" s="100" t="s">
        <v>4823</v>
      </c>
      <c r="AM60" s="86" t="s">
        <v>394</v>
      </c>
      <c r="AN60" s="86" t="s">
        <v>223</v>
      </c>
      <c r="AO60" s="142">
        <f t="shared" si="0"/>
        <v>0</v>
      </c>
      <c r="AP60" s="85" t="s">
        <v>4824</v>
      </c>
      <c r="AQ60" s="100" t="s">
        <v>106</v>
      </c>
      <c r="AR60" s="97" t="s">
        <v>120</v>
      </c>
      <c r="AV60" s="99"/>
      <c r="AW60" s="158" t="s">
        <v>4825</v>
      </c>
      <c r="AX60" s="102" t="s">
        <v>4826</v>
      </c>
      <c r="AY60" s="156" t="s">
        <v>4827</v>
      </c>
      <c r="AZ60" s="158"/>
      <c r="BA60" s="173" t="s">
        <v>2674</v>
      </c>
      <c r="BB60" s="173" t="s">
        <v>3247</v>
      </c>
      <c r="BC60" s="173" t="s">
        <v>4828</v>
      </c>
      <c r="BD60" s="173" t="s">
        <v>4829</v>
      </c>
      <c r="BE60" s="173" t="s">
        <v>4830</v>
      </c>
      <c r="BF60" s="103">
        <v>46323</v>
      </c>
      <c r="BG60" s="46"/>
      <c r="BH60" s="46"/>
      <c r="BI60" s="46">
        <f t="shared" si="1"/>
        <v>0</v>
      </c>
      <c r="BJ60" s="46">
        <f t="shared" si="2"/>
        <v>0</v>
      </c>
    </row>
    <row r="61" spans="1:62" ht="120" customHeight="1" x14ac:dyDescent="0.2">
      <c r="A61" s="174" t="s">
        <v>174</v>
      </c>
      <c r="B61" s="175"/>
      <c r="C61" s="149">
        <v>0</v>
      </c>
      <c r="D61" s="149">
        <v>0</v>
      </c>
      <c r="E61" s="133">
        <v>407.40000000000003</v>
      </c>
      <c r="F61" s="134" t="s">
        <v>3402</v>
      </c>
      <c r="G61" s="86" t="s">
        <v>3403</v>
      </c>
      <c r="H61" s="86" t="s">
        <v>333</v>
      </c>
      <c r="I61" s="89"/>
      <c r="J61" s="90">
        <v>1</v>
      </c>
      <c r="K61" s="86"/>
      <c r="L61" s="86"/>
      <c r="M61" s="92" t="s">
        <v>133</v>
      </c>
      <c r="N61" s="86" t="s">
        <v>104</v>
      </c>
      <c r="O61" s="162" t="s">
        <v>206</v>
      </c>
      <c r="P61" s="162" t="s">
        <v>207</v>
      </c>
      <c r="Q61" s="91" t="s">
        <v>332</v>
      </c>
      <c r="R61" s="91" t="s">
        <v>199</v>
      </c>
      <c r="S61" s="91" t="s">
        <v>3404</v>
      </c>
      <c r="T61" s="92">
        <v>10</v>
      </c>
      <c r="U61" s="93">
        <v>12</v>
      </c>
      <c r="V61" s="94">
        <v>42618</v>
      </c>
      <c r="W61" s="94">
        <v>46314</v>
      </c>
      <c r="X61" s="95">
        <v>9785170998043</v>
      </c>
      <c r="Y61" s="96">
        <v>112</v>
      </c>
      <c r="Z61" s="97">
        <v>0.22500000000000001</v>
      </c>
      <c r="AA61" s="98" t="s">
        <v>134</v>
      </c>
      <c r="AB61" s="98" t="s">
        <v>186</v>
      </c>
      <c r="AC61" s="98" t="s">
        <v>135</v>
      </c>
      <c r="AD61" s="91">
        <v>3</v>
      </c>
      <c r="AE61" s="179" t="s">
        <v>111</v>
      </c>
      <c r="AF61" s="167"/>
      <c r="AG61" s="98" t="s">
        <v>402</v>
      </c>
      <c r="AH61" s="98"/>
      <c r="AI61" s="86" t="s">
        <v>334</v>
      </c>
      <c r="AJ61" s="101" t="s">
        <v>157</v>
      </c>
      <c r="AK61" s="91"/>
      <c r="AL61" s="100" t="s">
        <v>3405</v>
      </c>
      <c r="AM61" s="86" t="s">
        <v>297</v>
      </c>
      <c r="AN61" s="86" t="s">
        <v>137</v>
      </c>
      <c r="AO61" s="142">
        <f t="shared" si="0"/>
        <v>0</v>
      </c>
      <c r="AP61" s="85" t="s">
        <v>3406</v>
      </c>
      <c r="AQ61" s="100" t="s">
        <v>142</v>
      </c>
      <c r="AR61" s="97" t="s">
        <v>120</v>
      </c>
      <c r="AV61" s="99"/>
      <c r="AW61" s="158" t="s">
        <v>3407</v>
      </c>
      <c r="AX61" s="102" t="s">
        <v>3408</v>
      </c>
      <c r="AY61" s="156" t="s">
        <v>3409</v>
      </c>
      <c r="AZ61" s="158"/>
      <c r="BA61" s="173" t="s">
        <v>2597</v>
      </c>
      <c r="BB61" s="173" t="s">
        <v>2598</v>
      </c>
      <c r="BC61" s="173" t="s">
        <v>3410</v>
      </c>
      <c r="BD61" s="173" t="s">
        <v>3410</v>
      </c>
      <c r="BE61" s="173" t="s">
        <v>3411</v>
      </c>
      <c r="BF61" s="103">
        <v>46318</v>
      </c>
      <c r="BG61" s="46"/>
      <c r="BH61" s="46"/>
      <c r="BI61" s="46">
        <f t="shared" si="1"/>
        <v>0</v>
      </c>
      <c r="BJ61" s="46">
        <f t="shared" si="2"/>
        <v>0</v>
      </c>
    </row>
    <row r="62" spans="1:62" ht="126" customHeight="1" x14ac:dyDescent="0.2">
      <c r="A62" s="169" t="s">
        <v>174</v>
      </c>
      <c r="B62" s="177"/>
      <c r="C62" s="149">
        <v>0</v>
      </c>
      <c r="D62" s="149">
        <v>0</v>
      </c>
      <c r="E62" s="133">
        <v>428.40000000000003</v>
      </c>
      <c r="F62" s="134" t="s">
        <v>1148</v>
      </c>
      <c r="G62" s="86" t="s">
        <v>305</v>
      </c>
      <c r="H62" s="86" t="s">
        <v>333</v>
      </c>
      <c r="I62" s="89"/>
      <c r="J62" s="90">
        <v>3</v>
      </c>
      <c r="K62" s="86"/>
      <c r="L62" s="86"/>
      <c r="M62" s="92" t="s">
        <v>204</v>
      </c>
      <c r="N62" s="86" t="s">
        <v>104</v>
      </c>
      <c r="O62" s="162" t="s">
        <v>205</v>
      </c>
      <c r="P62" s="162" t="s">
        <v>242</v>
      </c>
      <c r="Q62" s="91" t="s">
        <v>332</v>
      </c>
      <c r="R62" s="91" t="s">
        <v>199</v>
      </c>
      <c r="S62" s="91" t="s">
        <v>1149</v>
      </c>
      <c r="T62" s="92">
        <v>10</v>
      </c>
      <c r="U62" s="93">
        <v>16</v>
      </c>
      <c r="V62" s="94">
        <v>42633</v>
      </c>
      <c r="W62" s="94">
        <v>46309</v>
      </c>
      <c r="X62" s="95">
        <v>9785170996292</v>
      </c>
      <c r="Y62" s="96">
        <v>128</v>
      </c>
      <c r="Z62" s="97">
        <v>0.26</v>
      </c>
      <c r="AA62" s="98" t="s">
        <v>134</v>
      </c>
      <c r="AB62" s="98" t="s">
        <v>186</v>
      </c>
      <c r="AC62" s="98" t="s">
        <v>135</v>
      </c>
      <c r="AD62" s="91">
        <v>3</v>
      </c>
      <c r="AE62" s="135" t="s">
        <v>111</v>
      </c>
      <c r="AF62" s="167"/>
      <c r="AG62" s="98" t="s">
        <v>388</v>
      </c>
      <c r="AH62" s="98"/>
      <c r="AI62" s="86" t="s">
        <v>334</v>
      </c>
      <c r="AJ62" s="101" t="s">
        <v>157</v>
      </c>
      <c r="AK62" s="91"/>
      <c r="AL62" s="100" t="s">
        <v>1150</v>
      </c>
      <c r="AM62" s="86" t="s">
        <v>179</v>
      </c>
      <c r="AN62" s="86" t="s">
        <v>137</v>
      </c>
      <c r="AO62" s="142">
        <f t="shared" si="0"/>
        <v>0</v>
      </c>
      <c r="AP62" s="85" t="s">
        <v>1151</v>
      </c>
      <c r="AQ62" s="100" t="s">
        <v>142</v>
      </c>
      <c r="AR62" s="97" t="s">
        <v>120</v>
      </c>
      <c r="AV62" s="99"/>
      <c r="AW62" s="158" t="s">
        <v>1152</v>
      </c>
      <c r="AX62" s="102" t="s">
        <v>1153</v>
      </c>
      <c r="AY62" s="156" t="s">
        <v>1154</v>
      </c>
      <c r="AZ62" s="181"/>
      <c r="BF62" s="103">
        <v>46311</v>
      </c>
      <c r="BG62" s="46"/>
      <c r="BH62" s="46"/>
      <c r="BI62" s="46">
        <f t="shared" si="1"/>
        <v>0</v>
      </c>
      <c r="BJ62" s="46">
        <f t="shared" si="2"/>
        <v>0</v>
      </c>
    </row>
    <row r="63" spans="1:62" ht="120" customHeight="1" x14ac:dyDescent="0.2">
      <c r="A63" s="174" t="s">
        <v>174</v>
      </c>
      <c r="B63" s="175"/>
      <c r="C63" s="149">
        <v>0</v>
      </c>
      <c r="D63" s="149">
        <v>0</v>
      </c>
      <c r="E63" s="133">
        <v>428.40000000000003</v>
      </c>
      <c r="F63" s="134" t="s">
        <v>3412</v>
      </c>
      <c r="G63" s="86" t="s">
        <v>305</v>
      </c>
      <c r="H63" s="86" t="s">
        <v>333</v>
      </c>
      <c r="I63" s="89"/>
      <c r="J63" s="90">
        <v>3</v>
      </c>
      <c r="K63" s="86"/>
      <c r="L63" s="86"/>
      <c r="M63" s="92" t="s">
        <v>204</v>
      </c>
      <c r="N63" s="86" t="s">
        <v>104</v>
      </c>
      <c r="O63" s="162" t="s">
        <v>205</v>
      </c>
      <c r="P63" s="162" t="s">
        <v>242</v>
      </c>
      <c r="Q63" s="91" t="s">
        <v>332</v>
      </c>
      <c r="R63" s="91" t="s">
        <v>199</v>
      </c>
      <c r="S63" s="91" t="s">
        <v>3413</v>
      </c>
      <c r="T63" s="92">
        <v>10</v>
      </c>
      <c r="U63" s="93">
        <v>18</v>
      </c>
      <c r="V63" s="94">
        <v>42566</v>
      </c>
      <c r="W63" s="94">
        <v>46314</v>
      </c>
      <c r="X63" s="95">
        <v>9785170992881</v>
      </c>
      <c r="Y63" s="96">
        <v>128</v>
      </c>
      <c r="Z63" s="97">
        <v>0.251</v>
      </c>
      <c r="AA63" s="98" t="s">
        <v>134</v>
      </c>
      <c r="AB63" s="98" t="s">
        <v>186</v>
      </c>
      <c r="AC63" s="98" t="s">
        <v>135</v>
      </c>
      <c r="AD63" s="91">
        <v>3</v>
      </c>
      <c r="AE63" s="179" t="s">
        <v>111</v>
      </c>
      <c r="AF63" s="167"/>
      <c r="AG63" s="98" t="s">
        <v>306</v>
      </c>
      <c r="AH63" s="98"/>
      <c r="AI63" s="86" t="s">
        <v>334</v>
      </c>
      <c r="AJ63" s="101" t="s">
        <v>157</v>
      </c>
      <c r="AK63" s="91"/>
      <c r="AL63" s="100" t="s">
        <v>3414</v>
      </c>
      <c r="AM63" s="86" t="s">
        <v>179</v>
      </c>
      <c r="AN63" s="86" t="s">
        <v>137</v>
      </c>
      <c r="AO63" s="142">
        <f t="shared" si="0"/>
        <v>0</v>
      </c>
      <c r="AP63" s="85" t="s">
        <v>3415</v>
      </c>
      <c r="AQ63" s="100" t="s">
        <v>138</v>
      </c>
      <c r="AR63" s="97" t="s">
        <v>120</v>
      </c>
      <c r="AV63" s="99"/>
      <c r="AW63" s="158" t="s">
        <v>3416</v>
      </c>
      <c r="AX63" s="102" t="s">
        <v>3417</v>
      </c>
      <c r="AY63" s="156" t="s">
        <v>3417</v>
      </c>
      <c r="AZ63" s="158"/>
      <c r="BA63" s="173" t="s">
        <v>2642</v>
      </c>
      <c r="BB63" s="173" t="s">
        <v>3418</v>
      </c>
      <c r="BC63" s="173" t="s">
        <v>3419</v>
      </c>
      <c r="BD63" s="173" t="s">
        <v>3419</v>
      </c>
      <c r="BE63" s="173" t="s">
        <v>3420</v>
      </c>
      <c r="BF63" s="103">
        <v>46318</v>
      </c>
      <c r="BG63" s="46"/>
      <c r="BH63" s="46"/>
      <c r="BI63" s="46">
        <f t="shared" si="1"/>
        <v>0</v>
      </c>
      <c r="BJ63" s="46">
        <f t="shared" si="2"/>
        <v>0</v>
      </c>
    </row>
    <row r="64" spans="1:62" ht="126" customHeight="1" x14ac:dyDescent="0.2">
      <c r="A64" s="174" t="s">
        <v>174</v>
      </c>
      <c r="B64" s="175"/>
      <c r="C64" s="149">
        <v>0</v>
      </c>
      <c r="D64" s="149">
        <v>0</v>
      </c>
      <c r="E64" s="133">
        <v>193.20000000000002</v>
      </c>
      <c r="F64" s="134" t="s">
        <v>4831</v>
      </c>
      <c r="G64" s="86" t="s">
        <v>4832</v>
      </c>
      <c r="H64" s="86" t="s">
        <v>333</v>
      </c>
      <c r="I64" s="89"/>
      <c r="J64" s="90" t="s">
        <v>189</v>
      </c>
      <c r="K64" s="86"/>
      <c r="L64" s="86"/>
      <c r="M64" s="92" t="s">
        <v>204</v>
      </c>
      <c r="N64" s="86" t="s">
        <v>104</v>
      </c>
      <c r="O64" s="162" t="s">
        <v>205</v>
      </c>
      <c r="P64" s="162" t="s">
        <v>3082</v>
      </c>
      <c r="Q64" s="91" t="s">
        <v>332</v>
      </c>
      <c r="R64" s="91" t="s">
        <v>199</v>
      </c>
      <c r="S64" s="91" t="s">
        <v>4833</v>
      </c>
      <c r="T64" s="92">
        <v>10</v>
      </c>
      <c r="U64" s="93">
        <v>36</v>
      </c>
      <c r="V64" s="94">
        <v>46321</v>
      </c>
      <c r="W64" s="94">
        <v>46321</v>
      </c>
      <c r="X64" s="95">
        <v>9785171859572</v>
      </c>
      <c r="Y64" s="96">
        <v>128</v>
      </c>
      <c r="Z64" s="97">
        <v>0.109</v>
      </c>
      <c r="AA64" s="98" t="s">
        <v>140</v>
      </c>
      <c r="AB64" s="98" t="s">
        <v>186</v>
      </c>
      <c r="AC64" s="98" t="s">
        <v>141</v>
      </c>
      <c r="AD64" s="91">
        <v>3</v>
      </c>
      <c r="AE64" s="168" t="s">
        <v>190</v>
      </c>
      <c r="AF64" s="167"/>
      <c r="AG64" s="98" t="s">
        <v>1284</v>
      </c>
      <c r="AH64" s="98"/>
      <c r="AI64" s="86" t="s">
        <v>334</v>
      </c>
      <c r="AJ64" s="101" t="s">
        <v>136</v>
      </c>
      <c r="AK64" s="91"/>
      <c r="AL64" s="100" t="s">
        <v>4834</v>
      </c>
      <c r="AM64" s="86" t="s">
        <v>178</v>
      </c>
      <c r="AN64" s="86" t="s">
        <v>137</v>
      </c>
      <c r="AO64" s="142">
        <f t="shared" si="0"/>
        <v>0</v>
      </c>
      <c r="AP64" s="85" t="s">
        <v>4835</v>
      </c>
      <c r="AQ64" s="100" t="s">
        <v>142</v>
      </c>
      <c r="AR64" s="97" t="s">
        <v>120</v>
      </c>
      <c r="AV64" s="99"/>
      <c r="AW64" s="158" t="s">
        <v>4836</v>
      </c>
      <c r="AX64" s="102" t="s">
        <v>4837</v>
      </c>
      <c r="AY64" s="156" t="s">
        <v>4838</v>
      </c>
      <c r="AZ64" s="158"/>
      <c r="BA64" s="173" t="s">
        <v>2597</v>
      </c>
      <c r="BB64" s="173" t="s">
        <v>2598</v>
      </c>
      <c r="BC64" s="173" t="s">
        <v>4839</v>
      </c>
      <c r="BD64" s="173" t="s">
        <v>4839</v>
      </c>
      <c r="BE64" s="173" t="s">
        <v>4840</v>
      </c>
      <c r="BF64" s="103">
        <v>46323</v>
      </c>
      <c r="BG64" s="46"/>
      <c r="BH64" s="46"/>
      <c r="BI64" s="46">
        <f t="shared" si="1"/>
        <v>0</v>
      </c>
      <c r="BJ64" s="46">
        <f t="shared" si="2"/>
        <v>0</v>
      </c>
    </row>
    <row r="65" spans="1:62" ht="126" customHeight="1" x14ac:dyDescent="0.2">
      <c r="A65" s="174" t="s">
        <v>174</v>
      </c>
      <c r="B65" s="175"/>
      <c r="C65" s="149">
        <v>0</v>
      </c>
      <c r="D65" s="149">
        <v>0</v>
      </c>
      <c r="E65" s="133">
        <v>299.25</v>
      </c>
      <c r="F65" s="134" t="s">
        <v>4841</v>
      </c>
      <c r="G65" s="86" t="s">
        <v>4842</v>
      </c>
      <c r="H65" s="86" t="s">
        <v>4843</v>
      </c>
      <c r="I65" s="89"/>
      <c r="J65" s="90">
        <v>3</v>
      </c>
      <c r="K65" s="86"/>
      <c r="L65" s="86"/>
      <c r="M65" s="92" t="s">
        <v>128</v>
      </c>
      <c r="N65" s="86" t="s">
        <v>104</v>
      </c>
      <c r="O65" s="162" t="s">
        <v>167</v>
      </c>
      <c r="P65" s="162" t="s">
        <v>183</v>
      </c>
      <c r="Q65" s="91" t="s">
        <v>332</v>
      </c>
      <c r="R65" s="91" t="s">
        <v>199</v>
      </c>
      <c r="S65" s="91" t="s">
        <v>4844</v>
      </c>
      <c r="T65" s="92">
        <v>22</v>
      </c>
      <c r="U65" s="93">
        <v>40</v>
      </c>
      <c r="V65" s="94">
        <v>46206</v>
      </c>
      <c r="W65" s="94">
        <v>46319</v>
      </c>
      <c r="X65" s="95">
        <v>9785171850500</v>
      </c>
      <c r="Y65" s="96">
        <v>64</v>
      </c>
      <c r="Z65" s="97">
        <v>0.106</v>
      </c>
      <c r="AA65" s="98" t="s">
        <v>169</v>
      </c>
      <c r="AB65" s="98" t="s">
        <v>185</v>
      </c>
      <c r="AC65" s="98" t="s">
        <v>170</v>
      </c>
      <c r="AD65" s="91">
        <v>3</v>
      </c>
      <c r="AE65" s="135" t="s">
        <v>111</v>
      </c>
      <c r="AF65" s="167"/>
      <c r="AG65" s="98" t="s">
        <v>4845</v>
      </c>
      <c r="AH65" s="98"/>
      <c r="AI65" s="86" t="s">
        <v>4846</v>
      </c>
      <c r="AJ65" s="101"/>
      <c r="AK65" s="91"/>
      <c r="AL65" s="100" t="s">
        <v>4847</v>
      </c>
      <c r="AM65" s="86" t="s">
        <v>256</v>
      </c>
      <c r="AN65" s="86" t="s">
        <v>223</v>
      </c>
      <c r="AO65" s="142">
        <f t="shared" si="0"/>
        <v>0</v>
      </c>
      <c r="AP65" s="85" t="s">
        <v>4848</v>
      </c>
      <c r="AQ65" s="100" t="s">
        <v>138</v>
      </c>
      <c r="AR65" s="97" t="s">
        <v>120</v>
      </c>
      <c r="AV65" s="99"/>
      <c r="AW65" s="158" t="s">
        <v>4849</v>
      </c>
      <c r="AX65" s="102"/>
      <c r="AY65" s="156" t="s">
        <v>4850</v>
      </c>
      <c r="AZ65" s="158"/>
      <c r="BA65" s="173" t="s">
        <v>2674</v>
      </c>
      <c r="BB65" s="173" t="s">
        <v>2675</v>
      </c>
      <c r="BC65" s="173" t="s">
        <v>3565</v>
      </c>
      <c r="BD65" s="173" t="s">
        <v>3136</v>
      </c>
      <c r="BE65" s="173" t="s">
        <v>4851</v>
      </c>
      <c r="BF65" s="103">
        <v>46323</v>
      </c>
      <c r="BG65" s="46"/>
      <c r="BH65" s="46"/>
      <c r="BI65" s="46">
        <f t="shared" si="1"/>
        <v>0</v>
      </c>
      <c r="BJ65" s="46">
        <f t="shared" si="2"/>
        <v>0</v>
      </c>
    </row>
    <row r="66" spans="1:62" ht="126" customHeight="1" x14ac:dyDescent="0.2">
      <c r="A66" s="174" t="s">
        <v>174</v>
      </c>
      <c r="B66" s="175"/>
      <c r="C66" s="149">
        <v>0</v>
      </c>
      <c r="D66" s="149">
        <v>0</v>
      </c>
      <c r="E66" s="133">
        <v>299.25</v>
      </c>
      <c r="F66" s="134" t="s">
        <v>4852</v>
      </c>
      <c r="G66" s="86" t="s">
        <v>4842</v>
      </c>
      <c r="H66" s="86" t="s">
        <v>4843</v>
      </c>
      <c r="I66" s="89"/>
      <c r="J66" s="90">
        <v>3</v>
      </c>
      <c r="K66" s="86"/>
      <c r="L66" s="86"/>
      <c r="M66" s="92" t="s">
        <v>128</v>
      </c>
      <c r="N66" s="86" t="s">
        <v>104</v>
      </c>
      <c r="O66" s="162" t="s">
        <v>167</v>
      </c>
      <c r="P66" s="162" t="s">
        <v>183</v>
      </c>
      <c r="Q66" s="91" t="s">
        <v>332</v>
      </c>
      <c r="R66" s="91" t="s">
        <v>199</v>
      </c>
      <c r="S66" s="91" t="s">
        <v>4853</v>
      </c>
      <c r="T66" s="92">
        <v>22</v>
      </c>
      <c r="U66" s="93">
        <v>40</v>
      </c>
      <c r="V66" s="94">
        <v>46172</v>
      </c>
      <c r="W66" s="94">
        <v>46319</v>
      </c>
      <c r="X66" s="95">
        <v>9785171850685</v>
      </c>
      <c r="Y66" s="96">
        <v>64</v>
      </c>
      <c r="Z66" s="97">
        <v>0.106</v>
      </c>
      <c r="AA66" s="98" t="s">
        <v>169</v>
      </c>
      <c r="AB66" s="98" t="s">
        <v>185</v>
      </c>
      <c r="AC66" s="98" t="s">
        <v>170</v>
      </c>
      <c r="AD66" s="91">
        <v>3</v>
      </c>
      <c r="AE66" s="135" t="s">
        <v>111</v>
      </c>
      <c r="AF66" s="167"/>
      <c r="AG66" s="98" t="s">
        <v>4845</v>
      </c>
      <c r="AH66" s="98"/>
      <c r="AI66" s="86" t="s">
        <v>4846</v>
      </c>
      <c r="AJ66" s="101"/>
      <c r="AK66" s="91"/>
      <c r="AL66" s="100" t="s">
        <v>4854</v>
      </c>
      <c r="AM66" s="86" t="s">
        <v>256</v>
      </c>
      <c r="AN66" s="86" t="s">
        <v>223</v>
      </c>
      <c r="AO66" s="142">
        <f t="shared" si="0"/>
        <v>0</v>
      </c>
      <c r="AP66" s="85" t="s">
        <v>4855</v>
      </c>
      <c r="AQ66" s="100" t="s">
        <v>138</v>
      </c>
      <c r="AR66" s="97" t="s">
        <v>120</v>
      </c>
      <c r="AV66" s="99"/>
      <c r="AW66" s="158" t="s">
        <v>4856</v>
      </c>
      <c r="AX66" s="102"/>
      <c r="AY66" s="156" t="s">
        <v>4857</v>
      </c>
      <c r="AZ66" s="158"/>
      <c r="BA66" s="173" t="s">
        <v>2674</v>
      </c>
      <c r="BB66" s="173" t="s">
        <v>2675</v>
      </c>
      <c r="BC66" s="173" t="s">
        <v>3565</v>
      </c>
      <c r="BD66" s="173" t="s">
        <v>3136</v>
      </c>
      <c r="BE66" s="173" t="s">
        <v>4851</v>
      </c>
      <c r="BF66" s="103">
        <v>46323</v>
      </c>
      <c r="BG66" s="46"/>
      <c r="BH66" s="46"/>
      <c r="BI66" s="46">
        <f t="shared" si="1"/>
        <v>0</v>
      </c>
      <c r="BJ66" s="46">
        <f t="shared" si="2"/>
        <v>0</v>
      </c>
    </row>
    <row r="67" spans="1:62" ht="126" customHeight="1" x14ac:dyDescent="0.2">
      <c r="A67" s="174" t="s">
        <v>174</v>
      </c>
      <c r="B67" s="175"/>
      <c r="C67" s="149">
        <v>0</v>
      </c>
      <c r="D67" s="149">
        <v>0</v>
      </c>
      <c r="E67" s="133">
        <v>604.80000000000007</v>
      </c>
      <c r="F67" s="134" t="s">
        <v>4418</v>
      </c>
      <c r="G67" s="86" t="s">
        <v>200</v>
      </c>
      <c r="H67" s="86" t="s">
        <v>4419</v>
      </c>
      <c r="I67" s="89"/>
      <c r="J67" s="90" t="s">
        <v>189</v>
      </c>
      <c r="K67" s="86"/>
      <c r="L67" s="86"/>
      <c r="M67" s="92" t="s">
        <v>133</v>
      </c>
      <c r="N67" s="86" t="s">
        <v>104</v>
      </c>
      <c r="O67" s="162" t="s">
        <v>206</v>
      </c>
      <c r="P67" s="162" t="s">
        <v>207</v>
      </c>
      <c r="Q67" s="91" t="s">
        <v>332</v>
      </c>
      <c r="R67" s="91" t="s">
        <v>199</v>
      </c>
      <c r="S67" s="91" t="s">
        <v>4420</v>
      </c>
      <c r="T67" s="92">
        <v>22</v>
      </c>
      <c r="U67" s="93">
        <v>30</v>
      </c>
      <c r="V67" s="94">
        <v>46316</v>
      </c>
      <c r="W67" s="94">
        <v>46316</v>
      </c>
      <c r="X67" s="95">
        <v>9785171535773</v>
      </c>
      <c r="Y67" s="96">
        <v>10</v>
      </c>
      <c r="Z67" s="97">
        <v>0.41799999999999998</v>
      </c>
      <c r="AA67" s="98" t="s">
        <v>4421</v>
      </c>
      <c r="AB67" s="98" t="s">
        <v>4422</v>
      </c>
      <c r="AC67" s="98" t="s">
        <v>4423</v>
      </c>
      <c r="AD67" s="91" t="s">
        <v>2999</v>
      </c>
      <c r="AE67" s="168" t="s">
        <v>190</v>
      </c>
      <c r="AF67" s="167"/>
      <c r="AG67" s="98" t="s">
        <v>3129</v>
      </c>
      <c r="AH67" s="98"/>
      <c r="AI67" s="86" t="s">
        <v>4419</v>
      </c>
      <c r="AJ67" s="101"/>
      <c r="AK67" s="91"/>
      <c r="AL67" s="100" t="s">
        <v>4424</v>
      </c>
      <c r="AM67" s="86" t="s">
        <v>368</v>
      </c>
      <c r="AN67" s="86" t="s">
        <v>137</v>
      </c>
      <c r="AO67" s="142">
        <f t="shared" si="0"/>
        <v>0</v>
      </c>
      <c r="AP67" s="85" t="s">
        <v>4425</v>
      </c>
      <c r="AQ67" s="100" t="s">
        <v>138</v>
      </c>
      <c r="AR67" s="97" t="s">
        <v>120</v>
      </c>
      <c r="AV67" s="99"/>
      <c r="AW67" s="158" t="s">
        <v>4426</v>
      </c>
      <c r="AX67" s="102"/>
      <c r="AY67" s="156" t="s">
        <v>4427</v>
      </c>
      <c r="AZ67" s="158"/>
      <c r="BA67" s="173" t="s">
        <v>2597</v>
      </c>
      <c r="BB67" s="173" t="s">
        <v>3135</v>
      </c>
      <c r="BC67" s="173" t="s">
        <v>3136</v>
      </c>
      <c r="BD67" s="173" t="s">
        <v>3136</v>
      </c>
      <c r="BE67" s="173" t="s">
        <v>4428</v>
      </c>
      <c r="BF67" s="103">
        <v>46322</v>
      </c>
      <c r="BG67" s="46"/>
      <c r="BH67" s="46"/>
      <c r="BI67" s="46">
        <f t="shared" si="1"/>
        <v>0</v>
      </c>
      <c r="BJ67" s="46">
        <f t="shared" si="2"/>
        <v>0</v>
      </c>
    </row>
    <row r="68" spans="1:62" ht="120" customHeight="1" x14ac:dyDescent="0.2">
      <c r="A68" s="174" t="s">
        <v>174</v>
      </c>
      <c r="B68" s="175"/>
      <c r="C68" s="149">
        <v>0</v>
      </c>
      <c r="D68" s="149">
        <v>0</v>
      </c>
      <c r="E68" s="133">
        <v>604.80000000000007</v>
      </c>
      <c r="F68" s="134" t="s">
        <v>4429</v>
      </c>
      <c r="G68" s="86" t="s">
        <v>200</v>
      </c>
      <c r="H68" s="86" t="s">
        <v>4419</v>
      </c>
      <c r="I68" s="89"/>
      <c r="J68" s="90" t="s">
        <v>189</v>
      </c>
      <c r="K68" s="86"/>
      <c r="L68" s="86"/>
      <c r="M68" s="92" t="s">
        <v>133</v>
      </c>
      <c r="N68" s="86" t="s">
        <v>104</v>
      </c>
      <c r="O68" s="162" t="s">
        <v>2971</v>
      </c>
      <c r="P68" s="162" t="s">
        <v>4304</v>
      </c>
      <c r="Q68" s="91" t="s">
        <v>332</v>
      </c>
      <c r="R68" s="91" t="s">
        <v>199</v>
      </c>
      <c r="S68" s="91" t="s">
        <v>4430</v>
      </c>
      <c r="T68" s="92">
        <v>22</v>
      </c>
      <c r="U68" s="93">
        <v>30</v>
      </c>
      <c r="V68" s="94">
        <v>46316</v>
      </c>
      <c r="W68" s="94">
        <v>46316</v>
      </c>
      <c r="X68" s="95">
        <v>9785171720407</v>
      </c>
      <c r="Y68" s="96">
        <v>12</v>
      </c>
      <c r="Z68" s="97">
        <v>0.46500000000000002</v>
      </c>
      <c r="AA68" s="98" t="s">
        <v>4421</v>
      </c>
      <c r="AB68" s="98" t="s">
        <v>4422</v>
      </c>
      <c r="AC68" s="98" t="s">
        <v>4423</v>
      </c>
      <c r="AD68" s="91" t="s">
        <v>2999</v>
      </c>
      <c r="AE68" s="168" t="s">
        <v>190</v>
      </c>
      <c r="AF68" s="167"/>
      <c r="AG68" s="98" t="s">
        <v>3000</v>
      </c>
      <c r="AH68" s="98"/>
      <c r="AI68" s="86" t="s">
        <v>4419</v>
      </c>
      <c r="AJ68" s="101" t="s">
        <v>4431</v>
      </c>
      <c r="AK68" s="91"/>
      <c r="AL68" s="100" t="s">
        <v>4432</v>
      </c>
      <c r="AM68" s="86" t="s">
        <v>368</v>
      </c>
      <c r="AN68" s="86" t="s">
        <v>137</v>
      </c>
      <c r="AO68" s="142">
        <f t="shared" si="0"/>
        <v>0</v>
      </c>
      <c r="AP68" s="85" t="s">
        <v>4433</v>
      </c>
      <c r="AQ68" s="100" t="s">
        <v>138</v>
      </c>
      <c r="AR68" s="97" t="s">
        <v>120</v>
      </c>
      <c r="AV68" s="99"/>
      <c r="AW68" s="158" t="s">
        <v>4434</v>
      </c>
      <c r="AX68" s="102"/>
      <c r="AY68" s="156" t="s">
        <v>4435</v>
      </c>
      <c r="AZ68" s="158"/>
      <c r="BA68" s="173" t="s">
        <v>2597</v>
      </c>
      <c r="BB68" s="173" t="s">
        <v>3135</v>
      </c>
      <c r="BC68" s="173" t="s">
        <v>3136</v>
      </c>
      <c r="BD68" s="173" t="s">
        <v>3136</v>
      </c>
      <c r="BE68" s="173" t="s">
        <v>4428</v>
      </c>
      <c r="BF68" s="103">
        <v>46322</v>
      </c>
      <c r="BG68" s="46"/>
      <c r="BH68" s="46"/>
      <c r="BI68" s="46">
        <f t="shared" si="1"/>
        <v>0</v>
      </c>
      <c r="BJ68" s="46">
        <f t="shared" si="2"/>
        <v>0</v>
      </c>
    </row>
    <row r="69" spans="1:62" ht="126" customHeight="1" x14ac:dyDescent="0.2">
      <c r="A69" s="174" t="s">
        <v>174</v>
      </c>
      <c r="B69" s="175"/>
      <c r="C69" s="149">
        <v>0</v>
      </c>
      <c r="D69" s="149">
        <v>0</v>
      </c>
      <c r="E69" s="133">
        <v>604.80000000000007</v>
      </c>
      <c r="F69" s="134" t="s">
        <v>4436</v>
      </c>
      <c r="G69" s="86" t="s">
        <v>200</v>
      </c>
      <c r="H69" s="86" t="s">
        <v>4419</v>
      </c>
      <c r="I69" s="89"/>
      <c r="J69" s="90" t="s">
        <v>189</v>
      </c>
      <c r="K69" s="86"/>
      <c r="L69" s="86"/>
      <c r="M69" s="92" t="s">
        <v>133</v>
      </c>
      <c r="N69" s="86" t="s">
        <v>104</v>
      </c>
      <c r="O69" s="162" t="s">
        <v>359</v>
      </c>
      <c r="P69" s="162" t="s">
        <v>1687</v>
      </c>
      <c r="Q69" s="91" t="s">
        <v>332</v>
      </c>
      <c r="R69" s="91" t="s">
        <v>199</v>
      </c>
      <c r="S69" s="91" t="s">
        <v>4437</v>
      </c>
      <c r="T69" s="92">
        <v>22</v>
      </c>
      <c r="U69" s="93">
        <v>30</v>
      </c>
      <c r="V69" s="94">
        <v>46316</v>
      </c>
      <c r="W69" s="94">
        <v>46316</v>
      </c>
      <c r="X69" s="95">
        <v>9785171535803</v>
      </c>
      <c r="Y69" s="96">
        <v>10</v>
      </c>
      <c r="Z69" s="97">
        <v>0.41799999999999998</v>
      </c>
      <c r="AA69" s="98" t="s">
        <v>4421</v>
      </c>
      <c r="AB69" s="98" t="s">
        <v>4422</v>
      </c>
      <c r="AC69" s="98" t="s">
        <v>4423</v>
      </c>
      <c r="AD69" s="91" t="s">
        <v>2999</v>
      </c>
      <c r="AE69" s="168" t="s">
        <v>190</v>
      </c>
      <c r="AF69" s="167"/>
      <c r="AG69" s="98" t="s">
        <v>3129</v>
      </c>
      <c r="AH69" s="98"/>
      <c r="AI69" s="86" t="s">
        <v>4419</v>
      </c>
      <c r="AJ69" s="101" t="s">
        <v>162</v>
      </c>
      <c r="AK69" s="91"/>
      <c r="AL69" s="100" t="s">
        <v>4438</v>
      </c>
      <c r="AM69" s="86" t="s">
        <v>368</v>
      </c>
      <c r="AN69" s="86" t="s">
        <v>137</v>
      </c>
      <c r="AO69" s="142">
        <f t="shared" si="0"/>
        <v>0</v>
      </c>
      <c r="AP69" s="85" t="s">
        <v>4439</v>
      </c>
      <c r="AQ69" s="100" t="s">
        <v>138</v>
      </c>
      <c r="AR69" s="97" t="s">
        <v>120</v>
      </c>
      <c r="AV69" s="99"/>
      <c r="AW69" s="158" t="s">
        <v>4440</v>
      </c>
      <c r="AX69" s="102"/>
      <c r="AY69" s="156" t="s">
        <v>4441</v>
      </c>
      <c r="AZ69" s="158"/>
      <c r="BA69" s="173" t="s">
        <v>2597</v>
      </c>
      <c r="BB69" s="173" t="s">
        <v>3135</v>
      </c>
      <c r="BC69" s="173" t="s">
        <v>3136</v>
      </c>
      <c r="BD69" s="173" t="s">
        <v>3136</v>
      </c>
      <c r="BE69" s="173" t="s">
        <v>4428</v>
      </c>
      <c r="BF69" s="103">
        <v>46322</v>
      </c>
      <c r="BG69" s="46"/>
      <c r="BH69" s="46"/>
      <c r="BI69" s="46">
        <f t="shared" si="1"/>
        <v>0</v>
      </c>
      <c r="BJ69" s="46">
        <f t="shared" si="2"/>
        <v>0</v>
      </c>
    </row>
    <row r="70" spans="1:62" ht="126" customHeight="1" x14ac:dyDescent="0.2">
      <c r="A70" s="174" t="s">
        <v>174</v>
      </c>
      <c r="B70" s="175"/>
      <c r="C70" s="149">
        <v>0</v>
      </c>
      <c r="D70" s="149">
        <v>0</v>
      </c>
      <c r="E70" s="133">
        <v>1367.1000000000001</v>
      </c>
      <c r="F70" s="134" t="s">
        <v>4858</v>
      </c>
      <c r="G70" s="86" t="s">
        <v>4859</v>
      </c>
      <c r="H70" s="86" t="s">
        <v>4860</v>
      </c>
      <c r="I70" s="89"/>
      <c r="J70" s="90" t="s">
        <v>189</v>
      </c>
      <c r="K70" s="86"/>
      <c r="L70" s="86"/>
      <c r="M70" s="92" t="s">
        <v>128</v>
      </c>
      <c r="N70" s="86" t="s">
        <v>104</v>
      </c>
      <c r="O70" s="162" t="s">
        <v>226</v>
      </c>
      <c r="P70" s="162" t="s">
        <v>246</v>
      </c>
      <c r="Q70" s="91" t="s">
        <v>332</v>
      </c>
      <c r="R70" s="91" t="s">
        <v>199</v>
      </c>
      <c r="S70" s="91" t="s">
        <v>4861</v>
      </c>
      <c r="T70" s="92">
        <v>10</v>
      </c>
      <c r="U70" s="93">
        <v>6</v>
      </c>
      <c r="V70" s="94">
        <v>46315</v>
      </c>
      <c r="W70" s="94">
        <v>46315</v>
      </c>
      <c r="X70" s="95">
        <v>9785171861582</v>
      </c>
      <c r="Y70" s="96">
        <v>176</v>
      </c>
      <c r="Z70" s="97">
        <v>0.64</v>
      </c>
      <c r="AA70" s="98" t="s">
        <v>150</v>
      </c>
      <c r="AB70" s="98" t="s">
        <v>154</v>
      </c>
      <c r="AC70" s="98" t="s">
        <v>151</v>
      </c>
      <c r="AD70" s="91" t="s">
        <v>105</v>
      </c>
      <c r="AE70" s="168" t="s">
        <v>190</v>
      </c>
      <c r="AF70" s="167"/>
      <c r="AG70" s="98" t="s">
        <v>4862</v>
      </c>
      <c r="AH70" s="98"/>
      <c r="AI70" s="86" t="s">
        <v>4863</v>
      </c>
      <c r="AJ70" s="101"/>
      <c r="AK70" s="91"/>
      <c r="AL70" s="100" t="s">
        <v>4864</v>
      </c>
      <c r="AM70" s="86" t="s">
        <v>3234</v>
      </c>
      <c r="AN70" s="86" t="s">
        <v>223</v>
      </c>
      <c r="AO70" s="142">
        <f t="shared" si="0"/>
        <v>0</v>
      </c>
      <c r="AP70" s="85" t="s">
        <v>4865</v>
      </c>
      <c r="AQ70" s="100" t="s">
        <v>106</v>
      </c>
      <c r="AR70" s="97" t="s">
        <v>120</v>
      </c>
      <c r="AV70" s="99"/>
      <c r="AW70" s="158" t="s">
        <v>4866</v>
      </c>
      <c r="AX70" s="102"/>
      <c r="AY70" s="156" t="s">
        <v>4867</v>
      </c>
      <c r="AZ70" s="158"/>
      <c r="BA70" s="173" t="s">
        <v>2674</v>
      </c>
      <c r="BB70" s="173" t="s">
        <v>3165</v>
      </c>
      <c r="BC70" s="173" t="s">
        <v>4868</v>
      </c>
      <c r="BD70" s="173" t="s">
        <v>4869</v>
      </c>
      <c r="BE70" s="173" t="s">
        <v>4870</v>
      </c>
      <c r="BF70" s="103">
        <v>46323</v>
      </c>
      <c r="BG70" s="46"/>
      <c r="BH70" s="46"/>
      <c r="BI70" s="46">
        <f t="shared" si="1"/>
        <v>0</v>
      </c>
      <c r="BJ70" s="46">
        <f t="shared" si="2"/>
        <v>0</v>
      </c>
    </row>
    <row r="71" spans="1:62" ht="126" customHeight="1" x14ac:dyDescent="0.2">
      <c r="A71" s="174" t="s">
        <v>174</v>
      </c>
      <c r="B71" s="175"/>
      <c r="C71" s="149">
        <v>0</v>
      </c>
      <c r="D71" s="149">
        <v>0</v>
      </c>
      <c r="E71" s="133">
        <v>332.85</v>
      </c>
      <c r="F71" s="134" t="s">
        <v>3008</v>
      </c>
      <c r="G71" s="86" t="s">
        <v>3009</v>
      </c>
      <c r="H71" s="86" t="s">
        <v>3010</v>
      </c>
      <c r="I71" s="89"/>
      <c r="J71" s="90">
        <v>6</v>
      </c>
      <c r="K71" s="86"/>
      <c r="L71" s="86"/>
      <c r="M71" s="92" t="s">
        <v>204</v>
      </c>
      <c r="N71" s="86" t="s">
        <v>104</v>
      </c>
      <c r="O71" s="162" t="s">
        <v>371</v>
      </c>
      <c r="P71" s="162" t="s">
        <v>3011</v>
      </c>
      <c r="Q71" s="91" t="s">
        <v>332</v>
      </c>
      <c r="R71" s="91" t="s">
        <v>199</v>
      </c>
      <c r="S71" s="91" t="s">
        <v>3012</v>
      </c>
      <c r="T71" s="92">
        <v>10</v>
      </c>
      <c r="U71" s="93">
        <v>25</v>
      </c>
      <c r="V71" s="94">
        <v>46122</v>
      </c>
      <c r="W71" s="94">
        <v>46315</v>
      </c>
      <c r="X71" s="95">
        <v>9785171839703</v>
      </c>
      <c r="Y71" s="96">
        <v>56</v>
      </c>
      <c r="Z71" s="97">
        <v>0.188</v>
      </c>
      <c r="AA71" s="98" t="s">
        <v>134</v>
      </c>
      <c r="AB71" s="98" t="s">
        <v>3013</v>
      </c>
      <c r="AC71" s="98" t="s">
        <v>135</v>
      </c>
      <c r="AD71" s="91">
        <v>3</v>
      </c>
      <c r="AE71" s="179" t="s">
        <v>111</v>
      </c>
      <c r="AF71" s="167"/>
      <c r="AG71" s="98" t="s">
        <v>3014</v>
      </c>
      <c r="AH71" s="98"/>
      <c r="AI71" s="86" t="s">
        <v>3015</v>
      </c>
      <c r="AJ71" s="101"/>
      <c r="AK71" s="91"/>
      <c r="AL71" s="100" t="s">
        <v>3016</v>
      </c>
      <c r="AM71" s="86" t="s">
        <v>275</v>
      </c>
      <c r="AN71" s="86" t="s">
        <v>223</v>
      </c>
      <c r="AO71" s="142">
        <f t="shared" si="0"/>
        <v>0</v>
      </c>
      <c r="AP71" s="85" t="s">
        <v>3017</v>
      </c>
      <c r="AQ71" s="100" t="s">
        <v>138</v>
      </c>
      <c r="AR71" s="97" t="s">
        <v>120</v>
      </c>
      <c r="AV71" s="99"/>
      <c r="AW71" s="158" t="s">
        <v>3018</v>
      </c>
      <c r="AX71" s="102" t="s">
        <v>3019</v>
      </c>
      <c r="AY71" s="156" t="s">
        <v>3019</v>
      </c>
      <c r="AZ71" s="181"/>
      <c r="BA71" s="173" t="s">
        <v>2642</v>
      </c>
      <c r="BB71" s="173" t="s">
        <v>3020</v>
      </c>
      <c r="BC71" s="173" t="s">
        <v>3021</v>
      </c>
      <c r="BD71" s="173" t="s">
        <v>3022</v>
      </c>
      <c r="BF71" s="103">
        <v>46317</v>
      </c>
      <c r="BG71" s="46"/>
      <c r="BH71" s="46"/>
      <c r="BI71" s="46">
        <f t="shared" si="1"/>
        <v>0</v>
      </c>
      <c r="BJ71" s="46">
        <f t="shared" si="2"/>
        <v>0</v>
      </c>
    </row>
    <row r="72" spans="1:62" ht="120" customHeight="1" x14ac:dyDescent="0.2">
      <c r="A72" s="174" t="s">
        <v>174</v>
      </c>
      <c r="B72" s="175"/>
      <c r="C72" s="149">
        <v>0</v>
      </c>
      <c r="D72" s="149">
        <v>0</v>
      </c>
      <c r="E72" s="133">
        <v>693</v>
      </c>
      <c r="F72" s="134" t="s">
        <v>4871</v>
      </c>
      <c r="G72" s="86" t="s">
        <v>200</v>
      </c>
      <c r="H72" s="86" t="s">
        <v>4872</v>
      </c>
      <c r="I72" s="89"/>
      <c r="J72" s="90">
        <v>4</v>
      </c>
      <c r="K72" s="86"/>
      <c r="L72" s="86"/>
      <c r="M72" s="92" t="s">
        <v>139</v>
      </c>
      <c r="N72" s="86" t="s">
        <v>104</v>
      </c>
      <c r="O72" s="162" t="s">
        <v>228</v>
      </c>
      <c r="P72" s="162" t="s">
        <v>309</v>
      </c>
      <c r="Q72" s="91" t="s">
        <v>332</v>
      </c>
      <c r="R72" s="91" t="s">
        <v>199</v>
      </c>
      <c r="S72" s="91" t="s">
        <v>4873</v>
      </c>
      <c r="T72" s="92">
        <v>10</v>
      </c>
      <c r="U72" s="93">
        <v>12</v>
      </c>
      <c r="V72" s="94">
        <v>45838</v>
      </c>
      <c r="W72" s="94">
        <v>46318</v>
      </c>
      <c r="X72" s="95">
        <v>9785171758400</v>
      </c>
      <c r="Y72" s="96">
        <v>72</v>
      </c>
      <c r="Z72" s="97">
        <v>0.48899999999999999</v>
      </c>
      <c r="AA72" s="98" t="s">
        <v>134</v>
      </c>
      <c r="AB72" s="98" t="s">
        <v>154</v>
      </c>
      <c r="AC72" s="98" t="s">
        <v>135</v>
      </c>
      <c r="AD72" s="91" t="s">
        <v>105</v>
      </c>
      <c r="AE72" s="135" t="s">
        <v>111</v>
      </c>
      <c r="AF72" s="167"/>
      <c r="AG72" s="98" t="s">
        <v>274</v>
      </c>
      <c r="AH72" s="98"/>
      <c r="AI72" s="86" t="s">
        <v>4874</v>
      </c>
      <c r="AJ72" s="101"/>
      <c r="AK72" s="91"/>
      <c r="AL72" s="100" t="s">
        <v>4875</v>
      </c>
      <c r="AM72" s="86" t="s">
        <v>275</v>
      </c>
      <c r="AN72" s="86" t="s">
        <v>223</v>
      </c>
      <c r="AO72" s="142">
        <f t="shared" si="0"/>
        <v>0</v>
      </c>
      <c r="AP72" s="85" t="s">
        <v>4876</v>
      </c>
      <c r="AQ72" s="100" t="s">
        <v>152</v>
      </c>
      <c r="AR72" s="97" t="s">
        <v>120</v>
      </c>
      <c r="AV72" s="99"/>
      <c r="AW72" s="158" t="s">
        <v>4877</v>
      </c>
      <c r="AX72" s="102" t="s">
        <v>4878</v>
      </c>
      <c r="AY72" s="156" t="s">
        <v>4878</v>
      </c>
      <c r="AZ72" s="158" t="s">
        <v>1539</v>
      </c>
      <c r="BA72" s="173" t="s">
        <v>2674</v>
      </c>
      <c r="BB72" s="173" t="s">
        <v>3771</v>
      </c>
      <c r="BC72" s="173" t="s">
        <v>3772</v>
      </c>
      <c r="BD72" s="173" t="s">
        <v>3772</v>
      </c>
      <c r="BE72" s="173" t="s">
        <v>3773</v>
      </c>
      <c r="BF72" s="103">
        <v>46323</v>
      </c>
      <c r="BG72" s="46"/>
      <c r="BH72" s="46"/>
      <c r="BI72" s="46">
        <f t="shared" si="1"/>
        <v>0</v>
      </c>
      <c r="BJ72" s="46">
        <f t="shared" si="2"/>
        <v>0</v>
      </c>
    </row>
    <row r="73" spans="1:62" ht="120" customHeight="1" x14ac:dyDescent="0.2">
      <c r="A73" s="174" t="s">
        <v>174</v>
      </c>
      <c r="B73" s="175"/>
      <c r="C73" s="149">
        <v>0</v>
      </c>
      <c r="D73" s="149">
        <v>0</v>
      </c>
      <c r="E73" s="133">
        <v>1209.6000000000001</v>
      </c>
      <c r="F73" s="134" t="s">
        <v>4879</v>
      </c>
      <c r="G73" s="86" t="s">
        <v>200</v>
      </c>
      <c r="H73" s="86" t="s">
        <v>4880</v>
      </c>
      <c r="I73" s="89"/>
      <c r="J73" s="90" t="s">
        <v>189</v>
      </c>
      <c r="K73" s="86"/>
      <c r="L73" s="86"/>
      <c r="M73" s="92" t="s">
        <v>133</v>
      </c>
      <c r="N73" s="86" t="s">
        <v>104</v>
      </c>
      <c r="O73" s="162" t="s">
        <v>401</v>
      </c>
      <c r="P73" s="162" t="s">
        <v>3951</v>
      </c>
      <c r="Q73" s="91" t="s">
        <v>332</v>
      </c>
      <c r="R73" s="91" t="s">
        <v>199</v>
      </c>
      <c r="S73" s="91" t="s">
        <v>4881</v>
      </c>
      <c r="T73" s="92">
        <v>10</v>
      </c>
      <c r="U73" s="93">
        <v>6</v>
      </c>
      <c r="V73" s="94">
        <v>46315</v>
      </c>
      <c r="W73" s="94">
        <v>46315</v>
      </c>
      <c r="X73" s="95">
        <v>9785171930196</v>
      </c>
      <c r="Y73" s="96">
        <v>80</v>
      </c>
      <c r="Z73" s="97">
        <v>0.70699999999999996</v>
      </c>
      <c r="AA73" s="98" t="s">
        <v>4882</v>
      </c>
      <c r="AB73" s="98" t="s">
        <v>323</v>
      </c>
      <c r="AC73" s="98" t="s">
        <v>4883</v>
      </c>
      <c r="AD73" s="91" t="s">
        <v>105</v>
      </c>
      <c r="AE73" s="168" t="s">
        <v>190</v>
      </c>
      <c r="AF73" s="167"/>
      <c r="AG73" s="98" t="s">
        <v>379</v>
      </c>
      <c r="AH73" s="98"/>
      <c r="AI73" s="86" t="s">
        <v>4884</v>
      </c>
      <c r="AJ73" s="101" t="s">
        <v>144</v>
      </c>
      <c r="AK73" s="91"/>
      <c r="AL73" s="100" t="s">
        <v>4885</v>
      </c>
      <c r="AM73" s="86" t="s">
        <v>217</v>
      </c>
      <c r="AN73" s="86" t="s">
        <v>137</v>
      </c>
      <c r="AO73" s="142">
        <f t="shared" si="0"/>
        <v>0</v>
      </c>
      <c r="AP73" s="85" t="s">
        <v>4886</v>
      </c>
      <c r="AQ73" s="100" t="s">
        <v>142</v>
      </c>
      <c r="AR73" s="97" t="s">
        <v>120</v>
      </c>
      <c r="AV73" s="99"/>
      <c r="AW73" s="158" t="s">
        <v>4887</v>
      </c>
      <c r="AX73" s="102"/>
      <c r="AY73" s="156" t="s">
        <v>4888</v>
      </c>
      <c r="AZ73" s="158" t="s">
        <v>355</v>
      </c>
      <c r="BA73" s="173" t="s">
        <v>2597</v>
      </c>
      <c r="BB73" s="173" t="s">
        <v>3068</v>
      </c>
      <c r="BC73" s="173" t="s">
        <v>3958</v>
      </c>
      <c r="BD73" s="173" t="s">
        <v>3958</v>
      </c>
      <c r="BE73" s="173" t="s">
        <v>3959</v>
      </c>
      <c r="BF73" s="103">
        <v>46323</v>
      </c>
      <c r="BG73" s="46"/>
      <c r="BH73" s="46"/>
      <c r="BI73" s="46">
        <f t="shared" si="1"/>
        <v>0</v>
      </c>
      <c r="BJ73" s="46">
        <f t="shared" si="2"/>
        <v>0</v>
      </c>
    </row>
    <row r="74" spans="1:62" ht="126" customHeight="1" x14ac:dyDescent="0.2">
      <c r="A74" s="174" t="s">
        <v>174</v>
      </c>
      <c r="B74" s="175"/>
      <c r="C74" s="149">
        <v>0</v>
      </c>
      <c r="D74" s="149">
        <v>0</v>
      </c>
      <c r="E74" s="133">
        <v>806.40000000000009</v>
      </c>
      <c r="F74" s="134" t="s">
        <v>3023</v>
      </c>
      <c r="G74" s="86" t="s">
        <v>470</v>
      </c>
      <c r="H74" s="86" t="s">
        <v>471</v>
      </c>
      <c r="I74" s="89"/>
      <c r="J74" s="90">
        <v>5</v>
      </c>
      <c r="K74" s="86"/>
      <c r="L74" s="86"/>
      <c r="M74" s="92" t="s">
        <v>146</v>
      </c>
      <c r="N74" s="86" t="s">
        <v>104</v>
      </c>
      <c r="O74" s="162" t="s">
        <v>208</v>
      </c>
      <c r="P74" s="162" t="s">
        <v>208</v>
      </c>
      <c r="Q74" s="91" t="s">
        <v>332</v>
      </c>
      <c r="R74" s="91" t="s">
        <v>199</v>
      </c>
      <c r="S74" s="91" t="s">
        <v>3024</v>
      </c>
      <c r="T74" s="92">
        <v>10</v>
      </c>
      <c r="U74" s="93">
        <v>6</v>
      </c>
      <c r="V74" s="94">
        <v>43756</v>
      </c>
      <c r="W74" s="94">
        <v>46314</v>
      </c>
      <c r="X74" s="95">
        <v>9785171144975</v>
      </c>
      <c r="Y74" s="96">
        <v>608</v>
      </c>
      <c r="Z74" s="97">
        <v>0.61</v>
      </c>
      <c r="AA74" s="98" t="s">
        <v>140</v>
      </c>
      <c r="AB74" s="98" t="s">
        <v>155</v>
      </c>
      <c r="AC74" s="98" t="s">
        <v>141</v>
      </c>
      <c r="AD74" s="91" t="s">
        <v>105</v>
      </c>
      <c r="AE74" s="179" t="s">
        <v>111</v>
      </c>
      <c r="AF74" s="167"/>
      <c r="AG74" s="98" t="s">
        <v>485</v>
      </c>
      <c r="AH74" s="98"/>
      <c r="AI74" s="86" t="s">
        <v>473</v>
      </c>
      <c r="AJ74" s="101"/>
      <c r="AK74" s="91"/>
      <c r="AL74" s="100" t="s">
        <v>3025</v>
      </c>
      <c r="AM74" s="86" t="s">
        <v>209</v>
      </c>
      <c r="AN74" s="86" t="s">
        <v>148</v>
      </c>
      <c r="AO74" s="142">
        <f t="shared" si="0"/>
        <v>0</v>
      </c>
      <c r="AP74" s="85" t="s">
        <v>3026</v>
      </c>
      <c r="AQ74" s="100" t="s">
        <v>149</v>
      </c>
      <c r="AR74" s="97" t="s">
        <v>120</v>
      </c>
      <c r="AV74" s="99"/>
      <c r="AW74" s="158" t="s">
        <v>3027</v>
      </c>
      <c r="AX74" s="102" t="s">
        <v>3028</v>
      </c>
      <c r="AY74" s="156" t="s">
        <v>3029</v>
      </c>
      <c r="AZ74" s="181"/>
      <c r="BA74" s="173" t="s">
        <v>2560</v>
      </c>
      <c r="BB74" s="173" t="s">
        <v>2573</v>
      </c>
      <c r="BC74" s="173" t="s">
        <v>2574</v>
      </c>
      <c r="BD74" s="173" t="s">
        <v>2575</v>
      </c>
      <c r="BF74" s="103">
        <v>46317</v>
      </c>
      <c r="BG74" s="46"/>
      <c r="BH74" s="46"/>
      <c r="BI74" s="46">
        <f t="shared" si="1"/>
        <v>0</v>
      </c>
      <c r="BJ74" s="46">
        <f t="shared" si="2"/>
        <v>0</v>
      </c>
    </row>
    <row r="75" spans="1:62" ht="120" customHeight="1" x14ac:dyDescent="0.2">
      <c r="A75" s="169" t="s">
        <v>174</v>
      </c>
      <c r="B75" s="177"/>
      <c r="C75" s="149">
        <v>0</v>
      </c>
      <c r="D75" s="149">
        <v>0</v>
      </c>
      <c r="E75" s="133">
        <v>737.1</v>
      </c>
      <c r="F75" s="134" t="s">
        <v>702</v>
      </c>
      <c r="G75" s="86" t="s">
        <v>470</v>
      </c>
      <c r="H75" s="86" t="s">
        <v>471</v>
      </c>
      <c r="I75" s="89"/>
      <c r="J75" s="90">
        <v>3</v>
      </c>
      <c r="K75" s="86"/>
      <c r="L75" s="86"/>
      <c r="M75" s="92" t="s">
        <v>146</v>
      </c>
      <c r="N75" s="86" t="s">
        <v>104</v>
      </c>
      <c r="O75" s="162" t="s">
        <v>208</v>
      </c>
      <c r="P75" s="162" t="s">
        <v>208</v>
      </c>
      <c r="Q75" s="91" t="s">
        <v>332</v>
      </c>
      <c r="R75" s="91" t="s">
        <v>199</v>
      </c>
      <c r="S75" s="91" t="s">
        <v>703</v>
      </c>
      <c r="T75" s="92">
        <v>10</v>
      </c>
      <c r="U75" s="93">
        <v>10</v>
      </c>
      <c r="V75" s="94">
        <v>43179</v>
      </c>
      <c r="W75" s="94">
        <v>46307</v>
      </c>
      <c r="X75" s="95">
        <v>9785171052607</v>
      </c>
      <c r="Y75" s="96">
        <v>384</v>
      </c>
      <c r="Z75" s="97">
        <v>0.38100000000000001</v>
      </c>
      <c r="AA75" s="98" t="s">
        <v>140</v>
      </c>
      <c r="AB75" s="98" t="s">
        <v>155</v>
      </c>
      <c r="AC75" s="98" t="s">
        <v>141</v>
      </c>
      <c r="AD75" s="91" t="s">
        <v>105</v>
      </c>
      <c r="AE75" s="135" t="s">
        <v>111</v>
      </c>
      <c r="AF75" s="167"/>
      <c r="AG75" s="98" t="s">
        <v>485</v>
      </c>
      <c r="AH75" s="98"/>
      <c r="AI75" s="86" t="s">
        <v>473</v>
      </c>
      <c r="AJ75" s="101"/>
      <c r="AK75" s="91"/>
      <c r="AL75" s="100" t="s">
        <v>704</v>
      </c>
      <c r="AM75" s="86" t="s">
        <v>209</v>
      </c>
      <c r="AN75" s="86" t="s">
        <v>148</v>
      </c>
      <c r="AO75" s="142">
        <f t="shared" si="0"/>
        <v>0</v>
      </c>
      <c r="AP75" s="85" t="s">
        <v>705</v>
      </c>
      <c r="AQ75" s="100" t="s">
        <v>106</v>
      </c>
      <c r="AR75" s="97" t="s">
        <v>120</v>
      </c>
      <c r="AV75" s="99"/>
      <c r="AW75" s="158" t="s">
        <v>706</v>
      </c>
      <c r="AX75" s="102" t="s">
        <v>707</v>
      </c>
      <c r="AY75" s="156" t="s">
        <v>708</v>
      </c>
      <c r="AZ75" s="181"/>
      <c r="BF75" s="103">
        <v>46310</v>
      </c>
      <c r="BG75" s="46"/>
      <c r="BH75" s="46"/>
      <c r="BI75" s="46">
        <f t="shared" si="1"/>
        <v>0</v>
      </c>
      <c r="BJ75" s="46">
        <f t="shared" si="2"/>
        <v>0</v>
      </c>
    </row>
    <row r="76" spans="1:62" ht="126" customHeight="1" x14ac:dyDescent="0.2">
      <c r="A76" s="169" t="s">
        <v>174</v>
      </c>
      <c r="B76" s="177"/>
      <c r="C76" s="149">
        <v>0</v>
      </c>
      <c r="D76" s="149">
        <v>0</v>
      </c>
      <c r="E76" s="133">
        <v>737.1</v>
      </c>
      <c r="F76" s="134" t="s">
        <v>1473</v>
      </c>
      <c r="G76" s="86" t="s">
        <v>470</v>
      </c>
      <c r="H76" s="86" t="s">
        <v>471</v>
      </c>
      <c r="I76" s="89"/>
      <c r="J76" s="90">
        <v>4</v>
      </c>
      <c r="K76" s="86"/>
      <c r="L76" s="86"/>
      <c r="M76" s="92" t="s">
        <v>146</v>
      </c>
      <c r="N76" s="86" t="s">
        <v>104</v>
      </c>
      <c r="O76" s="162" t="s">
        <v>208</v>
      </c>
      <c r="P76" s="162" t="s">
        <v>208</v>
      </c>
      <c r="Q76" s="91" t="s">
        <v>332</v>
      </c>
      <c r="R76" s="91" t="s">
        <v>199</v>
      </c>
      <c r="S76" s="91" t="s">
        <v>1474</v>
      </c>
      <c r="T76" s="92">
        <v>10</v>
      </c>
      <c r="U76" s="93">
        <v>4</v>
      </c>
      <c r="V76" s="94">
        <v>43260</v>
      </c>
      <c r="W76" s="94">
        <v>46314</v>
      </c>
      <c r="X76" s="95">
        <v>9785171086039</v>
      </c>
      <c r="Y76" s="96">
        <v>416</v>
      </c>
      <c r="Z76" s="97">
        <v>0.41</v>
      </c>
      <c r="AA76" s="98" t="s">
        <v>140</v>
      </c>
      <c r="AB76" s="98" t="s">
        <v>155</v>
      </c>
      <c r="AC76" s="98" t="s">
        <v>141</v>
      </c>
      <c r="AD76" s="91" t="s">
        <v>105</v>
      </c>
      <c r="AE76" s="135" t="s">
        <v>111</v>
      </c>
      <c r="AF76" s="167"/>
      <c r="AG76" s="98" t="s">
        <v>485</v>
      </c>
      <c r="AH76" s="98"/>
      <c r="AI76" s="86" t="s">
        <v>473</v>
      </c>
      <c r="AJ76" s="101"/>
      <c r="AK76" s="91"/>
      <c r="AL76" s="100" t="s">
        <v>1475</v>
      </c>
      <c r="AM76" s="86" t="s">
        <v>209</v>
      </c>
      <c r="AN76" s="86" t="s">
        <v>148</v>
      </c>
      <c r="AO76" s="142">
        <f t="shared" si="0"/>
        <v>0</v>
      </c>
      <c r="AP76" s="85" t="s">
        <v>1476</v>
      </c>
      <c r="AQ76" s="100" t="s">
        <v>106</v>
      </c>
      <c r="AR76" s="97" t="s">
        <v>120</v>
      </c>
      <c r="AV76" s="99"/>
      <c r="AW76" s="158" t="s">
        <v>1477</v>
      </c>
      <c r="AX76" s="102" t="s">
        <v>1478</v>
      </c>
      <c r="AY76" s="156" t="s">
        <v>1479</v>
      </c>
      <c r="AZ76" s="181"/>
      <c r="BF76" s="103">
        <v>46314</v>
      </c>
      <c r="BG76" s="46"/>
      <c r="BH76" s="46"/>
      <c r="BI76" s="46">
        <f t="shared" si="1"/>
        <v>0</v>
      </c>
      <c r="BJ76" s="46">
        <f t="shared" si="2"/>
        <v>0</v>
      </c>
    </row>
    <row r="77" spans="1:62" ht="120" customHeight="1" x14ac:dyDescent="0.2">
      <c r="A77" s="169" t="s">
        <v>174</v>
      </c>
      <c r="B77" s="177"/>
      <c r="C77" s="149">
        <v>0</v>
      </c>
      <c r="D77" s="149">
        <v>0</v>
      </c>
      <c r="E77" s="133">
        <v>1266.3</v>
      </c>
      <c r="F77" s="134" t="s">
        <v>616</v>
      </c>
      <c r="G77" s="86" t="s">
        <v>593</v>
      </c>
      <c r="H77" s="86" t="s">
        <v>594</v>
      </c>
      <c r="I77" s="89"/>
      <c r="J77" s="90">
        <v>2</v>
      </c>
      <c r="K77" s="86"/>
      <c r="L77" s="86"/>
      <c r="M77" s="92" t="s">
        <v>146</v>
      </c>
      <c r="N77" s="86" t="s">
        <v>104</v>
      </c>
      <c r="O77" s="162" t="s">
        <v>156</v>
      </c>
      <c r="P77" s="162" t="s">
        <v>156</v>
      </c>
      <c r="Q77" s="91" t="s">
        <v>332</v>
      </c>
      <c r="R77" s="91" t="s">
        <v>199</v>
      </c>
      <c r="S77" s="91" t="s">
        <v>2113</v>
      </c>
      <c r="T77" s="92">
        <v>10</v>
      </c>
      <c r="U77" s="93">
        <v>6</v>
      </c>
      <c r="V77" s="94">
        <v>46160</v>
      </c>
      <c r="W77" s="94">
        <v>46311</v>
      </c>
      <c r="X77" s="95">
        <v>9785171841270</v>
      </c>
      <c r="Y77" s="96">
        <v>400</v>
      </c>
      <c r="Z77" s="97">
        <v>0.66</v>
      </c>
      <c r="AA77" s="98" t="s">
        <v>129</v>
      </c>
      <c r="AB77" s="98" t="s">
        <v>185</v>
      </c>
      <c r="AC77" s="98" t="s">
        <v>130</v>
      </c>
      <c r="AD77" s="91" t="s">
        <v>105</v>
      </c>
      <c r="AE77" s="135" t="s">
        <v>111</v>
      </c>
      <c r="AF77" s="167"/>
      <c r="AG77" s="98" t="s">
        <v>266</v>
      </c>
      <c r="AH77" s="98"/>
      <c r="AI77" s="86" t="s">
        <v>595</v>
      </c>
      <c r="AJ77" s="101"/>
      <c r="AK77" s="91"/>
      <c r="AL77" s="100" t="s">
        <v>2114</v>
      </c>
      <c r="AM77" s="86" t="s">
        <v>257</v>
      </c>
      <c r="AN77" s="86" t="s">
        <v>148</v>
      </c>
      <c r="AO77" s="142">
        <f t="shared" si="0"/>
        <v>0</v>
      </c>
      <c r="AP77" s="85" t="s">
        <v>2115</v>
      </c>
      <c r="AQ77" s="100" t="s">
        <v>106</v>
      </c>
      <c r="AR77" s="97" t="s">
        <v>120</v>
      </c>
      <c r="AV77" s="99"/>
      <c r="AW77" s="158" t="s">
        <v>2116</v>
      </c>
      <c r="AX77" s="102" t="s">
        <v>2117</v>
      </c>
      <c r="AY77" s="156" t="s">
        <v>2118</v>
      </c>
      <c r="AZ77" s="181"/>
      <c r="BF77" s="103">
        <v>46315</v>
      </c>
      <c r="BG77" s="46"/>
      <c r="BH77" s="46"/>
      <c r="BI77" s="46">
        <f t="shared" si="1"/>
        <v>0</v>
      </c>
      <c r="BJ77" s="46">
        <f t="shared" si="2"/>
        <v>0</v>
      </c>
    </row>
    <row r="78" spans="1:62" ht="120" customHeight="1" x14ac:dyDescent="0.2">
      <c r="A78" s="169" t="s">
        <v>174</v>
      </c>
      <c r="B78" s="177"/>
      <c r="C78" s="149">
        <v>0</v>
      </c>
      <c r="D78" s="149">
        <v>0</v>
      </c>
      <c r="E78" s="133">
        <v>1102.5</v>
      </c>
      <c r="F78" s="134" t="s">
        <v>709</v>
      </c>
      <c r="G78" s="86" t="s">
        <v>710</v>
      </c>
      <c r="H78" s="86" t="s">
        <v>416</v>
      </c>
      <c r="I78" s="89"/>
      <c r="J78" s="90">
        <v>4</v>
      </c>
      <c r="K78" s="86"/>
      <c r="L78" s="86"/>
      <c r="M78" s="92" t="s">
        <v>146</v>
      </c>
      <c r="N78" s="86" t="s">
        <v>104</v>
      </c>
      <c r="O78" s="162" t="s">
        <v>156</v>
      </c>
      <c r="P78" s="162" t="s">
        <v>156</v>
      </c>
      <c r="Q78" s="91" t="s">
        <v>332</v>
      </c>
      <c r="R78" s="91" t="s">
        <v>199</v>
      </c>
      <c r="S78" s="91" t="s">
        <v>711</v>
      </c>
      <c r="T78" s="92">
        <v>10</v>
      </c>
      <c r="U78" s="93">
        <v>8</v>
      </c>
      <c r="V78" s="94">
        <v>44614</v>
      </c>
      <c r="W78" s="94">
        <v>46307</v>
      </c>
      <c r="X78" s="95">
        <v>9785171474294</v>
      </c>
      <c r="Y78" s="96">
        <v>768</v>
      </c>
      <c r="Z78" s="97">
        <v>0.70399999999999996</v>
      </c>
      <c r="AA78" s="98" t="s">
        <v>140</v>
      </c>
      <c r="AB78" s="98" t="s">
        <v>267</v>
      </c>
      <c r="AC78" s="98" t="s">
        <v>141</v>
      </c>
      <c r="AD78" s="91">
        <v>7</v>
      </c>
      <c r="AE78" s="135" t="s">
        <v>111</v>
      </c>
      <c r="AF78" s="167"/>
      <c r="AG78" s="98" t="s">
        <v>238</v>
      </c>
      <c r="AH78" s="98"/>
      <c r="AI78" s="86" t="s">
        <v>417</v>
      </c>
      <c r="AJ78" s="101"/>
      <c r="AK78" s="91" t="s">
        <v>712</v>
      </c>
      <c r="AL78" s="100" t="s">
        <v>713</v>
      </c>
      <c r="AM78" s="86" t="s">
        <v>257</v>
      </c>
      <c r="AN78" s="86" t="s">
        <v>148</v>
      </c>
      <c r="AO78" s="142">
        <f t="shared" si="0"/>
        <v>0</v>
      </c>
      <c r="AP78" s="85" t="s">
        <v>714</v>
      </c>
      <c r="AQ78" s="100" t="s">
        <v>106</v>
      </c>
      <c r="AR78" s="97" t="s">
        <v>120</v>
      </c>
      <c r="AV78" s="99"/>
      <c r="AW78" s="158" t="s">
        <v>715</v>
      </c>
      <c r="AX78" s="102" t="s">
        <v>716</v>
      </c>
      <c r="AY78" s="156" t="s">
        <v>717</v>
      </c>
      <c r="AZ78" s="181"/>
      <c r="BF78" s="103">
        <v>46310</v>
      </c>
      <c r="BG78" s="46"/>
      <c r="BH78" s="46"/>
      <c r="BI78" s="46">
        <f t="shared" si="1"/>
        <v>0</v>
      </c>
      <c r="BJ78" s="46">
        <f t="shared" si="2"/>
        <v>0</v>
      </c>
    </row>
    <row r="79" spans="1:62" ht="120" customHeight="1" x14ac:dyDescent="0.2">
      <c r="A79" s="174" t="s">
        <v>174</v>
      </c>
      <c r="B79" s="175"/>
      <c r="C79" s="149">
        <v>0</v>
      </c>
      <c r="D79" s="149">
        <v>0</v>
      </c>
      <c r="E79" s="133">
        <v>957.6</v>
      </c>
      <c r="F79" s="134" t="s">
        <v>3421</v>
      </c>
      <c r="G79" s="86" t="s">
        <v>3422</v>
      </c>
      <c r="H79" s="86" t="s">
        <v>416</v>
      </c>
      <c r="I79" s="89"/>
      <c r="J79" s="90" t="s">
        <v>189</v>
      </c>
      <c r="K79" s="86"/>
      <c r="L79" s="86"/>
      <c r="M79" s="92" t="s">
        <v>146</v>
      </c>
      <c r="N79" s="86" t="s">
        <v>104</v>
      </c>
      <c r="O79" s="162" t="s">
        <v>243</v>
      </c>
      <c r="P79" s="162" t="s">
        <v>243</v>
      </c>
      <c r="Q79" s="91" t="s">
        <v>332</v>
      </c>
      <c r="R79" s="91" t="s">
        <v>199</v>
      </c>
      <c r="S79" s="91" t="s">
        <v>3423</v>
      </c>
      <c r="T79" s="92">
        <v>22</v>
      </c>
      <c r="U79" s="93">
        <v>10</v>
      </c>
      <c r="V79" s="94">
        <v>46316</v>
      </c>
      <c r="W79" s="94">
        <v>46316</v>
      </c>
      <c r="X79" s="95">
        <v>9785171921972</v>
      </c>
      <c r="Y79" s="96">
        <v>576</v>
      </c>
      <c r="Z79" s="97">
        <v>0.55000000000000004</v>
      </c>
      <c r="AA79" s="98" t="s">
        <v>140</v>
      </c>
      <c r="AB79" s="98" t="s">
        <v>186</v>
      </c>
      <c r="AC79" s="98" t="s">
        <v>141</v>
      </c>
      <c r="AD79" s="91">
        <v>7</v>
      </c>
      <c r="AE79" s="168" t="s">
        <v>190</v>
      </c>
      <c r="AF79" s="167"/>
      <c r="AG79" s="98" t="s">
        <v>387</v>
      </c>
      <c r="AH79" s="98"/>
      <c r="AI79" s="86" t="s">
        <v>417</v>
      </c>
      <c r="AJ79" s="101"/>
      <c r="AK79" s="91" t="s">
        <v>3424</v>
      </c>
      <c r="AL79" s="100" t="s">
        <v>3425</v>
      </c>
      <c r="AM79" s="86" t="s">
        <v>259</v>
      </c>
      <c r="AN79" s="86" t="s">
        <v>148</v>
      </c>
      <c r="AO79" s="142">
        <f t="shared" si="0"/>
        <v>0</v>
      </c>
      <c r="AP79" s="85" t="s">
        <v>3426</v>
      </c>
      <c r="AQ79" s="100" t="s">
        <v>149</v>
      </c>
      <c r="AR79" s="97" t="s">
        <v>120</v>
      </c>
      <c r="AV79" s="99"/>
      <c r="AW79" s="158" t="s">
        <v>3427</v>
      </c>
      <c r="AX79" s="102"/>
      <c r="AY79" s="156" t="s">
        <v>3428</v>
      </c>
      <c r="AZ79" s="158"/>
      <c r="BA79" s="173" t="s">
        <v>2560</v>
      </c>
      <c r="BB79" s="173" t="s">
        <v>2584</v>
      </c>
      <c r="BC79" s="173" t="s">
        <v>2585</v>
      </c>
      <c r="BD79" s="173" t="s">
        <v>2586</v>
      </c>
      <c r="BE79" s="173" t="s">
        <v>3429</v>
      </c>
      <c r="BF79" s="103">
        <v>46318</v>
      </c>
      <c r="BG79" s="46"/>
      <c r="BH79" s="46"/>
      <c r="BI79" s="46">
        <f t="shared" si="1"/>
        <v>0</v>
      </c>
      <c r="BJ79" s="46">
        <f t="shared" si="2"/>
        <v>0</v>
      </c>
    </row>
    <row r="80" spans="1:62" ht="120" customHeight="1" x14ac:dyDescent="0.2">
      <c r="A80" s="169" t="s">
        <v>174</v>
      </c>
      <c r="B80" s="177"/>
      <c r="C80" s="149">
        <v>0</v>
      </c>
      <c r="D80" s="149">
        <v>0</v>
      </c>
      <c r="E80" s="133">
        <v>1102.5</v>
      </c>
      <c r="F80" s="134" t="s">
        <v>718</v>
      </c>
      <c r="G80" s="86" t="s">
        <v>719</v>
      </c>
      <c r="H80" s="86" t="s">
        <v>720</v>
      </c>
      <c r="I80" s="89"/>
      <c r="J80" s="90">
        <v>8</v>
      </c>
      <c r="K80" s="86"/>
      <c r="L80" s="86"/>
      <c r="M80" s="92" t="s">
        <v>139</v>
      </c>
      <c r="N80" s="86" t="s">
        <v>104</v>
      </c>
      <c r="O80" s="162" t="s">
        <v>228</v>
      </c>
      <c r="P80" s="162" t="s">
        <v>721</v>
      </c>
      <c r="Q80" s="91" t="s">
        <v>332</v>
      </c>
      <c r="R80" s="91" t="s">
        <v>199</v>
      </c>
      <c r="S80" s="91" t="s">
        <v>722</v>
      </c>
      <c r="T80" s="92">
        <v>10</v>
      </c>
      <c r="U80" s="93">
        <v>4</v>
      </c>
      <c r="V80" s="94">
        <v>44665</v>
      </c>
      <c r="W80" s="94">
        <v>46304</v>
      </c>
      <c r="X80" s="95">
        <v>9785171485641</v>
      </c>
      <c r="Y80" s="96">
        <v>432</v>
      </c>
      <c r="Z80" s="97">
        <v>0.48299999999999998</v>
      </c>
      <c r="AA80" s="98" t="s">
        <v>129</v>
      </c>
      <c r="AB80" s="98" t="s">
        <v>155</v>
      </c>
      <c r="AC80" s="98" t="s">
        <v>130</v>
      </c>
      <c r="AD80" s="91" t="s">
        <v>105</v>
      </c>
      <c r="AE80" s="135" t="s">
        <v>111</v>
      </c>
      <c r="AF80" s="167"/>
      <c r="AG80" s="98" t="s">
        <v>290</v>
      </c>
      <c r="AH80" s="98"/>
      <c r="AI80" s="86" t="s">
        <v>723</v>
      </c>
      <c r="AJ80" s="101"/>
      <c r="AK80" s="91"/>
      <c r="AL80" s="100" t="s">
        <v>724</v>
      </c>
      <c r="AM80" s="86" t="s">
        <v>203</v>
      </c>
      <c r="AN80" s="86" t="s">
        <v>148</v>
      </c>
      <c r="AO80" s="142">
        <f t="shared" si="0"/>
        <v>0</v>
      </c>
      <c r="AP80" s="85" t="s">
        <v>725</v>
      </c>
      <c r="AQ80" s="100" t="s">
        <v>106</v>
      </c>
      <c r="AR80" s="97" t="s">
        <v>120</v>
      </c>
      <c r="AV80" s="99"/>
      <c r="AW80" s="158" t="s">
        <v>726</v>
      </c>
      <c r="AX80" s="102"/>
      <c r="AY80" s="156" t="s">
        <v>727</v>
      </c>
      <c r="AZ80" s="181"/>
      <c r="BF80" s="103">
        <v>46310</v>
      </c>
      <c r="BG80" s="46"/>
      <c r="BH80" s="46"/>
      <c r="BI80" s="46">
        <f t="shared" si="1"/>
        <v>0</v>
      </c>
      <c r="BJ80" s="46">
        <f t="shared" si="2"/>
        <v>0</v>
      </c>
    </row>
    <row r="81" spans="1:62" ht="120" customHeight="1" x14ac:dyDescent="0.2">
      <c r="A81" s="169" t="s">
        <v>174</v>
      </c>
      <c r="B81" s="177"/>
      <c r="C81" s="149">
        <v>0</v>
      </c>
      <c r="D81" s="149">
        <v>0</v>
      </c>
      <c r="E81" s="133">
        <v>307.65000000000003</v>
      </c>
      <c r="F81" s="134" t="s">
        <v>2119</v>
      </c>
      <c r="G81" s="86" t="s">
        <v>2120</v>
      </c>
      <c r="H81" s="86" t="s">
        <v>502</v>
      </c>
      <c r="I81" s="89"/>
      <c r="J81" s="90">
        <v>6</v>
      </c>
      <c r="K81" s="86"/>
      <c r="L81" s="86"/>
      <c r="M81" s="92" t="s">
        <v>133</v>
      </c>
      <c r="N81" s="86" t="s">
        <v>104</v>
      </c>
      <c r="O81" s="162" t="s">
        <v>160</v>
      </c>
      <c r="P81" s="162" t="s">
        <v>161</v>
      </c>
      <c r="Q81" s="91" t="s">
        <v>332</v>
      </c>
      <c r="R81" s="91" t="s">
        <v>199</v>
      </c>
      <c r="S81" s="91" t="s">
        <v>2121</v>
      </c>
      <c r="T81" s="92">
        <v>10</v>
      </c>
      <c r="U81" s="93">
        <v>40</v>
      </c>
      <c r="V81" s="94">
        <v>45601</v>
      </c>
      <c r="W81" s="94">
        <v>46314</v>
      </c>
      <c r="X81" s="95">
        <v>9785171696757</v>
      </c>
      <c r="Y81" s="96">
        <v>64</v>
      </c>
      <c r="Z81" s="97">
        <v>0.17</v>
      </c>
      <c r="AA81" s="98" t="s">
        <v>346</v>
      </c>
      <c r="AB81" s="98" t="s">
        <v>185</v>
      </c>
      <c r="AC81" s="98" t="s">
        <v>130</v>
      </c>
      <c r="AD81" s="91" t="s">
        <v>105</v>
      </c>
      <c r="AE81" s="135" t="s">
        <v>111</v>
      </c>
      <c r="AF81" s="167"/>
      <c r="AG81" s="98" t="s">
        <v>2122</v>
      </c>
      <c r="AH81" s="98"/>
      <c r="AI81" s="86" t="s">
        <v>503</v>
      </c>
      <c r="AJ81" s="101" t="s">
        <v>136</v>
      </c>
      <c r="AK81" s="91"/>
      <c r="AL81" s="100" t="s">
        <v>2123</v>
      </c>
      <c r="AM81" s="86" t="s">
        <v>145</v>
      </c>
      <c r="AN81" s="86" t="s">
        <v>137</v>
      </c>
      <c r="AO81" s="142">
        <f t="shared" si="0"/>
        <v>0</v>
      </c>
      <c r="AP81" s="85" t="s">
        <v>2124</v>
      </c>
      <c r="AQ81" s="100" t="s">
        <v>138</v>
      </c>
      <c r="AR81" s="97" t="s">
        <v>120</v>
      </c>
      <c r="AV81" s="99"/>
      <c r="AW81" s="158" t="s">
        <v>2125</v>
      </c>
      <c r="AX81" s="102" t="s">
        <v>2126</v>
      </c>
      <c r="AY81" s="156" t="s">
        <v>2127</v>
      </c>
      <c r="AZ81" s="181"/>
      <c r="BF81" s="103">
        <v>46315</v>
      </c>
      <c r="BG81" s="46"/>
      <c r="BH81" s="46"/>
      <c r="BI81" s="46">
        <f t="shared" si="1"/>
        <v>0</v>
      </c>
      <c r="BJ81" s="46">
        <f t="shared" si="2"/>
        <v>0</v>
      </c>
    </row>
    <row r="82" spans="1:62" ht="120" customHeight="1" x14ac:dyDescent="0.2">
      <c r="A82" s="174" t="s">
        <v>174</v>
      </c>
      <c r="B82" s="175"/>
      <c r="C82" s="149">
        <v>0</v>
      </c>
      <c r="D82" s="149">
        <v>0</v>
      </c>
      <c r="E82" s="133">
        <v>1316.7</v>
      </c>
      <c r="F82" s="134" t="s">
        <v>4442</v>
      </c>
      <c r="G82" s="86" t="s">
        <v>4443</v>
      </c>
      <c r="H82" s="86" t="s">
        <v>4444</v>
      </c>
      <c r="I82" s="89"/>
      <c r="J82" s="90">
        <v>4</v>
      </c>
      <c r="K82" s="86"/>
      <c r="L82" s="86"/>
      <c r="M82" s="92" t="s">
        <v>128</v>
      </c>
      <c r="N82" s="86" t="s">
        <v>104</v>
      </c>
      <c r="O82" s="162" t="s">
        <v>270</v>
      </c>
      <c r="P82" s="162" t="s">
        <v>271</v>
      </c>
      <c r="Q82" s="91" t="s">
        <v>332</v>
      </c>
      <c r="R82" s="91" t="s">
        <v>199</v>
      </c>
      <c r="S82" s="91" t="s">
        <v>4445</v>
      </c>
      <c r="T82" s="92">
        <v>10</v>
      </c>
      <c r="U82" s="93">
        <v>8</v>
      </c>
      <c r="V82" s="94">
        <v>45621</v>
      </c>
      <c r="W82" s="94">
        <v>46318</v>
      </c>
      <c r="X82" s="95">
        <v>9785171621902</v>
      </c>
      <c r="Y82" s="96">
        <v>104</v>
      </c>
      <c r="Z82" s="97">
        <v>0.72099999999999997</v>
      </c>
      <c r="AA82" s="98" t="s">
        <v>134</v>
      </c>
      <c r="AB82" s="98" t="s">
        <v>323</v>
      </c>
      <c r="AC82" s="98" t="s">
        <v>135</v>
      </c>
      <c r="AD82" s="91" t="s">
        <v>105</v>
      </c>
      <c r="AE82" s="179" t="s">
        <v>111</v>
      </c>
      <c r="AF82" s="167"/>
      <c r="AG82" s="98" t="s">
        <v>287</v>
      </c>
      <c r="AH82" s="98"/>
      <c r="AI82" s="86" t="s">
        <v>4446</v>
      </c>
      <c r="AJ82" s="101"/>
      <c r="AK82" s="91"/>
      <c r="AL82" s="100" t="s">
        <v>4447</v>
      </c>
      <c r="AM82" s="86" t="s">
        <v>294</v>
      </c>
      <c r="AN82" s="86" t="s">
        <v>223</v>
      </c>
      <c r="AO82" s="142">
        <f t="shared" ref="AO82:AO145" si="3">C82*U82+D82</f>
        <v>0</v>
      </c>
      <c r="AP82" s="85" t="s">
        <v>4448</v>
      </c>
      <c r="AQ82" s="100" t="s">
        <v>152</v>
      </c>
      <c r="AR82" s="97" t="s">
        <v>120</v>
      </c>
      <c r="AV82" s="99"/>
      <c r="AW82" s="158" t="s">
        <v>4449</v>
      </c>
      <c r="AX82" s="102" t="s">
        <v>4450</v>
      </c>
      <c r="AY82" s="156" t="s">
        <v>4451</v>
      </c>
      <c r="AZ82" s="158" t="s">
        <v>1539</v>
      </c>
      <c r="BA82" s="173" t="s">
        <v>2674</v>
      </c>
      <c r="BB82" s="173" t="s">
        <v>3791</v>
      </c>
      <c r="BC82" s="173" t="s">
        <v>3792</v>
      </c>
      <c r="BD82" s="173" t="s">
        <v>4249</v>
      </c>
      <c r="BE82" s="173" t="s">
        <v>4250</v>
      </c>
      <c r="BF82" s="103">
        <v>46322</v>
      </c>
      <c r="BG82" s="46"/>
      <c r="BH82" s="46"/>
      <c r="BI82" s="46">
        <f t="shared" ref="BI82:BI145" si="4">AO82*E82</f>
        <v>0</v>
      </c>
      <c r="BJ82" s="46">
        <f t="shared" ref="BJ82:BJ145" si="5">AO82*Z82</f>
        <v>0</v>
      </c>
    </row>
    <row r="83" spans="1:62" ht="126" customHeight="1" x14ac:dyDescent="0.2">
      <c r="A83" s="169" t="s">
        <v>174</v>
      </c>
      <c r="B83" s="177"/>
      <c r="C83" s="149">
        <v>0</v>
      </c>
      <c r="D83" s="149">
        <v>0</v>
      </c>
      <c r="E83" s="133">
        <v>762.30000000000007</v>
      </c>
      <c r="F83" s="134" t="s">
        <v>728</v>
      </c>
      <c r="G83" s="86" t="s">
        <v>729</v>
      </c>
      <c r="H83" s="86" t="s">
        <v>730</v>
      </c>
      <c r="I83" s="89"/>
      <c r="J83" s="90">
        <v>6</v>
      </c>
      <c r="K83" s="86"/>
      <c r="L83" s="86"/>
      <c r="M83" s="92" t="s">
        <v>146</v>
      </c>
      <c r="N83" s="86" t="s">
        <v>104</v>
      </c>
      <c r="O83" s="162" t="s">
        <v>196</v>
      </c>
      <c r="P83" s="162" t="s">
        <v>196</v>
      </c>
      <c r="Q83" s="91" t="s">
        <v>332</v>
      </c>
      <c r="R83" s="91" t="s">
        <v>199</v>
      </c>
      <c r="S83" s="91" t="s">
        <v>731</v>
      </c>
      <c r="T83" s="92">
        <v>10</v>
      </c>
      <c r="U83" s="93">
        <v>10</v>
      </c>
      <c r="V83" s="94">
        <v>45260</v>
      </c>
      <c r="W83" s="94">
        <v>46308</v>
      </c>
      <c r="X83" s="95">
        <v>9785171595401</v>
      </c>
      <c r="Y83" s="96">
        <v>448</v>
      </c>
      <c r="Z83" s="97">
        <v>0.40600000000000003</v>
      </c>
      <c r="AA83" s="98" t="s">
        <v>140</v>
      </c>
      <c r="AB83" s="98" t="s">
        <v>159</v>
      </c>
      <c r="AC83" s="98" t="s">
        <v>141</v>
      </c>
      <c r="AD83" s="91" t="s">
        <v>105</v>
      </c>
      <c r="AE83" s="135" t="s">
        <v>111</v>
      </c>
      <c r="AF83" s="167"/>
      <c r="AG83" s="98" t="s">
        <v>644</v>
      </c>
      <c r="AH83" s="98"/>
      <c r="AI83" s="86" t="s">
        <v>732</v>
      </c>
      <c r="AJ83" s="101"/>
      <c r="AK83" s="91"/>
      <c r="AL83" s="100" t="s">
        <v>733</v>
      </c>
      <c r="AM83" s="86" t="s">
        <v>299</v>
      </c>
      <c r="AN83" s="86" t="s">
        <v>148</v>
      </c>
      <c r="AO83" s="142">
        <f t="shared" si="3"/>
        <v>0</v>
      </c>
      <c r="AP83" s="85" t="s">
        <v>734</v>
      </c>
      <c r="AQ83" s="100" t="s">
        <v>106</v>
      </c>
      <c r="AR83" s="97" t="s">
        <v>120</v>
      </c>
      <c r="AV83" s="99"/>
      <c r="AW83" s="158" t="s">
        <v>735</v>
      </c>
      <c r="AX83" s="102" t="s">
        <v>736</v>
      </c>
      <c r="AY83" s="156" t="s">
        <v>737</v>
      </c>
      <c r="AZ83" s="181"/>
      <c r="BF83" s="103">
        <v>46310</v>
      </c>
      <c r="BG83" s="46"/>
      <c r="BH83" s="46"/>
      <c r="BI83" s="46">
        <f t="shared" si="4"/>
        <v>0</v>
      </c>
      <c r="BJ83" s="46">
        <f t="shared" si="5"/>
        <v>0</v>
      </c>
    </row>
    <row r="84" spans="1:62" ht="120" customHeight="1" x14ac:dyDescent="0.2">
      <c r="A84" s="169" t="s">
        <v>174</v>
      </c>
      <c r="B84" s="177"/>
      <c r="C84" s="149">
        <v>0</v>
      </c>
      <c r="D84" s="149">
        <v>0</v>
      </c>
      <c r="E84" s="133">
        <v>762.30000000000007</v>
      </c>
      <c r="F84" s="134" t="s">
        <v>1155</v>
      </c>
      <c r="G84" s="86" t="s">
        <v>729</v>
      </c>
      <c r="H84" s="86" t="s">
        <v>730</v>
      </c>
      <c r="I84" s="89"/>
      <c r="J84" s="90">
        <v>5</v>
      </c>
      <c r="K84" s="86"/>
      <c r="L84" s="86"/>
      <c r="M84" s="92" t="s">
        <v>146</v>
      </c>
      <c r="N84" s="86" t="s">
        <v>104</v>
      </c>
      <c r="O84" s="162" t="s">
        <v>196</v>
      </c>
      <c r="P84" s="162" t="s">
        <v>196</v>
      </c>
      <c r="Q84" s="91" t="s">
        <v>332</v>
      </c>
      <c r="R84" s="91" t="s">
        <v>199</v>
      </c>
      <c r="S84" s="91" t="s">
        <v>1156</v>
      </c>
      <c r="T84" s="92">
        <v>10</v>
      </c>
      <c r="U84" s="93">
        <v>14</v>
      </c>
      <c r="V84" s="94">
        <v>44329</v>
      </c>
      <c r="W84" s="94">
        <v>46308</v>
      </c>
      <c r="X84" s="95">
        <v>9785171357207</v>
      </c>
      <c r="Y84" s="96">
        <v>352</v>
      </c>
      <c r="Z84" s="97">
        <v>0.373</v>
      </c>
      <c r="AA84" s="98" t="s">
        <v>140</v>
      </c>
      <c r="AB84" s="98" t="s">
        <v>159</v>
      </c>
      <c r="AC84" s="98" t="s">
        <v>141</v>
      </c>
      <c r="AD84" s="91" t="s">
        <v>105</v>
      </c>
      <c r="AE84" s="135" t="s">
        <v>111</v>
      </c>
      <c r="AF84" s="167"/>
      <c r="AG84" s="98" t="s">
        <v>644</v>
      </c>
      <c r="AH84" s="98"/>
      <c r="AI84" s="86" t="s">
        <v>732</v>
      </c>
      <c r="AJ84" s="101"/>
      <c r="AK84" s="91"/>
      <c r="AL84" s="100" t="s">
        <v>1157</v>
      </c>
      <c r="AM84" s="86" t="s">
        <v>299</v>
      </c>
      <c r="AN84" s="86" t="s">
        <v>148</v>
      </c>
      <c r="AO84" s="142">
        <f t="shared" si="3"/>
        <v>0</v>
      </c>
      <c r="AP84" s="85" t="s">
        <v>1158</v>
      </c>
      <c r="AQ84" s="100" t="s">
        <v>106</v>
      </c>
      <c r="AR84" s="97" t="s">
        <v>120</v>
      </c>
      <c r="AV84" s="99"/>
      <c r="AW84" s="158" t="s">
        <v>1159</v>
      </c>
      <c r="AX84" s="102" t="s">
        <v>1160</v>
      </c>
      <c r="AY84" s="156" t="s">
        <v>1161</v>
      </c>
      <c r="AZ84" s="181"/>
      <c r="BF84" s="103">
        <v>46311</v>
      </c>
      <c r="BG84" s="46"/>
      <c r="BH84" s="46"/>
      <c r="BI84" s="46">
        <f t="shared" si="4"/>
        <v>0</v>
      </c>
      <c r="BJ84" s="46">
        <f t="shared" si="5"/>
        <v>0</v>
      </c>
    </row>
    <row r="85" spans="1:62" ht="120" customHeight="1" x14ac:dyDescent="0.2">
      <c r="A85" s="169" t="s">
        <v>174</v>
      </c>
      <c r="B85" s="177"/>
      <c r="C85" s="149">
        <v>0</v>
      </c>
      <c r="D85" s="149">
        <v>0</v>
      </c>
      <c r="E85" s="133">
        <v>2406.6</v>
      </c>
      <c r="F85" s="134" t="s">
        <v>1480</v>
      </c>
      <c r="G85" s="86" t="s">
        <v>1481</v>
      </c>
      <c r="H85" s="86" t="s">
        <v>459</v>
      </c>
      <c r="I85" s="89"/>
      <c r="J85" s="90">
        <v>3</v>
      </c>
      <c r="K85" s="86"/>
      <c r="L85" s="86"/>
      <c r="M85" s="92" t="s">
        <v>133</v>
      </c>
      <c r="N85" s="86" t="s">
        <v>104</v>
      </c>
      <c r="O85" s="162" t="s">
        <v>216</v>
      </c>
      <c r="P85" s="162" t="s">
        <v>460</v>
      </c>
      <c r="Q85" s="91" t="s">
        <v>332</v>
      </c>
      <c r="R85" s="91" t="s">
        <v>199</v>
      </c>
      <c r="S85" s="91" t="s">
        <v>1482</v>
      </c>
      <c r="T85" s="92">
        <v>10</v>
      </c>
      <c r="U85" s="93">
        <v>5</v>
      </c>
      <c r="V85" s="94">
        <v>43707</v>
      </c>
      <c r="W85" s="94">
        <v>46310</v>
      </c>
      <c r="X85" s="95">
        <v>9785171147334</v>
      </c>
      <c r="Y85" s="96">
        <v>288</v>
      </c>
      <c r="Z85" s="97">
        <v>1.27</v>
      </c>
      <c r="AA85" s="98" t="s">
        <v>134</v>
      </c>
      <c r="AB85" s="98" t="s">
        <v>212</v>
      </c>
      <c r="AC85" s="98" t="s">
        <v>135</v>
      </c>
      <c r="AD85" s="91" t="s">
        <v>105</v>
      </c>
      <c r="AE85" s="135" t="s">
        <v>111</v>
      </c>
      <c r="AF85" s="167"/>
      <c r="AG85" s="98" t="s">
        <v>414</v>
      </c>
      <c r="AH85" s="98"/>
      <c r="AI85" s="86" t="s">
        <v>1483</v>
      </c>
      <c r="AJ85" s="101" t="s">
        <v>144</v>
      </c>
      <c r="AK85" s="91"/>
      <c r="AL85" s="100" t="s">
        <v>1484</v>
      </c>
      <c r="AM85" s="86" t="s">
        <v>415</v>
      </c>
      <c r="AN85" s="86" t="s">
        <v>137</v>
      </c>
      <c r="AO85" s="142">
        <f t="shared" si="3"/>
        <v>0</v>
      </c>
      <c r="AP85" s="85" t="s">
        <v>1485</v>
      </c>
      <c r="AQ85" s="100" t="s">
        <v>152</v>
      </c>
      <c r="AR85" s="97" t="s">
        <v>120</v>
      </c>
      <c r="AV85" s="99"/>
      <c r="AW85" s="158" t="s">
        <v>1486</v>
      </c>
      <c r="AX85" s="102" t="s">
        <v>1487</v>
      </c>
      <c r="AY85" s="156" t="s">
        <v>1488</v>
      </c>
      <c r="AZ85" s="181"/>
      <c r="BF85" s="103">
        <v>46314</v>
      </c>
      <c r="BG85" s="46"/>
      <c r="BH85" s="46"/>
      <c r="BI85" s="46">
        <f t="shared" si="4"/>
        <v>0</v>
      </c>
      <c r="BJ85" s="46">
        <f t="shared" si="5"/>
        <v>0</v>
      </c>
    </row>
    <row r="86" spans="1:62" ht="126" customHeight="1" x14ac:dyDescent="0.2">
      <c r="A86" s="174" t="s">
        <v>174</v>
      </c>
      <c r="B86" s="175"/>
      <c r="C86" s="149">
        <v>0</v>
      </c>
      <c r="D86" s="149">
        <v>0</v>
      </c>
      <c r="E86" s="133">
        <v>1266.3</v>
      </c>
      <c r="F86" s="134" t="s">
        <v>3430</v>
      </c>
      <c r="G86" s="86" t="s">
        <v>3431</v>
      </c>
      <c r="H86" s="86" t="s">
        <v>3432</v>
      </c>
      <c r="I86" s="89"/>
      <c r="J86" s="90">
        <v>6</v>
      </c>
      <c r="K86" s="86"/>
      <c r="L86" s="86"/>
      <c r="M86" s="92" t="s">
        <v>146</v>
      </c>
      <c r="N86" s="86" t="s">
        <v>104</v>
      </c>
      <c r="O86" s="162" t="s">
        <v>180</v>
      </c>
      <c r="P86" s="162" t="s">
        <v>180</v>
      </c>
      <c r="Q86" s="91" t="s">
        <v>332</v>
      </c>
      <c r="R86" s="91" t="s">
        <v>199</v>
      </c>
      <c r="S86" s="91" t="s">
        <v>3433</v>
      </c>
      <c r="T86" s="92">
        <v>10</v>
      </c>
      <c r="U86" s="93">
        <v>8</v>
      </c>
      <c r="V86" s="94">
        <v>45141</v>
      </c>
      <c r="W86" s="94">
        <v>46315</v>
      </c>
      <c r="X86" s="95">
        <v>9785171540272</v>
      </c>
      <c r="Y86" s="96">
        <v>640</v>
      </c>
      <c r="Z86" s="97">
        <v>0.58799999999999997</v>
      </c>
      <c r="AA86" s="98" t="s">
        <v>140</v>
      </c>
      <c r="AB86" s="98" t="s">
        <v>272</v>
      </c>
      <c r="AC86" s="98" t="s">
        <v>141</v>
      </c>
      <c r="AD86" s="91" t="s">
        <v>105</v>
      </c>
      <c r="AE86" s="179" t="s">
        <v>111</v>
      </c>
      <c r="AF86" s="167"/>
      <c r="AG86" s="98" t="s">
        <v>3434</v>
      </c>
      <c r="AH86" s="98"/>
      <c r="AI86" s="86" t="s">
        <v>3435</v>
      </c>
      <c r="AJ86" s="101"/>
      <c r="AK86" s="91"/>
      <c r="AL86" s="100" t="s">
        <v>3436</v>
      </c>
      <c r="AM86" s="86" t="s">
        <v>298</v>
      </c>
      <c r="AN86" s="86" t="s">
        <v>148</v>
      </c>
      <c r="AO86" s="142">
        <f t="shared" si="3"/>
        <v>0</v>
      </c>
      <c r="AP86" s="85" t="s">
        <v>3437</v>
      </c>
      <c r="AQ86" s="100" t="s">
        <v>106</v>
      </c>
      <c r="AR86" s="97" t="s">
        <v>120</v>
      </c>
      <c r="AV86" s="99"/>
      <c r="AW86" s="158" t="s">
        <v>3438</v>
      </c>
      <c r="AX86" s="102" t="s">
        <v>3439</v>
      </c>
      <c r="AY86" s="156" t="s">
        <v>3440</v>
      </c>
      <c r="AZ86" s="158"/>
      <c r="BA86" s="173" t="s">
        <v>2560</v>
      </c>
      <c r="BB86" s="173" t="s">
        <v>2584</v>
      </c>
      <c r="BC86" s="173" t="s">
        <v>3260</v>
      </c>
      <c r="BD86" s="173" t="s">
        <v>3261</v>
      </c>
      <c r="BE86" s="173" t="s">
        <v>3441</v>
      </c>
      <c r="BF86" s="103">
        <v>46318</v>
      </c>
      <c r="BG86" s="46"/>
      <c r="BH86" s="46"/>
      <c r="BI86" s="46">
        <f t="shared" si="4"/>
        <v>0</v>
      </c>
      <c r="BJ86" s="46">
        <f t="shared" si="5"/>
        <v>0</v>
      </c>
    </row>
    <row r="87" spans="1:62" ht="120" customHeight="1" x14ac:dyDescent="0.2">
      <c r="A87" s="174" t="s">
        <v>174</v>
      </c>
      <c r="B87" s="175"/>
      <c r="C87" s="149">
        <v>0</v>
      </c>
      <c r="D87" s="149">
        <v>0</v>
      </c>
      <c r="E87" s="133">
        <v>1556.1000000000001</v>
      </c>
      <c r="F87" s="134" t="s">
        <v>4889</v>
      </c>
      <c r="G87" s="86" t="s">
        <v>4890</v>
      </c>
      <c r="H87" s="86" t="s">
        <v>3432</v>
      </c>
      <c r="I87" s="89"/>
      <c r="J87" s="90" t="s">
        <v>189</v>
      </c>
      <c r="K87" s="86"/>
      <c r="L87" s="86"/>
      <c r="M87" s="92" t="s">
        <v>146</v>
      </c>
      <c r="N87" s="86" t="s">
        <v>104</v>
      </c>
      <c r="O87" s="162" t="s">
        <v>180</v>
      </c>
      <c r="P87" s="162" t="s">
        <v>180</v>
      </c>
      <c r="Q87" s="91" t="s">
        <v>332</v>
      </c>
      <c r="R87" s="91" t="s">
        <v>199</v>
      </c>
      <c r="S87" s="91" t="s">
        <v>4891</v>
      </c>
      <c r="T87" s="92">
        <v>22</v>
      </c>
      <c r="U87" s="93">
        <v>3</v>
      </c>
      <c r="V87" s="94">
        <v>46317</v>
      </c>
      <c r="W87" s="94">
        <v>46317</v>
      </c>
      <c r="X87" s="95">
        <v>9785171848439</v>
      </c>
      <c r="Y87" s="96">
        <v>720</v>
      </c>
      <c r="Z87" s="97">
        <v>0.82</v>
      </c>
      <c r="AA87" s="98" t="s">
        <v>129</v>
      </c>
      <c r="AB87" s="98" t="s">
        <v>281</v>
      </c>
      <c r="AC87" s="98" t="s">
        <v>130</v>
      </c>
      <c r="AD87" s="91" t="s">
        <v>105</v>
      </c>
      <c r="AE87" s="168" t="s">
        <v>190</v>
      </c>
      <c r="AF87" s="167"/>
      <c r="AG87" s="98" t="s">
        <v>4892</v>
      </c>
      <c r="AH87" s="98"/>
      <c r="AI87" s="86" t="s">
        <v>3435</v>
      </c>
      <c r="AJ87" s="101"/>
      <c r="AK87" s="91"/>
      <c r="AL87" s="100" t="s">
        <v>4893</v>
      </c>
      <c r="AM87" s="86" t="s">
        <v>298</v>
      </c>
      <c r="AN87" s="86" t="s">
        <v>148</v>
      </c>
      <c r="AO87" s="142">
        <f t="shared" si="3"/>
        <v>0</v>
      </c>
      <c r="AP87" s="85" t="s">
        <v>4894</v>
      </c>
      <c r="AQ87" s="100" t="s">
        <v>149</v>
      </c>
      <c r="AR87" s="97" t="s">
        <v>120</v>
      </c>
      <c r="AV87" s="99"/>
      <c r="AW87" s="158" t="s">
        <v>4895</v>
      </c>
      <c r="AX87" s="102" t="s">
        <v>4896</v>
      </c>
      <c r="AY87" s="156" t="s">
        <v>4897</v>
      </c>
      <c r="AZ87" s="158"/>
      <c r="BA87" s="173" t="s">
        <v>2560</v>
      </c>
      <c r="BB87" s="173" t="s">
        <v>2584</v>
      </c>
      <c r="BC87" s="173" t="s">
        <v>3260</v>
      </c>
      <c r="BD87" s="173" t="s">
        <v>3261</v>
      </c>
      <c r="BE87" s="173" t="s">
        <v>3441</v>
      </c>
      <c r="BF87" s="103">
        <v>46323</v>
      </c>
      <c r="BG87" s="46"/>
      <c r="BH87" s="46"/>
      <c r="BI87" s="46">
        <f t="shared" si="4"/>
        <v>0</v>
      </c>
      <c r="BJ87" s="46">
        <f t="shared" si="5"/>
        <v>0</v>
      </c>
    </row>
    <row r="88" spans="1:62" ht="126" customHeight="1" x14ac:dyDescent="0.2">
      <c r="A88" s="174" t="s">
        <v>174</v>
      </c>
      <c r="B88" s="175"/>
      <c r="C88" s="149">
        <v>0</v>
      </c>
      <c r="D88" s="149">
        <v>0</v>
      </c>
      <c r="E88" s="133">
        <v>220.5</v>
      </c>
      <c r="F88" s="134" t="s">
        <v>2587</v>
      </c>
      <c r="G88" s="86" t="s">
        <v>2588</v>
      </c>
      <c r="H88" s="86" t="s">
        <v>2589</v>
      </c>
      <c r="I88" s="89"/>
      <c r="J88" s="90">
        <v>3</v>
      </c>
      <c r="K88" s="86"/>
      <c r="L88" s="86"/>
      <c r="M88" s="92" t="s">
        <v>133</v>
      </c>
      <c r="N88" s="86" t="s">
        <v>104</v>
      </c>
      <c r="O88" s="162" t="s">
        <v>206</v>
      </c>
      <c r="P88" s="162" t="s">
        <v>207</v>
      </c>
      <c r="Q88" s="91" t="s">
        <v>332</v>
      </c>
      <c r="R88" s="91" t="s">
        <v>199</v>
      </c>
      <c r="S88" s="91" t="s">
        <v>2590</v>
      </c>
      <c r="T88" s="92">
        <v>10</v>
      </c>
      <c r="U88" s="93">
        <v>16</v>
      </c>
      <c r="V88" s="94">
        <v>43137</v>
      </c>
      <c r="W88" s="94">
        <v>46311</v>
      </c>
      <c r="X88" s="95">
        <v>9785179825500</v>
      </c>
      <c r="Y88" s="96">
        <v>80</v>
      </c>
      <c r="Z88" s="97">
        <v>0.16600000000000001</v>
      </c>
      <c r="AA88" s="98" t="s">
        <v>134</v>
      </c>
      <c r="AB88" s="98" t="s">
        <v>186</v>
      </c>
      <c r="AC88" s="98" t="s">
        <v>135</v>
      </c>
      <c r="AD88" s="91">
        <v>3</v>
      </c>
      <c r="AE88" s="168" t="s">
        <v>111</v>
      </c>
      <c r="AF88" s="167"/>
      <c r="AG88" s="98" t="s">
        <v>526</v>
      </c>
      <c r="AH88" s="98"/>
      <c r="AI88" s="86" t="s">
        <v>2591</v>
      </c>
      <c r="AJ88" s="101" t="s">
        <v>157</v>
      </c>
      <c r="AK88" s="91"/>
      <c r="AL88" s="100" t="s">
        <v>2592</v>
      </c>
      <c r="AM88" s="86" t="s">
        <v>178</v>
      </c>
      <c r="AN88" s="86" t="s">
        <v>137</v>
      </c>
      <c r="AO88" s="142">
        <f t="shared" si="3"/>
        <v>0</v>
      </c>
      <c r="AP88" s="85" t="s">
        <v>2593</v>
      </c>
      <c r="AQ88" s="100" t="s">
        <v>138</v>
      </c>
      <c r="AR88" s="97" t="s">
        <v>120</v>
      </c>
      <c r="AV88" s="99"/>
      <c r="AW88" s="158" t="s">
        <v>2594</v>
      </c>
      <c r="AX88" s="102" t="s">
        <v>2595</v>
      </c>
      <c r="AY88" s="156" t="s">
        <v>2596</v>
      </c>
      <c r="AZ88" s="181"/>
      <c r="BA88" s="173" t="s">
        <v>2597</v>
      </c>
      <c r="BB88" s="173" t="s">
        <v>2598</v>
      </c>
      <c r="BC88" s="173" t="s">
        <v>2599</v>
      </c>
      <c r="BD88" s="173" t="s">
        <v>2599</v>
      </c>
      <c r="BF88" s="103">
        <v>46316</v>
      </c>
      <c r="BG88" s="46"/>
      <c r="BH88" s="46"/>
      <c r="BI88" s="46">
        <f t="shared" si="4"/>
        <v>0</v>
      </c>
      <c r="BJ88" s="46">
        <f t="shared" si="5"/>
        <v>0</v>
      </c>
    </row>
    <row r="89" spans="1:62" ht="120" customHeight="1" x14ac:dyDescent="0.2">
      <c r="A89" s="174" t="s">
        <v>174</v>
      </c>
      <c r="B89" s="175"/>
      <c r="C89" s="149">
        <v>0</v>
      </c>
      <c r="D89" s="149">
        <v>0</v>
      </c>
      <c r="E89" s="133">
        <v>2028.6000000000001</v>
      </c>
      <c r="F89" s="134" t="s">
        <v>2600</v>
      </c>
      <c r="G89" s="86" t="s">
        <v>2601</v>
      </c>
      <c r="H89" s="86" t="s">
        <v>2602</v>
      </c>
      <c r="I89" s="89"/>
      <c r="J89" s="90">
        <v>7</v>
      </c>
      <c r="K89" s="86"/>
      <c r="L89" s="86"/>
      <c r="M89" s="92" t="s">
        <v>146</v>
      </c>
      <c r="N89" s="86" t="s">
        <v>104</v>
      </c>
      <c r="O89" s="162" t="s">
        <v>208</v>
      </c>
      <c r="P89" s="162" t="s">
        <v>208</v>
      </c>
      <c r="Q89" s="91" t="s">
        <v>332</v>
      </c>
      <c r="R89" s="91" t="s">
        <v>199</v>
      </c>
      <c r="S89" s="91" t="s">
        <v>2603</v>
      </c>
      <c r="T89" s="92">
        <v>10</v>
      </c>
      <c r="U89" s="93">
        <v>6</v>
      </c>
      <c r="V89" s="94">
        <v>43517</v>
      </c>
      <c r="W89" s="94">
        <v>46311</v>
      </c>
      <c r="X89" s="95">
        <v>9785171116767</v>
      </c>
      <c r="Y89" s="96">
        <v>132</v>
      </c>
      <c r="Z89" s="97">
        <v>0.76300000000000001</v>
      </c>
      <c r="AA89" s="98" t="s">
        <v>2604</v>
      </c>
      <c r="AB89" s="98" t="s">
        <v>418</v>
      </c>
      <c r="AC89" s="98" t="s">
        <v>2605</v>
      </c>
      <c r="AD89" s="91" t="s">
        <v>105</v>
      </c>
      <c r="AE89" s="168" t="s">
        <v>111</v>
      </c>
      <c r="AF89" s="167"/>
      <c r="AG89" s="98" t="s">
        <v>464</v>
      </c>
      <c r="AH89" s="98"/>
      <c r="AI89" s="86" t="s">
        <v>2606</v>
      </c>
      <c r="AJ89" s="101"/>
      <c r="AK89" s="91"/>
      <c r="AL89" s="100" t="s">
        <v>2607</v>
      </c>
      <c r="AM89" s="86" t="s">
        <v>247</v>
      </c>
      <c r="AN89" s="86" t="s">
        <v>148</v>
      </c>
      <c r="AO89" s="142">
        <f t="shared" si="3"/>
        <v>0</v>
      </c>
      <c r="AP89" s="85" t="s">
        <v>2608</v>
      </c>
      <c r="AQ89" s="100" t="s">
        <v>106</v>
      </c>
      <c r="AR89" s="97" t="s">
        <v>120</v>
      </c>
      <c r="AV89" s="99"/>
      <c r="AW89" s="158" t="s">
        <v>2609</v>
      </c>
      <c r="AX89" s="102" t="s">
        <v>2610</v>
      </c>
      <c r="AY89" s="156" t="s">
        <v>2611</v>
      </c>
      <c r="AZ89" s="181" t="s">
        <v>1539</v>
      </c>
      <c r="BA89" s="173" t="s">
        <v>2560</v>
      </c>
      <c r="BB89" s="173" t="s">
        <v>2561</v>
      </c>
      <c r="BC89" s="173" t="s">
        <v>2612</v>
      </c>
      <c r="BD89" s="173" t="s">
        <v>2613</v>
      </c>
      <c r="BF89" s="103">
        <v>46316</v>
      </c>
      <c r="BG89" s="46"/>
      <c r="BH89" s="46"/>
      <c r="BI89" s="46">
        <f t="shared" si="4"/>
        <v>0</v>
      </c>
      <c r="BJ89" s="46">
        <f t="shared" si="5"/>
        <v>0</v>
      </c>
    </row>
    <row r="90" spans="1:62" ht="120" customHeight="1" x14ac:dyDescent="0.2">
      <c r="A90" s="174" t="s">
        <v>174</v>
      </c>
      <c r="B90" s="175"/>
      <c r="C90" s="149">
        <v>0</v>
      </c>
      <c r="D90" s="149">
        <v>0</v>
      </c>
      <c r="E90" s="133">
        <v>762.30000000000007</v>
      </c>
      <c r="F90" s="134" t="s">
        <v>3442</v>
      </c>
      <c r="G90" s="86" t="s">
        <v>3443</v>
      </c>
      <c r="H90" s="86" t="s">
        <v>3444</v>
      </c>
      <c r="I90" s="89"/>
      <c r="J90" s="90">
        <v>6</v>
      </c>
      <c r="K90" s="86"/>
      <c r="L90" s="86"/>
      <c r="M90" s="92" t="s">
        <v>146</v>
      </c>
      <c r="N90" s="86" t="s">
        <v>104</v>
      </c>
      <c r="O90" s="162" t="s">
        <v>176</v>
      </c>
      <c r="P90" s="162" t="s">
        <v>176</v>
      </c>
      <c r="Q90" s="91" t="s">
        <v>332</v>
      </c>
      <c r="R90" s="91" t="s">
        <v>199</v>
      </c>
      <c r="S90" s="91" t="s">
        <v>3445</v>
      </c>
      <c r="T90" s="92">
        <v>10</v>
      </c>
      <c r="U90" s="93">
        <v>12</v>
      </c>
      <c r="V90" s="94">
        <v>45830</v>
      </c>
      <c r="W90" s="94">
        <v>46316</v>
      </c>
      <c r="X90" s="95">
        <v>9785171768171</v>
      </c>
      <c r="Y90" s="96">
        <v>416</v>
      </c>
      <c r="Z90" s="97">
        <v>0.42</v>
      </c>
      <c r="AA90" s="98" t="s">
        <v>140</v>
      </c>
      <c r="AB90" s="98" t="s">
        <v>272</v>
      </c>
      <c r="AC90" s="98" t="s">
        <v>141</v>
      </c>
      <c r="AD90" s="91" t="s">
        <v>105</v>
      </c>
      <c r="AE90" s="179" t="s">
        <v>111</v>
      </c>
      <c r="AF90" s="167"/>
      <c r="AG90" s="98" t="s">
        <v>351</v>
      </c>
      <c r="AH90" s="98"/>
      <c r="AI90" s="86" t="s">
        <v>3446</v>
      </c>
      <c r="AJ90" s="101" t="s">
        <v>106</v>
      </c>
      <c r="AK90" s="91"/>
      <c r="AL90" s="100" t="s">
        <v>3447</v>
      </c>
      <c r="AM90" s="86" t="s">
        <v>153</v>
      </c>
      <c r="AN90" s="86" t="s">
        <v>148</v>
      </c>
      <c r="AO90" s="142">
        <f t="shared" si="3"/>
        <v>0</v>
      </c>
      <c r="AP90" s="85" t="s">
        <v>3448</v>
      </c>
      <c r="AQ90" s="100" t="s">
        <v>149</v>
      </c>
      <c r="AR90" s="97" t="s">
        <v>120</v>
      </c>
      <c r="AV90" s="99"/>
      <c r="AW90" s="158" t="s">
        <v>3449</v>
      </c>
      <c r="AX90" s="102" t="s">
        <v>3450</v>
      </c>
      <c r="AY90" s="156" t="s">
        <v>3451</v>
      </c>
      <c r="AZ90" s="158"/>
      <c r="BA90" s="173" t="s">
        <v>2560</v>
      </c>
      <c r="BB90" s="173" t="s">
        <v>2573</v>
      </c>
      <c r="BC90" s="173" t="s">
        <v>3109</v>
      </c>
      <c r="BD90" s="173" t="s">
        <v>2575</v>
      </c>
      <c r="BE90" s="173" t="s">
        <v>3401</v>
      </c>
      <c r="BF90" s="103">
        <v>46318</v>
      </c>
      <c r="BG90" s="46"/>
      <c r="BH90" s="46"/>
      <c r="BI90" s="46">
        <f t="shared" si="4"/>
        <v>0</v>
      </c>
      <c r="BJ90" s="46">
        <f t="shared" si="5"/>
        <v>0</v>
      </c>
    </row>
    <row r="91" spans="1:62" ht="126" customHeight="1" x14ac:dyDescent="0.2">
      <c r="A91" s="174" t="s">
        <v>174</v>
      </c>
      <c r="B91" s="175"/>
      <c r="C91" s="149">
        <v>0</v>
      </c>
      <c r="D91" s="149">
        <v>0</v>
      </c>
      <c r="E91" s="133">
        <v>560.70000000000005</v>
      </c>
      <c r="F91" s="134" t="s">
        <v>3452</v>
      </c>
      <c r="G91" s="86" t="s">
        <v>3453</v>
      </c>
      <c r="H91" s="86" t="s">
        <v>3454</v>
      </c>
      <c r="I91" s="89"/>
      <c r="J91" s="90" t="s">
        <v>189</v>
      </c>
      <c r="K91" s="86"/>
      <c r="L91" s="86"/>
      <c r="M91" s="92" t="s">
        <v>133</v>
      </c>
      <c r="N91" s="86" t="s">
        <v>104</v>
      </c>
      <c r="O91" s="162" t="s">
        <v>359</v>
      </c>
      <c r="P91" s="162" t="s">
        <v>360</v>
      </c>
      <c r="Q91" s="91" t="s">
        <v>332</v>
      </c>
      <c r="R91" s="91" t="s">
        <v>199</v>
      </c>
      <c r="S91" s="91" t="s">
        <v>3455</v>
      </c>
      <c r="T91" s="92">
        <v>10</v>
      </c>
      <c r="U91" s="93">
        <v>16</v>
      </c>
      <c r="V91" s="94">
        <v>46316</v>
      </c>
      <c r="W91" s="94">
        <v>46316</v>
      </c>
      <c r="X91" s="95">
        <v>9785171899479</v>
      </c>
      <c r="Y91" s="96">
        <v>64</v>
      </c>
      <c r="Z91" s="97">
        <v>0.24</v>
      </c>
      <c r="AA91" s="98" t="s">
        <v>169</v>
      </c>
      <c r="AB91" s="98" t="s">
        <v>154</v>
      </c>
      <c r="AC91" s="98" t="s">
        <v>170</v>
      </c>
      <c r="AD91" s="91" t="s">
        <v>105</v>
      </c>
      <c r="AE91" s="168" t="s">
        <v>190</v>
      </c>
      <c r="AF91" s="167"/>
      <c r="AG91" s="98" t="s">
        <v>3456</v>
      </c>
      <c r="AH91" s="98"/>
      <c r="AI91" s="86" t="s">
        <v>3454</v>
      </c>
      <c r="AJ91" s="101" t="s">
        <v>162</v>
      </c>
      <c r="AK91" s="91"/>
      <c r="AL91" s="100" t="s">
        <v>3457</v>
      </c>
      <c r="AM91" s="86" t="s">
        <v>268</v>
      </c>
      <c r="AN91" s="86" t="s">
        <v>137</v>
      </c>
      <c r="AO91" s="142">
        <f t="shared" si="3"/>
        <v>0</v>
      </c>
      <c r="AP91" s="85" t="s">
        <v>3458</v>
      </c>
      <c r="AQ91" s="100" t="s">
        <v>138</v>
      </c>
      <c r="AR91" s="97" t="s">
        <v>120</v>
      </c>
      <c r="AV91" s="99"/>
      <c r="AW91" s="158" t="s">
        <v>3452</v>
      </c>
      <c r="AX91" s="102"/>
      <c r="AY91" s="156" t="s">
        <v>3459</v>
      </c>
      <c r="AZ91" s="158"/>
      <c r="BA91" s="173" t="s">
        <v>2597</v>
      </c>
      <c r="BB91" s="173" t="s">
        <v>2723</v>
      </c>
      <c r="BC91" s="173" t="s">
        <v>2724</v>
      </c>
      <c r="BD91" s="173" t="s">
        <v>2790</v>
      </c>
      <c r="BE91" s="173" t="s">
        <v>3460</v>
      </c>
      <c r="BF91" s="103">
        <v>46318</v>
      </c>
      <c r="BG91" s="46"/>
      <c r="BH91" s="46"/>
      <c r="BI91" s="46">
        <f t="shared" si="4"/>
        <v>0</v>
      </c>
      <c r="BJ91" s="46">
        <f t="shared" si="5"/>
        <v>0</v>
      </c>
    </row>
    <row r="92" spans="1:62" ht="120" customHeight="1" x14ac:dyDescent="0.2">
      <c r="A92" s="169" t="s">
        <v>174</v>
      </c>
      <c r="B92" s="177"/>
      <c r="C92" s="149">
        <v>0</v>
      </c>
      <c r="D92" s="149">
        <v>0</v>
      </c>
      <c r="E92" s="133">
        <v>957.6</v>
      </c>
      <c r="F92" s="134" t="s">
        <v>660</v>
      </c>
      <c r="G92" s="86" t="s">
        <v>320</v>
      </c>
      <c r="H92" s="86" t="s">
        <v>1162</v>
      </c>
      <c r="I92" s="89"/>
      <c r="J92" s="90" t="s">
        <v>189</v>
      </c>
      <c r="K92" s="86"/>
      <c r="L92" s="86"/>
      <c r="M92" s="92" t="s">
        <v>146</v>
      </c>
      <c r="N92" s="86" t="s">
        <v>104</v>
      </c>
      <c r="O92" s="162" t="s">
        <v>196</v>
      </c>
      <c r="P92" s="162" t="s">
        <v>196</v>
      </c>
      <c r="Q92" s="91" t="s">
        <v>332</v>
      </c>
      <c r="R92" s="91" t="s">
        <v>199</v>
      </c>
      <c r="S92" s="91" t="s">
        <v>1163</v>
      </c>
      <c r="T92" s="92">
        <v>10</v>
      </c>
      <c r="U92" s="93">
        <v>6</v>
      </c>
      <c r="V92" s="94">
        <v>46304</v>
      </c>
      <c r="W92" s="94">
        <v>46304</v>
      </c>
      <c r="X92" s="95">
        <v>9785171917951</v>
      </c>
      <c r="Y92" s="96">
        <v>304</v>
      </c>
      <c r="Z92" s="97">
        <v>0.41</v>
      </c>
      <c r="AA92" s="98" t="s">
        <v>129</v>
      </c>
      <c r="AB92" s="98" t="s">
        <v>131</v>
      </c>
      <c r="AC92" s="98" t="s">
        <v>130</v>
      </c>
      <c r="AD92" s="91" t="s">
        <v>105</v>
      </c>
      <c r="AE92" s="168" t="s">
        <v>190</v>
      </c>
      <c r="AF92" s="167"/>
      <c r="AG92" s="98" t="s">
        <v>1164</v>
      </c>
      <c r="AH92" s="98"/>
      <c r="AI92" s="86" t="s">
        <v>1165</v>
      </c>
      <c r="AJ92" s="101"/>
      <c r="AK92" s="91"/>
      <c r="AL92" s="100" t="s">
        <v>1166</v>
      </c>
      <c r="AM92" s="86" t="s">
        <v>299</v>
      </c>
      <c r="AN92" s="86" t="s">
        <v>148</v>
      </c>
      <c r="AO92" s="142">
        <f t="shared" si="3"/>
        <v>0</v>
      </c>
      <c r="AP92" s="85" t="s">
        <v>1167</v>
      </c>
      <c r="AQ92" s="100" t="s">
        <v>106</v>
      </c>
      <c r="AR92" s="97" t="s">
        <v>120</v>
      </c>
      <c r="AV92" s="99"/>
      <c r="AW92" s="158" t="s">
        <v>1432</v>
      </c>
      <c r="AX92" s="102"/>
      <c r="AY92" s="156" t="s">
        <v>1168</v>
      </c>
      <c r="AZ92" s="181"/>
      <c r="BF92" s="103">
        <v>46311</v>
      </c>
      <c r="BG92" s="46"/>
      <c r="BH92" s="46"/>
      <c r="BI92" s="46">
        <f t="shared" si="4"/>
        <v>0</v>
      </c>
      <c r="BJ92" s="46">
        <f t="shared" si="5"/>
        <v>0</v>
      </c>
    </row>
    <row r="93" spans="1:62" ht="126" customHeight="1" x14ac:dyDescent="0.2">
      <c r="A93" s="174" t="s">
        <v>174</v>
      </c>
      <c r="B93" s="175"/>
      <c r="C93" s="149">
        <v>0</v>
      </c>
      <c r="D93" s="149">
        <v>0</v>
      </c>
      <c r="E93" s="133">
        <v>913.5</v>
      </c>
      <c r="F93" s="134" t="s">
        <v>390</v>
      </c>
      <c r="G93" s="86" t="s">
        <v>320</v>
      </c>
      <c r="H93" s="86" t="s">
        <v>1162</v>
      </c>
      <c r="I93" s="89"/>
      <c r="J93" s="90">
        <v>4</v>
      </c>
      <c r="K93" s="86"/>
      <c r="L93" s="86"/>
      <c r="M93" s="92" t="s">
        <v>146</v>
      </c>
      <c r="N93" s="86" t="s">
        <v>104</v>
      </c>
      <c r="O93" s="162" t="s">
        <v>196</v>
      </c>
      <c r="P93" s="162" t="s">
        <v>196</v>
      </c>
      <c r="Q93" s="91" t="s">
        <v>332</v>
      </c>
      <c r="R93" s="91" t="s">
        <v>199</v>
      </c>
      <c r="S93" s="91" t="s">
        <v>2614</v>
      </c>
      <c r="T93" s="92">
        <v>10</v>
      </c>
      <c r="U93" s="93">
        <v>12</v>
      </c>
      <c r="V93" s="94">
        <v>46142</v>
      </c>
      <c r="W93" s="94">
        <v>46314</v>
      </c>
      <c r="X93" s="95">
        <v>9785171792459</v>
      </c>
      <c r="Y93" s="96">
        <v>272</v>
      </c>
      <c r="Z93" s="97">
        <v>0.39</v>
      </c>
      <c r="AA93" s="98" t="s">
        <v>129</v>
      </c>
      <c r="AB93" s="98" t="s">
        <v>131</v>
      </c>
      <c r="AC93" s="98" t="s">
        <v>130</v>
      </c>
      <c r="AD93" s="91" t="s">
        <v>105</v>
      </c>
      <c r="AE93" s="168" t="s">
        <v>111</v>
      </c>
      <c r="AF93" s="167"/>
      <c r="AG93" s="98" t="s">
        <v>1164</v>
      </c>
      <c r="AH93" s="98"/>
      <c r="AI93" s="86" t="s">
        <v>1165</v>
      </c>
      <c r="AJ93" s="101"/>
      <c r="AK93" s="91"/>
      <c r="AL93" s="100" t="s">
        <v>2615</v>
      </c>
      <c r="AM93" s="86" t="s">
        <v>299</v>
      </c>
      <c r="AN93" s="86" t="s">
        <v>148</v>
      </c>
      <c r="AO93" s="142">
        <f t="shared" si="3"/>
        <v>0</v>
      </c>
      <c r="AP93" s="85" t="s">
        <v>2616</v>
      </c>
      <c r="AQ93" s="100" t="s">
        <v>106</v>
      </c>
      <c r="AR93" s="97" t="s">
        <v>120</v>
      </c>
      <c r="AV93" s="99"/>
      <c r="AW93" s="158" t="s">
        <v>2617</v>
      </c>
      <c r="AX93" s="102" t="s">
        <v>2618</v>
      </c>
      <c r="AY93" s="156" t="s">
        <v>2619</v>
      </c>
      <c r="AZ93" s="181"/>
      <c r="BA93" s="173" t="s">
        <v>2560</v>
      </c>
      <c r="BB93" s="173" t="s">
        <v>2561</v>
      </c>
      <c r="BC93" s="173" t="s">
        <v>2562</v>
      </c>
      <c r="BD93" s="173" t="s">
        <v>2620</v>
      </c>
      <c r="BF93" s="103">
        <v>46316</v>
      </c>
      <c r="BG93" s="46"/>
      <c r="BH93" s="46"/>
      <c r="BI93" s="46">
        <f t="shared" si="4"/>
        <v>0</v>
      </c>
      <c r="BJ93" s="46">
        <f t="shared" si="5"/>
        <v>0</v>
      </c>
    </row>
    <row r="94" spans="1:62" ht="126" customHeight="1" x14ac:dyDescent="0.2">
      <c r="A94" s="174" t="s">
        <v>174</v>
      </c>
      <c r="B94" s="175"/>
      <c r="C94" s="149">
        <v>0</v>
      </c>
      <c r="D94" s="149">
        <v>0</v>
      </c>
      <c r="E94" s="133">
        <v>850.5</v>
      </c>
      <c r="F94" s="134" t="s">
        <v>4007</v>
      </c>
      <c r="G94" s="86" t="s">
        <v>3144</v>
      </c>
      <c r="H94" s="86" t="s">
        <v>4008</v>
      </c>
      <c r="I94" s="89"/>
      <c r="J94" s="90">
        <v>7</v>
      </c>
      <c r="K94" s="86"/>
      <c r="L94" s="86"/>
      <c r="M94" s="92" t="s">
        <v>146</v>
      </c>
      <c r="N94" s="86" t="s">
        <v>104</v>
      </c>
      <c r="O94" s="162" t="s">
        <v>180</v>
      </c>
      <c r="P94" s="162" t="s">
        <v>180</v>
      </c>
      <c r="Q94" s="91" t="s">
        <v>332</v>
      </c>
      <c r="R94" s="91" t="s">
        <v>199</v>
      </c>
      <c r="S94" s="91" t="s">
        <v>4009</v>
      </c>
      <c r="T94" s="92">
        <v>10</v>
      </c>
      <c r="U94" s="93">
        <v>12</v>
      </c>
      <c r="V94" s="94">
        <v>45792</v>
      </c>
      <c r="W94" s="94">
        <v>46316</v>
      </c>
      <c r="X94" s="95">
        <v>9785171758646</v>
      </c>
      <c r="Y94" s="96">
        <v>416</v>
      </c>
      <c r="Z94" s="97">
        <v>0.45700000000000002</v>
      </c>
      <c r="AA94" s="98" t="s">
        <v>140</v>
      </c>
      <c r="AB94" s="98" t="s">
        <v>131</v>
      </c>
      <c r="AC94" s="98" t="s">
        <v>141</v>
      </c>
      <c r="AD94" s="91" t="s">
        <v>105</v>
      </c>
      <c r="AE94" s="135" t="s">
        <v>111</v>
      </c>
      <c r="AF94" s="167"/>
      <c r="AG94" s="98" t="s">
        <v>3147</v>
      </c>
      <c r="AH94" s="98"/>
      <c r="AI94" s="86" t="s">
        <v>4010</v>
      </c>
      <c r="AJ94" s="101"/>
      <c r="AK94" s="91"/>
      <c r="AL94" s="100" t="s">
        <v>4011</v>
      </c>
      <c r="AM94" s="86" t="s">
        <v>298</v>
      </c>
      <c r="AN94" s="86" t="s">
        <v>148</v>
      </c>
      <c r="AO94" s="142">
        <f t="shared" si="3"/>
        <v>0</v>
      </c>
      <c r="AP94" s="85" t="s">
        <v>4012</v>
      </c>
      <c r="AQ94" s="100" t="s">
        <v>106</v>
      </c>
      <c r="AR94" s="97" t="s">
        <v>120</v>
      </c>
      <c r="AV94" s="99"/>
      <c r="AW94" s="158" t="s">
        <v>4013</v>
      </c>
      <c r="AX94" s="102" t="s">
        <v>4014</v>
      </c>
      <c r="AY94" s="156" t="s">
        <v>4015</v>
      </c>
      <c r="AZ94" s="158"/>
      <c r="BA94" s="173" t="s">
        <v>2560</v>
      </c>
      <c r="BB94" s="173" t="s">
        <v>2584</v>
      </c>
      <c r="BC94" s="173" t="s">
        <v>3260</v>
      </c>
      <c r="BD94" s="173" t="s">
        <v>3261</v>
      </c>
      <c r="BE94" s="173" t="s">
        <v>3441</v>
      </c>
      <c r="BF94" s="103">
        <v>46321</v>
      </c>
      <c r="BG94" s="46"/>
      <c r="BH94" s="46"/>
      <c r="BI94" s="46">
        <f t="shared" si="4"/>
        <v>0</v>
      </c>
      <c r="BJ94" s="46">
        <f t="shared" si="5"/>
        <v>0</v>
      </c>
    </row>
    <row r="95" spans="1:62" ht="126" customHeight="1" x14ac:dyDescent="0.2">
      <c r="A95" s="169" t="s">
        <v>174</v>
      </c>
      <c r="B95" s="177"/>
      <c r="C95" s="149">
        <v>0</v>
      </c>
      <c r="D95" s="149">
        <v>0</v>
      </c>
      <c r="E95" s="133">
        <v>183.75</v>
      </c>
      <c r="F95" s="134" t="s">
        <v>1489</v>
      </c>
      <c r="G95" s="86" t="s">
        <v>305</v>
      </c>
      <c r="H95" s="86" t="s">
        <v>1490</v>
      </c>
      <c r="I95" s="89"/>
      <c r="J95" s="90">
        <v>3</v>
      </c>
      <c r="K95" s="86"/>
      <c r="L95" s="86"/>
      <c r="M95" s="92" t="s">
        <v>133</v>
      </c>
      <c r="N95" s="86" t="s">
        <v>104</v>
      </c>
      <c r="O95" s="162" t="s">
        <v>206</v>
      </c>
      <c r="P95" s="162" t="s">
        <v>207</v>
      </c>
      <c r="Q95" s="91" t="s">
        <v>332</v>
      </c>
      <c r="R95" s="91" t="s">
        <v>199</v>
      </c>
      <c r="S95" s="91" t="s">
        <v>1491</v>
      </c>
      <c r="T95" s="92">
        <v>10</v>
      </c>
      <c r="U95" s="93">
        <v>50</v>
      </c>
      <c r="V95" s="94">
        <v>42345</v>
      </c>
      <c r="W95" s="94">
        <v>46308</v>
      </c>
      <c r="X95" s="95">
        <v>9785170944354</v>
      </c>
      <c r="Y95" s="96">
        <v>48</v>
      </c>
      <c r="Z95" s="97">
        <v>6.8000000000000005E-2</v>
      </c>
      <c r="AA95" s="98" t="s">
        <v>169</v>
      </c>
      <c r="AB95" s="98" t="s">
        <v>215</v>
      </c>
      <c r="AC95" s="98" t="s">
        <v>170</v>
      </c>
      <c r="AD95" s="91">
        <v>3</v>
      </c>
      <c r="AE95" s="135" t="s">
        <v>111</v>
      </c>
      <c r="AF95" s="167"/>
      <c r="AG95" s="98" t="s">
        <v>314</v>
      </c>
      <c r="AH95" s="98"/>
      <c r="AI95" s="86" t="s">
        <v>1492</v>
      </c>
      <c r="AJ95" s="101" t="s">
        <v>157</v>
      </c>
      <c r="AK95" s="91"/>
      <c r="AL95" s="100" t="s">
        <v>1493</v>
      </c>
      <c r="AM95" s="86" t="s">
        <v>178</v>
      </c>
      <c r="AN95" s="86" t="s">
        <v>137</v>
      </c>
      <c r="AO95" s="142">
        <f t="shared" si="3"/>
        <v>0</v>
      </c>
      <c r="AP95" s="85" t="s">
        <v>1494</v>
      </c>
      <c r="AQ95" s="100" t="s">
        <v>138</v>
      </c>
      <c r="AR95" s="97" t="s">
        <v>120</v>
      </c>
      <c r="AV95" s="99"/>
      <c r="AW95" s="158" t="s">
        <v>1495</v>
      </c>
      <c r="AX95" s="102" t="s">
        <v>1496</v>
      </c>
      <c r="AY95" s="156" t="s">
        <v>1497</v>
      </c>
      <c r="AZ95" s="181"/>
      <c r="BF95" s="103">
        <v>46314</v>
      </c>
      <c r="BG95" s="46"/>
      <c r="BH95" s="46"/>
      <c r="BI95" s="46">
        <f t="shared" si="4"/>
        <v>0</v>
      </c>
      <c r="BJ95" s="46">
        <f t="shared" si="5"/>
        <v>0</v>
      </c>
    </row>
    <row r="96" spans="1:62" ht="120" customHeight="1" x14ac:dyDescent="0.2">
      <c r="A96" s="169" t="s">
        <v>174</v>
      </c>
      <c r="B96" s="177"/>
      <c r="C96" s="149">
        <v>0</v>
      </c>
      <c r="D96" s="149">
        <v>0</v>
      </c>
      <c r="E96" s="133">
        <v>183.75</v>
      </c>
      <c r="F96" s="134" t="s">
        <v>1498</v>
      </c>
      <c r="G96" s="86" t="s">
        <v>305</v>
      </c>
      <c r="H96" s="86" t="s">
        <v>1490</v>
      </c>
      <c r="I96" s="89"/>
      <c r="J96" s="90">
        <v>4</v>
      </c>
      <c r="K96" s="86"/>
      <c r="L96" s="86"/>
      <c r="M96" s="92" t="s">
        <v>133</v>
      </c>
      <c r="N96" s="86" t="s">
        <v>104</v>
      </c>
      <c r="O96" s="162" t="s">
        <v>206</v>
      </c>
      <c r="P96" s="162" t="s">
        <v>207</v>
      </c>
      <c r="Q96" s="91" t="s">
        <v>332</v>
      </c>
      <c r="R96" s="91" t="s">
        <v>199</v>
      </c>
      <c r="S96" s="91" t="s">
        <v>1499</v>
      </c>
      <c r="T96" s="92">
        <v>10</v>
      </c>
      <c r="U96" s="93">
        <v>50</v>
      </c>
      <c r="V96" s="94">
        <v>42345</v>
      </c>
      <c r="W96" s="94">
        <v>46307</v>
      </c>
      <c r="X96" s="95">
        <v>9785170944323</v>
      </c>
      <c r="Y96" s="96">
        <v>48</v>
      </c>
      <c r="Z96" s="97">
        <v>6.8000000000000005E-2</v>
      </c>
      <c r="AA96" s="98" t="s">
        <v>169</v>
      </c>
      <c r="AB96" s="98" t="s">
        <v>215</v>
      </c>
      <c r="AC96" s="98" t="s">
        <v>170</v>
      </c>
      <c r="AD96" s="91">
        <v>3</v>
      </c>
      <c r="AE96" s="135" t="s">
        <v>111</v>
      </c>
      <c r="AF96" s="167"/>
      <c r="AG96" s="98" t="s">
        <v>526</v>
      </c>
      <c r="AH96" s="98"/>
      <c r="AI96" s="86" t="s">
        <v>1492</v>
      </c>
      <c r="AJ96" s="101" t="s">
        <v>157</v>
      </c>
      <c r="AK96" s="91"/>
      <c r="AL96" s="100" t="s">
        <v>1500</v>
      </c>
      <c r="AM96" s="86" t="s">
        <v>178</v>
      </c>
      <c r="AN96" s="86" t="s">
        <v>137</v>
      </c>
      <c r="AO96" s="142">
        <f t="shared" si="3"/>
        <v>0</v>
      </c>
      <c r="AP96" s="85" t="s">
        <v>1501</v>
      </c>
      <c r="AQ96" s="100" t="s">
        <v>138</v>
      </c>
      <c r="AR96" s="97" t="s">
        <v>120</v>
      </c>
      <c r="AV96" s="99"/>
      <c r="AW96" s="158" t="s">
        <v>1502</v>
      </c>
      <c r="AX96" s="102" t="s">
        <v>1503</v>
      </c>
      <c r="AY96" s="156" t="s">
        <v>1504</v>
      </c>
      <c r="AZ96" s="181"/>
      <c r="BF96" s="103">
        <v>46314</v>
      </c>
      <c r="BG96" s="46"/>
      <c r="BH96" s="46"/>
      <c r="BI96" s="46">
        <f t="shared" si="4"/>
        <v>0</v>
      </c>
      <c r="BJ96" s="46">
        <f t="shared" si="5"/>
        <v>0</v>
      </c>
    </row>
    <row r="97" spans="1:62" ht="126" customHeight="1" x14ac:dyDescent="0.2">
      <c r="A97" s="169" t="s">
        <v>174</v>
      </c>
      <c r="B97" s="177"/>
      <c r="C97" s="149">
        <v>0</v>
      </c>
      <c r="D97" s="149">
        <v>0</v>
      </c>
      <c r="E97" s="133">
        <v>693</v>
      </c>
      <c r="F97" s="134" t="s">
        <v>738</v>
      </c>
      <c r="G97" s="86" t="s">
        <v>200</v>
      </c>
      <c r="H97" s="86" t="s">
        <v>739</v>
      </c>
      <c r="I97" s="89"/>
      <c r="J97" s="90">
        <v>3</v>
      </c>
      <c r="K97" s="86"/>
      <c r="L97" s="86"/>
      <c r="M97" s="92" t="s">
        <v>133</v>
      </c>
      <c r="N97" s="86" t="s">
        <v>104</v>
      </c>
      <c r="O97" s="162" t="s">
        <v>216</v>
      </c>
      <c r="P97" s="162" t="s">
        <v>216</v>
      </c>
      <c r="Q97" s="91" t="s">
        <v>332</v>
      </c>
      <c r="R97" s="91" t="s">
        <v>199</v>
      </c>
      <c r="S97" s="91" t="s">
        <v>740</v>
      </c>
      <c r="T97" s="92">
        <v>10</v>
      </c>
      <c r="U97" s="93">
        <v>18</v>
      </c>
      <c r="V97" s="94">
        <v>46146</v>
      </c>
      <c r="W97" s="94">
        <v>46146</v>
      </c>
      <c r="X97" s="95">
        <v>9785171827076</v>
      </c>
      <c r="Y97" s="96">
        <v>64</v>
      </c>
      <c r="Z97" s="97">
        <v>0.34</v>
      </c>
      <c r="AA97" s="98" t="s">
        <v>150</v>
      </c>
      <c r="AB97" s="98" t="s">
        <v>154</v>
      </c>
      <c r="AC97" s="98" t="s">
        <v>151</v>
      </c>
      <c r="AD97" s="91" t="s">
        <v>105</v>
      </c>
      <c r="AE97" s="135" t="s">
        <v>111</v>
      </c>
      <c r="AF97" s="167"/>
      <c r="AG97" s="98" t="s">
        <v>379</v>
      </c>
      <c r="AH97" s="98"/>
      <c r="AI97" s="86" t="s">
        <v>741</v>
      </c>
      <c r="AJ97" s="101" t="s">
        <v>742</v>
      </c>
      <c r="AK97" s="91"/>
      <c r="AL97" s="100" t="s">
        <v>743</v>
      </c>
      <c r="AM97" s="86" t="s">
        <v>415</v>
      </c>
      <c r="AN97" s="86" t="s">
        <v>137</v>
      </c>
      <c r="AO97" s="142">
        <f t="shared" si="3"/>
        <v>0</v>
      </c>
      <c r="AP97" s="85" t="s">
        <v>744</v>
      </c>
      <c r="AQ97" s="100" t="s">
        <v>138</v>
      </c>
      <c r="AR97" s="97" t="s">
        <v>120</v>
      </c>
      <c r="AV97" s="99"/>
      <c r="AW97" s="158" t="s">
        <v>745</v>
      </c>
      <c r="AX97" s="102"/>
      <c r="AY97" s="156" t="s">
        <v>746</v>
      </c>
      <c r="AZ97" s="181"/>
      <c r="BF97" s="103">
        <v>46310</v>
      </c>
      <c r="BG97" s="46"/>
      <c r="BH97" s="46"/>
      <c r="BI97" s="46">
        <f t="shared" si="4"/>
        <v>0</v>
      </c>
      <c r="BJ97" s="46">
        <f t="shared" si="5"/>
        <v>0</v>
      </c>
    </row>
    <row r="98" spans="1:62" ht="120" customHeight="1" x14ac:dyDescent="0.2">
      <c r="A98" s="174" t="s">
        <v>174</v>
      </c>
      <c r="B98" s="175"/>
      <c r="C98" s="149">
        <v>0</v>
      </c>
      <c r="D98" s="149">
        <v>0</v>
      </c>
      <c r="E98" s="133">
        <v>1650.6000000000001</v>
      </c>
      <c r="F98" s="134" t="s">
        <v>2621</v>
      </c>
      <c r="G98" s="86" t="s">
        <v>2622</v>
      </c>
      <c r="H98" s="86" t="s">
        <v>2623</v>
      </c>
      <c r="I98" s="89"/>
      <c r="J98" s="90" t="s">
        <v>191</v>
      </c>
      <c r="K98" s="86"/>
      <c r="L98" s="86"/>
      <c r="M98" s="92" t="s">
        <v>146</v>
      </c>
      <c r="N98" s="86" t="s">
        <v>104</v>
      </c>
      <c r="O98" s="162" t="s">
        <v>327</v>
      </c>
      <c r="P98" s="162" t="s">
        <v>327</v>
      </c>
      <c r="Q98" s="91" t="s">
        <v>332</v>
      </c>
      <c r="R98" s="91" t="s">
        <v>199</v>
      </c>
      <c r="S98" s="91" t="s">
        <v>2624</v>
      </c>
      <c r="T98" s="92">
        <v>10</v>
      </c>
      <c r="U98" s="93">
        <v>8</v>
      </c>
      <c r="V98" s="94">
        <v>46304</v>
      </c>
      <c r="W98" s="94">
        <v>46304</v>
      </c>
      <c r="X98" s="95">
        <v>9785171851620</v>
      </c>
      <c r="Y98" s="96">
        <v>272</v>
      </c>
      <c r="Z98" s="97">
        <v>0.64300000000000002</v>
      </c>
      <c r="AA98" s="98" t="s">
        <v>588</v>
      </c>
      <c r="AB98" s="98" t="s">
        <v>335</v>
      </c>
      <c r="AC98" s="98" t="s">
        <v>598</v>
      </c>
      <c r="AD98" s="91" t="s">
        <v>105</v>
      </c>
      <c r="AE98" s="168" t="s">
        <v>190</v>
      </c>
      <c r="AF98" s="167"/>
      <c r="AG98" s="98" t="s">
        <v>465</v>
      </c>
      <c r="AH98" s="98"/>
      <c r="AI98" s="86" t="s">
        <v>2625</v>
      </c>
      <c r="AJ98" s="101" t="s">
        <v>149</v>
      </c>
      <c r="AK98" s="91" t="s">
        <v>2626</v>
      </c>
      <c r="AL98" s="100" t="s">
        <v>2627</v>
      </c>
      <c r="AM98" s="86" t="s">
        <v>237</v>
      </c>
      <c r="AN98" s="86" t="s">
        <v>148</v>
      </c>
      <c r="AO98" s="142">
        <f t="shared" si="3"/>
        <v>0</v>
      </c>
      <c r="AP98" s="85" t="s">
        <v>2628</v>
      </c>
      <c r="AQ98" s="100" t="s">
        <v>149</v>
      </c>
      <c r="AR98" s="97" t="s">
        <v>120</v>
      </c>
      <c r="AV98" s="99" t="s">
        <v>116</v>
      </c>
      <c r="AW98" s="158" t="s">
        <v>2629</v>
      </c>
      <c r="AX98" s="102"/>
      <c r="AY98" s="156" t="s">
        <v>2630</v>
      </c>
      <c r="AZ98" s="181"/>
      <c r="BA98" s="173" t="s">
        <v>2631</v>
      </c>
      <c r="BB98" s="173" t="s">
        <v>2632</v>
      </c>
      <c r="BC98" s="173" t="s">
        <v>2633</v>
      </c>
      <c r="BD98" s="173" t="s">
        <v>2633</v>
      </c>
      <c r="BF98" s="103">
        <v>46316</v>
      </c>
      <c r="BG98" s="46"/>
      <c r="BH98" s="46"/>
      <c r="BI98" s="46">
        <f t="shared" si="4"/>
        <v>0</v>
      </c>
      <c r="BJ98" s="46">
        <f t="shared" si="5"/>
        <v>0</v>
      </c>
    </row>
    <row r="99" spans="1:62" ht="126" customHeight="1" x14ac:dyDescent="0.2">
      <c r="A99" s="174" t="s">
        <v>174</v>
      </c>
      <c r="B99" s="175"/>
      <c r="C99" s="149">
        <v>0</v>
      </c>
      <c r="D99" s="149">
        <v>0</v>
      </c>
      <c r="E99" s="133">
        <v>1367.1000000000001</v>
      </c>
      <c r="F99" s="134" t="s">
        <v>4898</v>
      </c>
      <c r="G99" s="86" t="s">
        <v>4899</v>
      </c>
      <c r="H99" s="86" t="s">
        <v>4900</v>
      </c>
      <c r="I99" s="89"/>
      <c r="J99" s="90" t="s">
        <v>191</v>
      </c>
      <c r="K99" s="86"/>
      <c r="L99" s="86"/>
      <c r="M99" s="92" t="s">
        <v>146</v>
      </c>
      <c r="N99" s="86" t="s">
        <v>104</v>
      </c>
      <c r="O99" s="162" t="s">
        <v>327</v>
      </c>
      <c r="P99" s="162" t="s">
        <v>327</v>
      </c>
      <c r="Q99" s="91" t="s">
        <v>332</v>
      </c>
      <c r="R99" s="91" t="s">
        <v>199</v>
      </c>
      <c r="S99" s="91" t="s">
        <v>4901</v>
      </c>
      <c r="T99" s="92">
        <v>10</v>
      </c>
      <c r="U99" s="93">
        <v>8</v>
      </c>
      <c r="V99" s="94">
        <v>46305</v>
      </c>
      <c r="W99" s="94">
        <v>46305</v>
      </c>
      <c r="X99" s="95">
        <v>9785171870966</v>
      </c>
      <c r="Y99" s="96">
        <v>304</v>
      </c>
      <c r="Z99" s="97">
        <v>0.67800000000000005</v>
      </c>
      <c r="AA99" s="98" t="s">
        <v>4902</v>
      </c>
      <c r="AB99" s="98" t="s">
        <v>335</v>
      </c>
      <c r="AC99" s="98" t="s">
        <v>4903</v>
      </c>
      <c r="AD99" s="91" t="s">
        <v>105</v>
      </c>
      <c r="AE99" s="168" t="s">
        <v>190</v>
      </c>
      <c r="AF99" s="167"/>
      <c r="AG99" s="98" t="s">
        <v>4904</v>
      </c>
      <c r="AH99" s="98"/>
      <c r="AI99" s="86" t="s">
        <v>4905</v>
      </c>
      <c r="AJ99" s="101" t="s">
        <v>149</v>
      </c>
      <c r="AK99" s="91" t="s">
        <v>4906</v>
      </c>
      <c r="AL99" s="100" t="s">
        <v>4907</v>
      </c>
      <c r="AM99" s="86" t="s">
        <v>237</v>
      </c>
      <c r="AN99" s="86" t="s">
        <v>148</v>
      </c>
      <c r="AO99" s="142">
        <f t="shared" si="3"/>
        <v>0</v>
      </c>
      <c r="AP99" s="85" t="s">
        <v>4908</v>
      </c>
      <c r="AQ99" s="100" t="s">
        <v>149</v>
      </c>
      <c r="AR99" s="97" t="s">
        <v>120</v>
      </c>
      <c r="AV99" s="99"/>
      <c r="AW99" s="158" t="s">
        <v>4909</v>
      </c>
      <c r="AX99" s="102"/>
      <c r="AY99" s="156" t="s">
        <v>4910</v>
      </c>
      <c r="AZ99" s="158"/>
      <c r="BA99" s="173" t="s">
        <v>2631</v>
      </c>
      <c r="BB99" s="173" t="s">
        <v>2632</v>
      </c>
      <c r="BC99" s="173" t="s">
        <v>2633</v>
      </c>
      <c r="BD99" s="173" t="s">
        <v>2633</v>
      </c>
      <c r="BE99" s="173" t="s">
        <v>4642</v>
      </c>
      <c r="BF99" s="103">
        <v>46323</v>
      </c>
      <c r="BG99" s="46"/>
      <c r="BH99" s="46"/>
      <c r="BI99" s="46">
        <f t="shared" si="4"/>
        <v>0</v>
      </c>
      <c r="BJ99" s="46">
        <f t="shared" si="5"/>
        <v>0</v>
      </c>
    </row>
    <row r="100" spans="1:62" ht="126" customHeight="1" x14ac:dyDescent="0.2">
      <c r="A100" s="174" t="s">
        <v>174</v>
      </c>
      <c r="B100" s="175"/>
      <c r="C100" s="149">
        <v>0</v>
      </c>
      <c r="D100" s="149">
        <v>0</v>
      </c>
      <c r="E100" s="133">
        <v>1556.1000000000001</v>
      </c>
      <c r="F100" s="134" t="s">
        <v>4911</v>
      </c>
      <c r="G100" s="86" t="s">
        <v>4899</v>
      </c>
      <c r="H100" s="86" t="s">
        <v>4900</v>
      </c>
      <c r="I100" s="89"/>
      <c r="J100" s="90" t="s">
        <v>191</v>
      </c>
      <c r="K100" s="86"/>
      <c r="L100" s="86"/>
      <c r="M100" s="92" t="s">
        <v>146</v>
      </c>
      <c r="N100" s="86" t="s">
        <v>324</v>
      </c>
      <c r="O100" s="162" t="s">
        <v>327</v>
      </c>
      <c r="P100" s="162" t="s">
        <v>327</v>
      </c>
      <c r="Q100" s="91" t="s">
        <v>332</v>
      </c>
      <c r="R100" s="91" t="s">
        <v>199</v>
      </c>
      <c r="S100" s="91" t="s">
        <v>4912</v>
      </c>
      <c r="T100" s="92">
        <v>10</v>
      </c>
      <c r="U100" s="93">
        <v>6</v>
      </c>
      <c r="V100" s="94">
        <v>46316</v>
      </c>
      <c r="W100" s="94">
        <v>46316</v>
      </c>
      <c r="X100" s="95">
        <v>9785171928018</v>
      </c>
      <c r="Y100" s="96">
        <v>304</v>
      </c>
      <c r="Z100" s="97">
        <v>0.70099999999999996</v>
      </c>
      <c r="AA100" s="98" t="s">
        <v>4902</v>
      </c>
      <c r="AB100" s="98" t="s">
        <v>335</v>
      </c>
      <c r="AC100" s="98" t="s">
        <v>4903</v>
      </c>
      <c r="AD100" s="91" t="s">
        <v>105</v>
      </c>
      <c r="AE100" s="168" t="s">
        <v>190</v>
      </c>
      <c r="AF100" s="167"/>
      <c r="AG100" s="98" t="s">
        <v>4904</v>
      </c>
      <c r="AH100" s="98"/>
      <c r="AI100" s="86" t="s">
        <v>4905</v>
      </c>
      <c r="AJ100" s="101" t="s">
        <v>149</v>
      </c>
      <c r="AK100" s="91" t="s">
        <v>4906</v>
      </c>
      <c r="AL100" s="100" t="s">
        <v>4913</v>
      </c>
      <c r="AM100" s="86" t="s">
        <v>237</v>
      </c>
      <c r="AN100" s="86" t="s">
        <v>148</v>
      </c>
      <c r="AO100" s="142">
        <f t="shared" si="3"/>
        <v>0</v>
      </c>
      <c r="AP100" s="85" t="s">
        <v>4914</v>
      </c>
      <c r="AQ100" s="100" t="s">
        <v>149</v>
      </c>
      <c r="AR100" s="97" t="s">
        <v>120</v>
      </c>
      <c r="AV100" s="99"/>
      <c r="AW100" s="158" t="s">
        <v>4915</v>
      </c>
      <c r="AX100" s="102"/>
      <c r="AY100" s="156" t="s">
        <v>4910</v>
      </c>
      <c r="AZ100" s="158"/>
      <c r="BA100" s="173" t="s">
        <v>2631</v>
      </c>
      <c r="BB100" s="173" t="s">
        <v>2632</v>
      </c>
      <c r="BC100" s="173" t="s">
        <v>2633</v>
      </c>
      <c r="BD100" s="173" t="s">
        <v>2633</v>
      </c>
      <c r="BE100" s="173" t="s">
        <v>4642</v>
      </c>
      <c r="BF100" s="103">
        <v>46323</v>
      </c>
      <c r="BG100" s="46"/>
      <c r="BH100" s="46"/>
      <c r="BI100" s="46">
        <f t="shared" si="4"/>
        <v>0</v>
      </c>
      <c r="BJ100" s="46">
        <f t="shared" si="5"/>
        <v>0</v>
      </c>
    </row>
    <row r="101" spans="1:62" ht="126" customHeight="1" x14ac:dyDescent="0.2">
      <c r="A101" s="174" t="s">
        <v>174</v>
      </c>
      <c r="B101" s="175"/>
      <c r="C101" s="149">
        <v>0</v>
      </c>
      <c r="D101" s="149">
        <v>0</v>
      </c>
      <c r="E101" s="133">
        <v>825.30000000000007</v>
      </c>
      <c r="F101" s="134" t="s">
        <v>4016</v>
      </c>
      <c r="G101" s="86" t="s">
        <v>4017</v>
      </c>
      <c r="H101" s="86" t="s">
        <v>3032</v>
      </c>
      <c r="I101" s="89"/>
      <c r="J101" s="90" t="s">
        <v>189</v>
      </c>
      <c r="K101" s="86"/>
      <c r="L101" s="86"/>
      <c r="M101" s="92" t="s">
        <v>146</v>
      </c>
      <c r="N101" s="86" t="s">
        <v>104</v>
      </c>
      <c r="O101" s="162" t="s">
        <v>243</v>
      </c>
      <c r="P101" s="162" t="s">
        <v>243</v>
      </c>
      <c r="Q101" s="91" t="s">
        <v>332</v>
      </c>
      <c r="R101" s="91" t="s">
        <v>199</v>
      </c>
      <c r="S101" s="91" t="s">
        <v>4018</v>
      </c>
      <c r="T101" s="92">
        <v>10</v>
      </c>
      <c r="U101" s="93">
        <v>8</v>
      </c>
      <c r="V101" s="94">
        <v>46314</v>
      </c>
      <c r="W101" s="94">
        <v>46314</v>
      </c>
      <c r="X101" s="95">
        <v>9785171827199</v>
      </c>
      <c r="Y101" s="96">
        <v>352</v>
      </c>
      <c r="Z101" s="97">
        <v>0.41</v>
      </c>
      <c r="AA101" s="98" t="s">
        <v>129</v>
      </c>
      <c r="AB101" s="98" t="s">
        <v>159</v>
      </c>
      <c r="AC101" s="98" t="s">
        <v>130</v>
      </c>
      <c r="AD101" s="91" t="s">
        <v>105</v>
      </c>
      <c r="AE101" s="168" t="s">
        <v>190</v>
      </c>
      <c r="AF101" s="167"/>
      <c r="AG101" s="98" t="s">
        <v>504</v>
      </c>
      <c r="AH101" s="98"/>
      <c r="AI101" s="86" t="s">
        <v>3034</v>
      </c>
      <c r="AJ101" s="101"/>
      <c r="AK101" s="91" t="s">
        <v>4019</v>
      </c>
      <c r="AL101" s="100" t="s">
        <v>4020</v>
      </c>
      <c r="AM101" s="86" t="s">
        <v>299</v>
      </c>
      <c r="AN101" s="86" t="s">
        <v>148</v>
      </c>
      <c r="AO101" s="142">
        <f t="shared" si="3"/>
        <v>0</v>
      </c>
      <c r="AP101" s="85" t="s">
        <v>4021</v>
      </c>
      <c r="AQ101" s="100" t="s">
        <v>149</v>
      </c>
      <c r="AR101" s="97" t="s">
        <v>120</v>
      </c>
      <c r="AV101" s="99"/>
      <c r="AW101" s="158" t="s">
        <v>4022</v>
      </c>
      <c r="AX101" s="102"/>
      <c r="AY101" s="156" t="s">
        <v>4023</v>
      </c>
      <c r="AZ101" s="158"/>
      <c r="BA101" s="173" t="s">
        <v>2560</v>
      </c>
      <c r="BB101" s="173" t="s">
        <v>2584</v>
      </c>
      <c r="BC101" s="173" t="s">
        <v>2585</v>
      </c>
      <c r="BD101" s="173" t="s">
        <v>2952</v>
      </c>
      <c r="BE101" s="173" t="s">
        <v>3980</v>
      </c>
      <c r="BF101" s="103">
        <v>46321</v>
      </c>
      <c r="BG101" s="46"/>
      <c r="BH101" s="46"/>
      <c r="BI101" s="46">
        <f t="shared" si="4"/>
        <v>0</v>
      </c>
      <c r="BJ101" s="46">
        <f t="shared" si="5"/>
        <v>0</v>
      </c>
    </row>
    <row r="102" spans="1:62" ht="120" customHeight="1" x14ac:dyDescent="0.2">
      <c r="A102" s="174" t="s">
        <v>174</v>
      </c>
      <c r="B102" s="175"/>
      <c r="C102" s="149">
        <v>0</v>
      </c>
      <c r="D102" s="149">
        <v>0</v>
      </c>
      <c r="E102" s="133">
        <v>2595.6</v>
      </c>
      <c r="F102" s="134" t="s">
        <v>3030</v>
      </c>
      <c r="G102" s="86" t="s">
        <v>3031</v>
      </c>
      <c r="H102" s="86" t="s">
        <v>3032</v>
      </c>
      <c r="I102" s="89"/>
      <c r="J102" s="90">
        <v>3</v>
      </c>
      <c r="K102" s="86"/>
      <c r="L102" s="86"/>
      <c r="M102" s="92" t="s">
        <v>146</v>
      </c>
      <c r="N102" s="86" t="s">
        <v>104</v>
      </c>
      <c r="O102" s="162" t="s">
        <v>243</v>
      </c>
      <c r="P102" s="162" t="s">
        <v>243</v>
      </c>
      <c r="Q102" s="91" t="s">
        <v>332</v>
      </c>
      <c r="R102" s="91" t="s">
        <v>199</v>
      </c>
      <c r="S102" s="91" t="s">
        <v>3033</v>
      </c>
      <c r="T102" s="92">
        <v>10</v>
      </c>
      <c r="U102" s="93">
        <v>2</v>
      </c>
      <c r="V102" s="94">
        <v>43446</v>
      </c>
      <c r="W102" s="94">
        <v>46314</v>
      </c>
      <c r="X102" s="95">
        <v>9785170963553</v>
      </c>
      <c r="Y102" s="96">
        <v>1280</v>
      </c>
      <c r="Z102" s="97">
        <v>1.8</v>
      </c>
      <c r="AA102" s="98" t="s">
        <v>181</v>
      </c>
      <c r="AB102" s="98" t="s">
        <v>215</v>
      </c>
      <c r="AC102" s="98" t="s">
        <v>182</v>
      </c>
      <c r="AD102" s="91" t="s">
        <v>105</v>
      </c>
      <c r="AE102" s="179" t="s">
        <v>111</v>
      </c>
      <c r="AF102" s="167"/>
      <c r="AG102" s="98" t="s">
        <v>504</v>
      </c>
      <c r="AH102" s="98"/>
      <c r="AI102" s="86" t="s">
        <v>3034</v>
      </c>
      <c r="AJ102" s="101"/>
      <c r="AK102" s="91" t="s">
        <v>3035</v>
      </c>
      <c r="AL102" s="100" t="s">
        <v>3036</v>
      </c>
      <c r="AM102" s="86" t="s">
        <v>299</v>
      </c>
      <c r="AN102" s="86" t="s">
        <v>148</v>
      </c>
      <c r="AO102" s="142">
        <f t="shared" si="3"/>
        <v>0</v>
      </c>
      <c r="AP102" s="85" t="s">
        <v>3037</v>
      </c>
      <c r="AQ102" s="100" t="s">
        <v>149</v>
      </c>
      <c r="AR102" s="97" t="s">
        <v>120</v>
      </c>
      <c r="AV102" s="99"/>
      <c r="AW102" s="158" t="s">
        <v>3038</v>
      </c>
      <c r="AX102" s="102"/>
      <c r="AY102" s="156" t="s">
        <v>3039</v>
      </c>
      <c r="AZ102" s="181" t="s">
        <v>1539</v>
      </c>
      <c r="BA102" s="173" t="s">
        <v>2560</v>
      </c>
      <c r="BB102" s="173" t="s">
        <v>2584</v>
      </c>
      <c r="BC102" s="173" t="s">
        <v>2585</v>
      </c>
      <c r="BD102" s="173" t="s">
        <v>2952</v>
      </c>
      <c r="BF102" s="103">
        <v>46317</v>
      </c>
      <c r="BG102" s="46"/>
      <c r="BH102" s="46"/>
      <c r="BI102" s="46">
        <f t="shared" si="4"/>
        <v>0</v>
      </c>
      <c r="BJ102" s="46">
        <f t="shared" si="5"/>
        <v>0</v>
      </c>
    </row>
    <row r="103" spans="1:62" ht="126" customHeight="1" x14ac:dyDescent="0.2">
      <c r="A103" s="174" t="s">
        <v>174</v>
      </c>
      <c r="B103" s="175"/>
      <c r="C103" s="149">
        <v>0</v>
      </c>
      <c r="D103" s="149">
        <v>0</v>
      </c>
      <c r="E103" s="133">
        <v>957.6</v>
      </c>
      <c r="F103" s="134" t="s">
        <v>3461</v>
      </c>
      <c r="G103" s="86" t="s">
        <v>3462</v>
      </c>
      <c r="H103" s="86" t="s">
        <v>3463</v>
      </c>
      <c r="I103" s="89"/>
      <c r="J103" s="90" t="s">
        <v>189</v>
      </c>
      <c r="K103" s="86"/>
      <c r="L103" s="86"/>
      <c r="M103" s="92" t="s">
        <v>139</v>
      </c>
      <c r="N103" s="86" t="s">
        <v>104</v>
      </c>
      <c r="O103" s="162" t="s">
        <v>224</v>
      </c>
      <c r="P103" s="162" t="s">
        <v>233</v>
      </c>
      <c r="Q103" s="91" t="s">
        <v>332</v>
      </c>
      <c r="R103" s="91" t="s">
        <v>199</v>
      </c>
      <c r="S103" s="91" t="s">
        <v>3464</v>
      </c>
      <c r="T103" s="92">
        <v>22</v>
      </c>
      <c r="U103" s="93">
        <v>80</v>
      </c>
      <c r="V103" s="94">
        <v>46312</v>
      </c>
      <c r="W103" s="94">
        <v>46312</v>
      </c>
      <c r="X103" s="95">
        <v>9785171837211</v>
      </c>
      <c r="Y103" s="96">
        <v>832</v>
      </c>
      <c r="Z103" s="97">
        <v>0.14699999999999999</v>
      </c>
      <c r="AA103" s="98" t="s">
        <v>3465</v>
      </c>
      <c r="AB103" s="98" t="s">
        <v>3466</v>
      </c>
      <c r="AC103" s="98" t="s">
        <v>3467</v>
      </c>
      <c r="AD103" s="91">
        <v>3</v>
      </c>
      <c r="AE103" s="168" t="s">
        <v>190</v>
      </c>
      <c r="AF103" s="167"/>
      <c r="AG103" s="98" t="s">
        <v>399</v>
      </c>
      <c r="AH103" s="98"/>
      <c r="AI103" s="86" t="s">
        <v>3468</v>
      </c>
      <c r="AJ103" s="101"/>
      <c r="AK103" s="91"/>
      <c r="AL103" s="100" t="s">
        <v>3469</v>
      </c>
      <c r="AM103" s="86" t="s">
        <v>386</v>
      </c>
      <c r="AN103" s="86" t="s">
        <v>223</v>
      </c>
      <c r="AO103" s="142">
        <f t="shared" si="3"/>
        <v>0</v>
      </c>
      <c r="AP103" s="85" t="s">
        <v>3470</v>
      </c>
      <c r="AQ103" s="100" t="s">
        <v>106</v>
      </c>
      <c r="AR103" s="97" t="s">
        <v>120</v>
      </c>
      <c r="AV103" s="99"/>
      <c r="AW103" s="158" t="s">
        <v>3471</v>
      </c>
      <c r="AX103" s="102"/>
      <c r="AY103" s="156" t="s">
        <v>3472</v>
      </c>
      <c r="AZ103" s="158"/>
      <c r="BA103" s="173" t="s">
        <v>2674</v>
      </c>
      <c r="BB103" s="173" t="s">
        <v>2759</v>
      </c>
      <c r="BC103" s="173" t="s">
        <v>2760</v>
      </c>
      <c r="BD103" s="173" t="s">
        <v>2760</v>
      </c>
      <c r="BE103" s="173" t="s">
        <v>3473</v>
      </c>
      <c r="BF103" s="103">
        <v>46318</v>
      </c>
      <c r="BG103" s="46"/>
      <c r="BH103" s="46"/>
      <c r="BI103" s="46">
        <f t="shared" si="4"/>
        <v>0</v>
      </c>
      <c r="BJ103" s="46">
        <f t="shared" si="5"/>
        <v>0</v>
      </c>
    </row>
    <row r="104" spans="1:62" ht="126" customHeight="1" x14ac:dyDescent="0.2">
      <c r="A104" s="174" t="s">
        <v>174</v>
      </c>
      <c r="B104" s="175"/>
      <c r="C104" s="149">
        <v>0</v>
      </c>
      <c r="D104" s="149">
        <v>0</v>
      </c>
      <c r="E104" s="133">
        <v>1102.5</v>
      </c>
      <c r="F104" s="134" t="s">
        <v>3474</v>
      </c>
      <c r="G104" s="86" t="s">
        <v>3475</v>
      </c>
      <c r="H104" s="86" t="s">
        <v>3463</v>
      </c>
      <c r="I104" s="89"/>
      <c r="J104" s="90" t="s">
        <v>189</v>
      </c>
      <c r="K104" s="86"/>
      <c r="L104" s="86"/>
      <c r="M104" s="92" t="s">
        <v>128</v>
      </c>
      <c r="N104" s="86" t="s">
        <v>104</v>
      </c>
      <c r="O104" s="162" t="s">
        <v>211</v>
      </c>
      <c r="P104" s="162" t="s">
        <v>227</v>
      </c>
      <c r="Q104" s="91" t="s">
        <v>332</v>
      </c>
      <c r="R104" s="91" t="s">
        <v>199</v>
      </c>
      <c r="S104" s="91" t="s">
        <v>3476</v>
      </c>
      <c r="T104" s="92">
        <v>22</v>
      </c>
      <c r="U104" s="93">
        <v>80</v>
      </c>
      <c r="V104" s="94">
        <v>46312</v>
      </c>
      <c r="W104" s="94">
        <v>46312</v>
      </c>
      <c r="X104" s="95">
        <v>9785171838737</v>
      </c>
      <c r="Y104" s="96">
        <v>704</v>
      </c>
      <c r="Z104" s="97">
        <v>0.126</v>
      </c>
      <c r="AA104" s="98" t="s">
        <v>3465</v>
      </c>
      <c r="AB104" s="98" t="s">
        <v>3466</v>
      </c>
      <c r="AC104" s="98" t="s">
        <v>3467</v>
      </c>
      <c r="AD104" s="91">
        <v>3</v>
      </c>
      <c r="AE104" s="168" t="s">
        <v>190</v>
      </c>
      <c r="AF104" s="167"/>
      <c r="AG104" s="98" t="s">
        <v>235</v>
      </c>
      <c r="AH104" s="98"/>
      <c r="AI104" s="86" t="s">
        <v>3468</v>
      </c>
      <c r="AJ104" s="101"/>
      <c r="AK104" s="91"/>
      <c r="AL104" s="100" t="s">
        <v>3477</v>
      </c>
      <c r="AM104" s="86" t="s">
        <v>222</v>
      </c>
      <c r="AN104" s="86" t="s">
        <v>223</v>
      </c>
      <c r="AO104" s="142">
        <f t="shared" si="3"/>
        <v>0</v>
      </c>
      <c r="AP104" s="85" t="s">
        <v>3478</v>
      </c>
      <c r="AQ104" s="100" t="s">
        <v>106</v>
      </c>
      <c r="AR104" s="97" t="s">
        <v>120</v>
      </c>
      <c r="AV104" s="99"/>
      <c r="AW104" s="158" t="s">
        <v>3479</v>
      </c>
      <c r="AX104" s="102"/>
      <c r="AY104" s="156" t="s">
        <v>3480</v>
      </c>
      <c r="AZ104" s="158"/>
      <c r="BA104" s="173" t="s">
        <v>2674</v>
      </c>
      <c r="BB104" s="173" t="s">
        <v>3481</v>
      </c>
      <c r="BC104" s="173" t="s">
        <v>3482</v>
      </c>
      <c r="BD104" s="173" t="s">
        <v>3482</v>
      </c>
      <c r="BE104" s="173" t="s">
        <v>3483</v>
      </c>
      <c r="BF104" s="103">
        <v>46318</v>
      </c>
      <c r="BG104" s="46"/>
      <c r="BH104" s="46"/>
      <c r="BI104" s="46">
        <f t="shared" si="4"/>
        <v>0</v>
      </c>
      <c r="BJ104" s="46">
        <f t="shared" si="5"/>
        <v>0</v>
      </c>
    </row>
    <row r="105" spans="1:62" ht="126" customHeight="1" x14ac:dyDescent="0.2">
      <c r="A105" s="174" t="s">
        <v>174</v>
      </c>
      <c r="B105" s="175"/>
      <c r="C105" s="149">
        <v>0</v>
      </c>
      <c r="D105" s="149">
        <v>0</v>
      </c>
      <c r="E105" s="133">
        <v>825.30000000000007</v>
      </c>
      <c r="F105" s="134" t="s">
        <v>3484</v>
      </c>
      <c r="G105" s="86" t="s">
        <v>3485</v>
      </c>
      <c r="H105" s="86" t="s">
        <v>3463</v>
      </c>
      <c r="I105" s="89"/>
      <c r="J105" s="90" t="s">
        <v>189</v>
      </c>
      <c r="K105" s="86"/>
      <c r="L105" s="86"/>
      <c r="M105" s="92" t="s">
        <v>128</v>
      </c>
      <c r="N105" s="86" t="s">
        <v>104</v>
      </c>
      <c r="O105" s="162" t="s">
        <v>211</v>
      </c>
      <c r="P105" s="162" t="s">
        <v>227</v>
      </c>
      <c r="Q105" s="91" t="s">
        <v>332</v>
      </c>
      <c r="R105" s="91" t="s">
        <v>199</v>
      </c>
      <c r="S105" s="91" t="s">
        <v>3486</v>
      </c>
      <c r="T105" s="92">
        <v>22</v>
      </c>
      <c r="U105" s="93">
        <v>80</v>
      </c>
      <c r="V105" s="94">
        <v>46312</v>
      </c>
      <c r="W105" s="94">
        <v>46312</v>
      </c>
      <c r="X105" s="95">
        <v>9785171838904</v>
      </c>
      <c r="Y105" s="96">
        <v>896</v>
      </c>
      <c r="Z105" s="97">
        <v>0.158</v>
      </c>
      <c r="AA105" s="98" t="s">
        <v>3465</v>
      </c>
      <c r="AB105" s="98" t="s">
        <v>3466</v>
      </c>
      <c r="AC105" s="98" t="s">
        <v>3467</v>
      </c>
      <c r="AD105" s="91">
        <v>3</v>
      </c>
      <c r="AE105" s="168" t="s">
        <v>190</v>
      </c>
      <c r="AF105" s="167"/>
      <c r="AG105" s="98" t="s">
        <v>603</v>
      </c>
      <c r="AH105" s="98"/>
      <c r="AI105" s="86" t="s">
        <v>3468</v>
      </c>
      <c r="AJ105" s="101"/>
      <c r="AK105" s="91"/>
      <c r="AL105" s="100" t="s">
        <v>3487</v>
      </c>
      <c r="AM105" s="86" t="s">
        <v>225</v>
      </c>
      <c r="AN105" s="86" t="s">
        <v>223</v>
      </c>
      <c r="AO105" s="142">
        <f t="shared" si="3"/>
        <v>0</v>
      </c>
      <c r="AP105" s="85" t="s">
        <v>3488</v>
      </c>
      <c r="AQ105" s="100" t="s">
        <v>106</v>
      </c>
      <c r="AR105" s="97" t="s">
        <v>120</v>
      </c>
      <c r="AV105" s="99"/>
      <c r="AW105" s="158" t="s">
        <v>3489</v>
      </c>
      <c r="AX105" s="102"/>
      <c r="AY105" s="156" t="s">
        <v>3490</v>
      </c>
      <c r="AZ105" s="158"/>
      <c r="BA105" s="173" t="s">
        <v>2674</v>
      </c>
      <c r="BB105" s="173" t="s">
        <v>3481</v>
      </c>
      <c r="BC105" s="173" t="s">
        <v>3491</v>
      </c>
      <c r="BD105" s="173" t="s">
        <v>3492</v>
      </c>
      <c r="BE105" s="173" t="s">
        <v>3493</v>
      </c>
      <c r="BF105" s="103">
        <v>46318</v>
      </c>
      <c r="BG105" s="46"/>
      <c r="BH105" s="46"/>
      <c r="BI105" s="46">
        <f t="shared" si="4"/>
        <v>0</v>
      </c>
      <c r="BJ105" s="46">
        <f t="shared" si="5"/>
        <v>0</v>
      </c>
    </row>
    <row r="106" spans="1:62" ht="126" customHeight="1" x14ac:dyDescent="0.2">
      <c r="A106" s="174" t="s">
        <v>174</v>
      </c>
      <c r="B106" s="175"/>
      <c r="C106" s="149">
        <v>0</v>
      </c>
      <c r="D106" s="149">
        <v>0</v>
      </c>
      <c r="E106" s="133">
        <v>825.30000000000007</v>
      </c>
      <c r="F106" s="134" t="s">
        <v>3494</v>
      </c>
      <c r="G106" s="86" t="s">
        <v>3485</v>
      </c>
      <c r="H106" s="86" t="s">
        <v>3463</v>
      </c>
      <c r="I106" s="89"/>
      <c r="J106" s="90" t="s">
        <v>189</v>
      </c>
      <c r="K106" s="86"/>
      <c r="L106" s="86"/>
      <c r="M106" s="92" t="s">
        <v>128</v>
      </c>
      <c r="N106" s="86" t="s">
        <v>104</v>
      </c>
      <c r="O106" s="162" t="s">
        <v>211</v>
      </c>
      <c r="P106" s="162" t="s">
        <v>227</v>
      </c>
      <c r="Q106" s="91" t="s">
        <v>332</v>
      </c>
      <c r="R106" s="91" t="s">
        <v>199</v>
      </c>
      <c r="S106" s="91" t="s">
        <v>3495</v>
      </c>
      <c r="T106" s="92">
        <v>22</v>
      </c>
      <c r="U106" s="93">
        <v>80</v>
      </c>
      <c r="V106" s="94">
        <v>46312</v>
      </c>
      <c r="W106" s="94">
        <v>46312</v>
      </c>
      <c r="X106" s="95">
        <v>9785171838928</v>
      </c>
      <c r="Y106" s="96">
        <v>896</v>
      </c>
      <c r="Z106" s="97">
        <v>0.157</v>
      </c>
      <c r="AA106" s="98" t="s">
        <v>3465</v>
      </c>
      <c r="AB106" s="98" t="s">
        <v>3466</v>
      </c>
      <c r="AC106" s="98" t="s">
        <v>3467</v>
      </c>
      <c r="AD106" s="91">
        <v>3</v>
      </c>
      <c r="AE106" s="168" t="s">
        <v>190</v>
      </c>
      <c r="AF106" s="167"/>
      <c r="AG106" s="98" t="s">
        <v>603</v>
      </c>
      <c r="AH106" s="98"/>
      <c r="AI106" s="86" t="s">
        <v>3468</v>
      </c>
      <c r="AJ106" s="101"/>
      <c r="AK106" s="91"/>
      <c r="AL106" s="100" t="s">
        <v>3496</v>
      </c>
      <c r="AM106" s="86" t="s">
        <v>225</v>
      </c>
      <c r="AN106" s="86" t="s">
        <v>223</v>
      </c>
      <c r="AO106" s="142">
        <f t="shared" si="3"/>
        <v>0</v>
      </c>
      <c r="AP106" s="85" t="s">
        <v>3497</v>
      </c>
      <c r="AQ106" s="100" t="s">
        <v>106</v>
      </c>
      <c r="AR106" s="97" t="s">
        <v>120</v>
      </c>
      <c r="AV106" s="99"/>
      <c r="AW106" s="158" t="s">
        <v>3498</v>
      </c>
      <c r="AX106" s="102"/>
      <c r="AY106" s="156" t="s">
        <v>3499</v>
      </c>
      <c r="AZ106" s="158"/>
      <c r="BA106" s="173" t="s">
        <v>2674</v>
      </c>
      <c r="BB106" s="173" t="s">
        <v>3481</v>
      </c>
      <c r="BC106" s="173" t="s">
        <v>3491</v>
      </c>
      <c r="BD106" s="173" t="s">
        <v>3492</v>
      </c>
      <c r="BE106" s="173" t="s">
        <v>3493</v>
      </c>
      <c r="BF106" s="103">
        <v>46318</v>
      </c>
      <c r="BG106" s="46"/>
      <c r="BH106" s="46"/>
      <c r="BI106" s="46">
        <f t="shared" si="4"/>
        <v>0</v>
      </c>
      <c r="BJ106" s="46">
        <f t="shared" si="5"/>
        <v>0</v>
      </c>
    </row>
    <row r="107" spans="1:62" ht="126" customHeight="1" x14ac:dyDescent="0.2">
      <c r="A107" s="174" t="s">
        <v>174</v>
      </c>
      <c r="B107" s="175"/>
      <c r="C107" s="149">
        <v>0</v>
      </c>
      <c r="D107" s="149">
        <v>0</v>
      </c>
      <c r="E107" s="133">
        <v>825.30000000000007</v>
      </c>
      <c r="F107" s="134" t="s">
        <v>3500</v>
      </c>
      <c r="G107" s="86" t="s">
        <v>3485</v>
      </c>
      <c r="H107" s="86" t="s">
        <v>3463</v>
      </c>
      <c r="I107" s="89"/>
      <c r="J107" s="90" t="s">
        <v>189</v>
      </c>
      <c r="K107" s="86"/>
      <c r="L107" s="86"/>
      <c r="M107" s="92" t="s">
        <v>128</v>
      </c>
      <c r="N107" s="86" t="s">
        <v>104</v>
      </c>
      <c r="O107" s="162" t="s">
        <v>211</v>
      </c>
      <c r="P107" s="162" t="s">
        <v>227</v>
      </c>
      <c r="Q107" s="91" t="s">
        <v>332</v>
      </c>
      <c r="R107" s="91" t="s">
        <v>199</v>
      </c>
      <c r="S107" s="91" t="s">
        <v>3501</v>
      </c>
      <c r="T107" s="92">
        <v>22</v>
      </c>
      <c r="U107" s="93">
        <v>80</v>
      </c>
      <c r="V107" s="94">
        <v>46312</v>
      </c>
      <c r="W107" s="94">
        <v>46312</v>
      </c>
      <c r="X107" s="95">
        <v>9785171838966</v>
      </c>
      <c r="Y107" s="96">
        <v>768</v>
      </c>
      <c r="Z107" s="97">
        <v>0.13600000000000001</v>
      </c>
      <c r="AA107" s="98" t="s">
        <v>3465</v>
      </c>
      <c r="AB107" s="98" t="s">
        <v>3466</v>
      </c>
      <c r="AC107" s="98" t="s">
        <v>3467</v>
      </c>
      <c r="AD107" s="91">
        <v>3</v>
      </c>
      <c r="AE107" s="168" t="s">
        <v>190</v>
      </c>
      <c r="AF107" s="167"/>
      <c r="AG107" s="98" t="s">
        <v>603</v>
      </c>
      <c r="AH107" s="98"/>
      <c r="AI107" s="86" t="s">
        <v>3468</v>
      </c>
      <c r="AJ107" s="101"/>
      <c r="AK107" s="91"/>
      <c r="AL107" s="100" t="s">
        <v>3502</v>
      </c>
      <c r="AM107" s="86" t="s">
        <v>225</v>
      </c>
      <c r="AN107" s="86" t="s">
        <v>223</v>
      </c>
      <c r="AO107" s="142">
        <f t="shared" si="3"/>
        <v>0</v>
      </c>
      <c r="AP107" s="85" t="s">
        <v>3503</v>
      </c>
      <c r="AQ107" s="100" t="s">
        <v>106</v>
      </c>
      <c r="AR107" s="97" t="s">
        <v>120</v>
      </c>
      <c r="AV107" s="99"/>
      <c r="AW107" s="158" t="s">
        <v>3504</v>
      </c>
      <c r="AX107" s="102"/>
      <c r="AY107" s="156" t="s">
        <v>3505</v>
      </c>
      <c r="AZ107" s="158"/>
      <c r="BA107" s="173" t="s">
        <v>2674</v>
      </c>
      <c r="BB107" s="173" t="s">
        <v>3481</v>
      </c>
      <c r="BC107" s="173" t="s">
        <v>3491</v>
      </c>
      <c r="BD107" s="173" t="s">
        <v>3492</v>
      </c>
      <c r="BE107" s="173" t="s">
        <v>3493</v>
      </c>
      <c r="BF107" s="103">
        <v>46318</v>
      </c>
      <c r="BG107" s="46"/>
      <c r="BH107" s="46"/>
      <c r="BI107" s="46">
        <f t="shared" si="4"/>
        <v>0</v>
      </c>
      <c r="BJ107" s="46">
        <f t="shared" si="5"/>
        <v>0</v>
      </c>
    </row>
    <row r="108" spans="1:62" ht="120" customHeight="1" x14ac:dyDescent="0.2">
      <c r="A108" s="174" t="s">
        <v>174</v>
      </c>
      <c r="B108" s="175"/>
      <c r="C108" s="149">
        <v>0</v>
      </c>
      <c r="D108" s="149">
        <v>0</v>
      </c>
      <c r="E108" s="133">
        <v>825.30000000000007</v>
      </c>
      <c r="F108" s="134" t="s">
        <v>3506</v>
      </c>
      <c r="G108" s="86" t="s">
        <v>3485</v>
      </c>
      <c r="H108" s="86" t="s">
        <v>3463</v>
      </c>
      <c r="I108" s="89"/>
      <c r="J108" s="90" t="s">
        <v>189</v>
      </c>
      <c r="K108" s="86"/>
      <c r="L108" s="86"/>
      <c r="M108" s="92" t="s">
        <v>128</v>
      </c>
      <c r="N108" s="86" t="s">
        <v>104</v>
      </c>
      <c r="O108" s="162" t="s">
        <v>211</v>
      </c>
      <c r="P108" s="162" t="s">
        <v>227</v>
      </c>
      <c r="Q108" s="91" t="s">
        <v>332</v>
      </c>
      <c r="R108" s="91" t="s">
        <v>199</v>
      </c>
      <c r="S108" s="91" t="s">
        <v>3507</v>
      </c>
      <c r="T108" s="92">
        <v>22</v>
      </c>
      <c r="U108" s="93">
        <v>80</v>
      </c>
      <c r="V108" s="94">
        <v>46312</v>
      </c>
      <c r="W108" s="94">
        <v>46312</v>
      </c>
      <c r="X108" s="95">
        <v>9785171838973</v>
      </c>
      <c r="Y108" s="96">
        <v>896</v>
      </c>
      <c r="Z108" s="97">
        <v>0.156</v>
      </c>
      <c r="AA108" s="98" t="s">
        <v>3465</v>
      </c>
      <c r="AB108" s="98" t="s">
        <v>3466</v>
      </c>
      <c r="AC108" s="98" t="s">
        <v>3467</v>
      </c>
      <c r="AD108" s="91">
        <v>3</v>
      </c>
      <c r="AE108" s="168" t="s">
        <v>190</v>
      </c>
      <c r="AF108" s="167"/>
      <c r="AG108" s="98" t="s">
        <v>603</v>
      </c>
      <c r="AH108" s="98"/>
      <c r="AI108" s="86" t="s">
        <v>3468</v>
      </c>
      <c r="AJ108" s="101"/>
      <c r="AK108" s="91"/>
      <c r="AL108" s="100" t="s">
        <v>3508</v>
      </c>
      <c r="AM108" s="86" t="s">
        <v>225</v>
      </c>
      <c r="AN108" s="86" t="s">
        <v>223</v>
      </c>
      <c r="AO108" s="142">
        <f t="shared" si="3"/>
        <v>0</v>
      </c>
      <c r="AP108" s="85" t="s">
        <v>3509</v>
      </c>
      <c r="AQ108" s="100" t="s">
        <v>106</v>
      </c>
      <c r="AR108" s="97" t="s">
        <v>120</v>
      </c>
      <c r="AV108" s="99"/>
      <c r="AW108" s="158" t="s">
        <v>3510</v>
      </c>
      <c r="AX108" s="102"/>
      <c r="AY108" s="156" t="s">
        <v>3511</v>
      </c>
      <c r="AZ108" s="158"/>
      <c r="BA108" s="173" t="s">
        <v>2674</v>
      </c>
      <c r="BB108" s="173" t="s">
        <v>3481</v>
      </c>
      <c r="BC108" s="173" t="s">
        <v>3491</v>
      </c>
      <c r="BD108" s="173" t="s">
        <v>3492</v>
      </c>
      <c r="BE108" s="173" t="s">
        <v>3493</v>
      </c>
      <c r="BF108" s="103">
        <v>46318</v>
      </c>
      <c r="BG108" s="46"/>
      <c r="BH108" s="46"/>
      <c r="BI108" s="46">
        <f t="shared" si="4"/>
        <v>0</v>
      </c>
      <c r="BJ108" s="46">
        <f t="shared" si="5"/>
        <v>0</v>
      </c>
    </row>
    <row r="109" spans="1:62" ht="126" customHeight="1" x14ac:dyDescent="0.2">
      <c r="A109" s="174" t="s">
        <v>174</v>
      </c>
      <c r="B109" s="175"/>
      <c r="C109" s="149">
        <v>0</v>
      </c>
      <c r="D109" s="149">
        <v>0</v>
      </c>
      <c r="E109" s="133">
        <v>781.2</v>
      </c>
      <c r="F109" s="134" t="s">
        <v>3512</v>
      </c>
      <c r="G109" s="86" t="s">
        <v>3513</v>
      </c>
      <c r="H109" s="86" t="s">
        <v>3463</v>
      </c>
      <c r="I109" s="89"/>
      <c r="J109" s="90" t="s">
        <v>189</v>
      </c>
      <c r="K109" s="86"/>
      <c r="L109" s="86"/>
      <c r="M109" s="92" t="s">
        <v>146</v>
      </c>
      <c r="N109" s="86" t="s">
        <v>104</v>
      </c>
      <c r="O109" s="162" t="s">
        <v>156</v>
      </c>
      <c r="P109" s="162" t="s">
        <v>156</v>
      </c>
      <c r="Q109" s="91" t="s">
        <v>332</v>
      </c>
      <c r="R109" s="91" t="s">
        <v>199</v>
      </c>
      <c r="S109" s="91" t="s">
        <v>3514</v>
      </c>
      <c r="T109" s="92">
        <v>22</v>
      </c>
      <c r="U109" s="93">
        <v>80</v>
      </c>
      <c r="V109" s="94">
        <v>46312</v>
      </c>
      <c r="W109" s="94">
        <v>46312</v>
      </c>
      <c r="X109" s="95">
        <v>9785171838874</v>
      </c>
      <c r="Y109" s="96">
        <v>640</v>
      </c>
      <c r="Z109" s="97">
        <v>0.11700000000000001</v>
      </c>
      <c r="AA109" s="98" t="s">
        <v>3465</v>
      </c>
      <c r="AB109" s="98" t="s">
        <v>3466</v>
      </c>
      <c r="AC109" s="98" t="s">
        <v>3467</v>
      </c>
      <c r="AD109" s="91">
        <v>3</v>
      </c>
      <c r="AE109" s="168" t="s">
        <v>190</v>
      </c>
      <c r="AF109" s="167"/>
      <c r="AG109" s="98" t="s">
        <v>565</v>
      </c>
      <c r="AH109" s="98"/>
      <c r="AI109" s="86" t="s">
        <v>3468</v>
      </c>
      <c r="AJ109" s="101"/>
      <c r="AK109" s="91"/>
      <c r="AL109" s="100" t="s">
        <v>3515</v>
      </c>
      <c r="AM109" s="86" t="s">
        <v>386</v>
      </c>
      <c r="AN109" s="86" t="s">
        <v>223</v>
      </c>
      <c r="AO109" s="142">
        <f t="shared" si="3"/>
        <v>0</v>
      </c>
      <c r="AP109" s="85" t="s">
        <v>3516</v>
      </c>
      <c r="AQ109" s="100" t="s">
        <v>106</v>
      </c>
      <c r="AR109" s="97" t="s">
        <v>120</v>
      </c>
      <c r="AV109" s="99"/>
      <c r="AW109" s="158" t="s">
        <v>3517</v>
      </c>
      <c r="AX109" s="102"/>
      <c r="AY109" s="156" t="s">
        <v>3518</v>
      </c>
      <c r="AZ109" s="158"/>
      <c r="BA109" s="173" t="s">
        <v>2560</v>
      </c>
      <c r="BB109" s="173" t="s">
        <v>2584</v>
      </c>
      <c r="BC109" s="173" t="s">
        <v>2585</v>
      </c>
      <c r="BD109" s="173" t="s">
        <v>2586</v>
      </c>
      <c r="BE109" s="173" t="s">
        <v>3429</v>
      </c>
      <c r="BF109" s="103">
        <v>46318</v>
      </c>
      <c r="BG109" s="46"/>
      <c r="BH109" s="46"/>
      <c r="BI109" s="46">
        <f t="shared" si="4"/>
        <v>0</v>
      </c>
      <c r="BJ109" s="46">
        <f t="shared" si="5"/>
        <v>0</v>
      </c>
    </row>
    <row r="110" spans="1:62" ht="126" customHeight="1" x14ac:dyDescent="0.2">
      <c r="A110" s="174" t="s">
        <v>174</v>
      </c>
      <c r="B110" s="175"/>
      <c r="C110" s="149">
        <v>0</v>
      </c>
      <c r="D110" s="149">
        <v>0</v>
      </c>
      <c r="E110" s="133">
        <v>957.6</v>
      </c>
      <c r="F110" s="134" t="s">
        <v>3519</v>
      </c>
      <c r="G110" s="86" t="s">
        <v>3520</v>
      </c>
      <c r="H110" s="86" t="s">
        <v>3463</v>
      </c>
      <c r="I110" s="89"/>
      <c r="J110" s="90" t="s">
        <v>189</v>
      </c>
      <c r="K110" s="86"/>
      <c r="L110" s="86"/>
      <c r="M110" s="92" t="s">
        <v>146</v>
      </c>
      <c r="N110" s="86" t="s">
        <v>104</v>
      </c>
      <c r="O110" s="162" t="s">
        <v>197</v>
      </c>
      <c r="P110" s="162" t="s">
        <v>197</v>
      </c>
      <c r="Q110" s="91" t="s">
        <v>332</v>
      </c>
      <c r="R110" s="91" t="s">
        <v>199</v>
      </c>
      <c r="S110" s="91" t="s">
        <v>3521</v>
      </c>
      <c r="T110" s="92">
        <v>22</v>
      </c>
      <c r="U110" s="93">
        <v>80</v>
      </c>
      <c r="V110" s="94">
        <v>46312</v>
      </c>
      <c r="W110" s="94">
        <v>46312</v>
      </c>
      <c r="X110" s="95">
        <v>9785171837198</v>
      </c>
      <c r="Y110" s="96">
        <v>832</v>
      </c>
      <c r="Z110" s="97">
        <v>0.14599999999999999</v>
      </c>
      <c r="AA110" s="98" t="s">
        <v>3465</v>
      </c>
      <c r="AB110" s="98" t="s">
        <v>3466</v>
      </c>
      <c r="AC110" s="98" t="s">
        <v>3467</v>
      </c>
      <c r="AD110" s="91">
        <v>3</v>
      </c>
      <c r="AE110" s="168" t="s">
        <v>190</v>
      </c>
      <c r="AF110" s="167"/>
      <c r="AG110" s="98" t="s">
        <v>565</v>
      </c>
      <c r="AH110" s="98"/>
      <c r="AI110" s="86" t="s">
        <v>3468</v>
      </c>
      <c r="AJ110" s="101"/>
      <c r="AK110" s="91"/>
      <c r="AL110" s="100" t="s">
        <v>3522</v>
      </c>
      <c r="AM110" s="86" t="s">
        <v>386</v>
      </c>
      <c r="AN110" s="86" t="s">
        <v>223</v>
      </c>
      <c r="AO110" s="142">
        <f t="shared" si="3"/>
        <v>0</v>
      </c>
      <c r="AP110" s="85" t="s">
        <v>3523</v>
      </c>
      <c r="AQ110" s="100" t="s">
        <v>106</v>
      </c>
      <c r="AR110" s="97" t="s">
        <v>120</v>
      </c>
      <c r="AV110" s="99"/>
      <c r="AW110" s="158" t="s">
        <v>3524</v>
      </c>
      <c r="AX110" s="102"/>
      <c r="AY110" s="156" t="s">
        <v>3525</v>
      </c>
      <c r="AZ110" s="158"/>
      <c r="BA110" s="173" t="s">
        <v>2560</v>
      </c>
      <c r="BB110" s="173" t="s">
        <v>2584</v>
      </c>
      <c r="BC110" s="173" t="s">
        <v>3260</v>
      </c>
      <c r="BD110" s="173" t="s">
        <v>3526</v>
      </c>
      <c r="BE110" s="173" t="s">
        <v>3527</v>
      </c>
      <c r="BF110" s="103">
        <v>46318</v>
      </c>
      <c r="BG110" s="46"/>
      <c r="BH110" s="46"/>
      <c r="BI110" s="46">
        <f t="shared" si="4"/>
        <v>0</v>
      </c>
      <c r="BJ110" s="46">
        <f t="shared" si="5"/>
        <v>0</v>
      </c>
    </row>
    <row r="111" spans="1:62" ht="126" customHeight="1" x14ac:dyDescent="0.2">
      <c r="A111" s="174" t="s">
        <v>174</v>
      </c>
      <c r="B111" s="175"/>
      <c r="C111" s="149">
        <v>0</v>
      </c>
      <c r="D111" s="149">
        <v>0</v>
      </c>
      <c r="E111" s="133">
        <v>630</v>
      </c>
      <c r="F111" s="134" t="s">
        <v>3528</v>
      </c>
      <c r="G111" s="86" t="s">
        <v>3529</v>
      </c>
      <c r="H111" s="86" t="s">
        <v>3463</v>
      </c>
      <c r="I111" s="89"/>
      <c r="J111" s="90" t="s">
        <v>189</v>
      </c>
      <c r="K111" s="86"/>
      <c r="L111" s="86"/>
      <c r="M111" s="92" t="s">
        <v>146</v>
      </c>
      <c r="N111" s="86" t="s">
        <v>104</v>
      </c>
      <c r="O111" s="162" t="s">
        <v>197</v>
      </c>
      <c r="P111" s="162" t="s">
        <v>197</v>
      </c>
      <c r="Q111" s="91" t="s">
        <v>332</v>
      </c>
      <c r="R111" s="91" t="s">
        <v>199</v>
      </c>
      <c r="S111" s="91" t="s">
        <v>3530</v>
      </c>
      <c r="T111" s="92">
        <v>22</v>
      </c>
      <c r="U111" s="93">
        <v>80</v>
      </c>
      <c r="V111" s="94">
        <v>46312</v>
      </c>
      <c r="W111" s="94">
        <v>46312</v>
      </c>
      <c r="X111" s="95">
        <v>9785171838898</v>
      </c>
      <c r="Y111" s="96">
        <v>512</v>
      </c>
      <c r="Z111" s="97">
        <v>9.8000000000000004E-2</v>
      </c>
      <c r="AA111" s="98" t="s">
        <v>3465</v>
      </c>
      <c r="AB111" s="98" t="s">
        <v>3466</v>
      </c>
      <c r="AC111" s="98" t="s">
        <v>3467</v>
      </c>
      <c r="AD111" s="91">
        <v>3</v>
      </c>
      <c r="AE111" s="168" t="s">
        <v>190</v>
      </c>
      <c r="AF111" s="167"/>
      <c r="AG111" s="98" t="s">
        <v>399</v>
      </c>
      <c r="AH111" s="98"/>
      <c r="AI111" s="86" t="s">
        <v>3468</v>
      </c>
      <c r="AJ111" s="101"/>
      <c r="AK111" s="91"/>
      <c r="AL111" s="100" t="s">
        <v>3531</v>
      </c>
      <c r="AM111" s="86" t="s">
        <v>386</v>
      </c>
      <c r="AN111" s="86" t="s">
        <v>223</v>
      </c>
      <c r="AO111" s="142">
        <f t="shared" si="3"/>
        <v>0</v>
      </c>
      <c r="AP111" s="85" t="s">
        <v>3532</v>
      </c>
      <c r="AQ111" s="100" t="s">
        <v>152</v>
      </c>
      <c r="AR111" s="97" t="s">
        <v>120</v>
      </c>
      <c r="AV111" s="99"/>
      <c r="AW111" s="158" t="s">
        <v>3533</v>
      </c>
      <c r="AX111" s="102"/>
      <c r="AY111" s="156" t="s">
        <v>3534</v>
      </c>
      <c r="AZ111" s="158"/>
      <c r="BA111" s="173" t="s">
        <v>2560</v>
      </c>
      <c r="BB111" s="173" t="s">
        <v>2584</v>
      </c>
      <c r="BC111" s="173" t="s">
        <v>3260</v>
      </c>
      <c r="BD111" s="173" t="s">
        <v>3526</v>
      </c>
      <c r="BE111" s="173" t="s">
        <v>3527</v>
      </c>
      <c r="BF111" s="103">
        <v>46318</v>
      </c>
      <c r="BG111" s="46"/>
      <c r="BH111" s="46"/>
      <c r="BI111" s="46">
        <f t="shared" si="4"/>
        <v>0</v>
      </c>
      <c r="BJ111" s="46">
        <f t="shared" si="5"/>
        <v>0</v>
      </c>
    </row>
    <row r="112" spans="1:62" ht="126" customHeight="1" x14ac:dyDescent="0.2">
      <c r="A112" s="174" t="s">
        <v>174</v>
      </c>
      <c r="B112" s="175"/>
      <c r="C112" s="149">
        <v>0</v>
      </c>
      <c r="D112" s="149">
        <v>0</v>
      </c>
      <c r="E112" s="133">
        <v>1102.5</v>
      </c>
      <c r="F112" s="134" t="s">
        <v>3535</v>
      </c>
      <c r="G112" s="86" t="s">
        <v>3536</v>
      </c>
      <c r="H112" s="86" t="s">
        <v>3463</v>
      </c>
      <c r="I112" s="89"/>
      <c r="J112" s="90" t="s">
        <v>189</v>
      </c>
      <c r="K112" s="86"/>
      <c r="L112" s="86"/>
      <c r="M112" s="92" t="s">
        <v>128</v>
      </c>
      <c r="N112" s="86" t="s">
        <v>104</v>
      </c>
      <c r="O112" s="162" t="s">
        <v>167</v>
      </c>
      <c r="P112" s="162" t="s">
        <v>264</v>
      </c>
      <c r="Q112" s="91" t="s">
        <v>332</v>
      </c>
      <c r="R112" s="91" t="s">
        <v>199</v>
      </c>
      <c r="S112" s="91" t="s">
        <v>3537</v>
      </c>
      <c r="T112" s="92">
        <v>22</v>
      </c>
      <c r="U112" s="93">
        <v>80</v>
      </c>
      <c r="V112" s="94">
        <v>46312</v>
      </c>
      <c r="W112" s="94">
        <v>46312</v>
      </c>
      <c r="X112" s="95">
        <v>9785171839123</v>
      </c>
      <c r="Y112" s="96">
        <v>704</v>
      </c>
      <c r="Z112" s="97">
        <v>0.127</v>
      </c>
      <c r="AA112" s="98" t="s">
        <v>3465</v>
      </c>
      <c r="AB112" s="98" t="s">
        <v>3466</v>
      </c>
      <c r="AC112" s="98" t="s">
        <v>3467</v>
      </c>
      <c r="AD112" s="91">
        <v>3</v>
      </c>
      <c r="AE112" s="168" t="s">
        <v>190</v>
      </c>
      <c r="AF112" s="167"/>
      <c r="AG112" s="98" t="s">
        <v>296</v>
      </c>
      <c r="AH112" s="98"/>
      <c r="AI112" s="86" t="s">
        <v>3468</v>
      </c>
      <c r="AJ112" s="101"/>
      <c r="AK112" s="91" t="s">
        <v>3538</v>
      </c>
      <c r="AL112" s="100" t="s">
        <v>3539</v>
      </c>
      <c r="AM112" s="86" t="s">
        <v>221</v>
      </c>
      <c r="AN112" s="86" t="s">
        <v>223</v>
      </c>
      <c r="AO112" s="142">
        <f t="shared" si="3"/>
        <v>0</v>
      </c>
      <c r="AP112" s="85" t="s">
        <v>3540</v>
      </c>
      <c r="AQ112" s="100" t="s">
        <v>106</v>
      </c>
      <c r="AR112" s="97" t="s">
        <v>120</v>
      </c>
      <c r="AV112" s="99"/>
      <c r="AW112" s="158" t="s">
        <v>3541</v>
      </c>
      <c r="AX112" s="102"/>
      <c r="AY112" s="156" t="s">
        <v>3542</v>
      </c>
      <c r="AZ112" s="158"/>
      <c r="BA112" s="173" t="s">
        <v>2674</v>
      </c>
      <c r="BB112" s="173" t="s">
        <v>2675</v>
      </c>
      <c r="BC112" s="173" t="s">
        <v>2676</v>
      </c>
      <c r="BD112" s="173" t="s">
        <v>2677</v>
      </c>
      <c r="BE112" s="173" t="s">
        <v>3543</v>
      </c>
      <c r="BF112" s="103">
        <v>46318</v>
      </c>
      <c r="BG112" s="46"/>
      <c r="BH112" s="46"/>
      <c r="BI112" s="46">
        <f t="shared" si="4"/>
        <v>0</v>
      </c>
      <c r="BJ112" s="46">
        <f t="shared" si="5"/>
        <v>0</v>
      </c>
    </row>
    <row r="113" spans="1:62" ht="120" customHeight="1" x14ac:dyDescent="0.2">
      <c r="A113" s="174" t="s">
        <v>174</v>
      </c>
      <c r="B113" s="175"/>
      <c r="C113" s="149">
        <v>0</v>
      </c>
      <c r="D113" s="149">
        <v>0</v>
      </c>
      <c r="E113" s="133">
        <v>1209.6000000000001</v>
      </c>
      <c r="F113" s="134" t="s">
        <v>3544</v>
      </c>
      <c r="G113" s="86" t="s">
        <v>393</v>
      </c>
      <c r="H113" s="86" t="s">
        <v>3463</v>
      </c>
      <c r="I113" s="89"/>
      <c r="J113" s="90" t="s">
        <v>189</v>
      </c>
      <c r="K113" s="86"/>
      <c r="L113" s="86"/>
      <c r="M113" s="92" t="s">
        <v>146</v>
      </c>
      <c r="N113" s="86" t="s">
        <v>104</v>
      </c>
      <c r="O113" s="162" t="s">
        <v>201</v>
      </c>
      <c r="P113" s="162" t="s">
        <v>201</v>
      </c>
      <c r="Q113" s="91" t="s">
        <v>332</v>
      </c>
      <c r="R113" s="91" t="s">
        <v>199</v>
      </c>
      <c r="S113" s="91" t="s">
        <v>3545</v>
      </c>
      <c r="T113" s="92">
        <v>22</v>
      </c>
      <c r="U113" s="93">
        <v>80</v>
      </c>
      <c r="V113" s="94">
        <v>46312</v>
      </c>
      <c r="W113" s="94">
        <v>46312</v>
      </c>
      <c r="X113" s="95">
        <v>9785171840860</v>
      </c>
      <c r="Y113" s="96">
        <v>832</v>
      </c>
      <c r="Z113" s="97">
        <v>0.14799999999999999</v>
      </c>
      <c r="AA113" s="98" t="s">
        <v>3465</v>
      </c>
      <c r="AB113" s="98" t="s">
        <v>3466</v>
      </c>
      <c r="AC113" s="98" t="s">
        <v>3467</v>
      </c>
      <c r="AD113" s="91">
        <v>3</v>
      </c>
      <c r="AE113" s="168" t="s">
        <v>190</v>
      </c>
      <c r="AF113" s="167"/>
      <c r="AG113" s="98" t="s">
        <v>609</v>
      </c>
      <c r="AH113" s="98"/>
      <c r="AI113" s="86" t="s">
        <v>3468</v>
      </c>
      <c r="AJ113" s="101"/>
      <c r="AK113" s="91"/>
      <c r="AL113" s="100" t="s">
        <v>3546</v>
      </c>
      <c r="AM113" s="86" t="s">
        <v>294</v>
      </c>
      <c r="AN113" s="86" t="s">
        <v>223</v>
      </c>
      <c r="AO113" s="142">
        <f t="shared" si="3"/>
        <v>0</v>
      </c>
      <c r="AP113" s="85" t="s">
        <v>3547</v>
      </c>
      <c r="AQ113" s="100" t="s">
        <v>149</v>
      </c>
      <c r="AR113" s="97" t="s">
        <v>120</v>
      </c>
      <c r="AV113" s="99"/>
      <c r="AW113" s="158" t="s">
        <v>3548</v>
      </c>
      <c r="AX113" s="102" t="s">
        <v>3549</v>
      </c>
      <c r="AY113" s="156" t="s">
        <v>3550</v>
      </c>
      <c r="AZ113" s="158"/>
      <c r="BA113" s="173" t="s">
        <v>2560</v>
      </c>
      <c r="BB113" s="173" t="s">
        <v>2584</v>
      </c>
      <c r="BC113" s="173" t="s">
        <v>3260</v>
      </c>
      <c r="BD113" s="173" t="s">
        <v>3261</v>
      </c>
      <c r="BE113" s="173" t="s">
        <v>3441</v>
      </c>
      <c r="BF113" s="103">
        <v>46318</v>
      </c>
      <c r="BG113" s="46"/>
      <c r="BH113" s="46"/>
      <c r="BI113" s="46">
        <f t="shared" si="4"/>
        <v>0</v>
      </c>
      <c r="BJ113" s="46">
        <f t="shared" si="5"/>
        <v>0</v>
      </c>
    </row>
    <row r="114" spans="1:62" ht="120" customHeight="1" x14ac:dyDescent="0.2">
      <c r="A114" s="174" t="s">
        <v>174</v>
      </c>
      <c r="B114" s="175"/>
      <c r="C114" s="149">
        <v>0</v>
      </c>
      <c r="D114" s="149">
        <v>0</v>
      </c>
      <c r="E114" s="133">
        <v>825.30000000000007</v>
      </c>
      <c r="F114" s="134" t="s">
        <v>3551</v>
      </c>
      <c r="G114" s="86" t="s">
        <v>666</v>
      </c>
      <c r="H114" s="86" t="s">
        <v>3463</v>
      </c>
      <c r="I114" s="89"/>
      <c r="J114" s="90" t="s">
        <v>189</v>
      </c>
      <c r="K114" s="86"/>
      <c r="L114" s="86"/>
      <c r="M114" s="92" t="s">
        <v>146</v>
      </c>
      <c r="N114" s="86" t="s">
        <v>104</v>
      </c>
      <c r="O114" s="162" t="s">
        <v>197</v>
      </c>
      <c r="P114" s="162" t="s">
        <v>197</v>
      </c>
      <c r="Q114" s="91" t="s">
        <v>332</v>
      </c>
      <c r="R114" s="91" t="s">
        <v>199</v>
      </c>
      <c r="S114" s="91" t="s">
        <v>3552</v>
      </c>
      <c r="T114" s="92">
        <v>22</v>
      </c>
      <c r="U114" s="93">
        <v>80</v>
      </c>
      <c r="V114" s="94">
        <v>46312</v>
      </c>
      <c r="W114" s="94">
        <v>46312</v>
      </c>
      <c r="X114" s="95">
        <v>9785171838911</v>
      </c>
      <c r="Y114" s="96">
        <v>896</v>
      </c>
      <c r="Z114" s="97">
        <v>0.156</v>
      </c>
      <c r="AA114" s="98" t="s">
        <v>3465</v>
      </c>
      <c r="AB114" s="98" t="s">
        <v>3466</v>
      </c>
      <c r="AC114" s="98" t="s">
        <v>3467</v>
      </c>
      <c r="AD114" s="91">
        <v>3</v>
      </c>
      <c r="AE114" s="168" t="s">
        <v>190</v>
      </c>
      <c r="AF114" s="167"/>
      <c r="AG114" s="98" t="s">
        <v>399</v>
      </c>
      <c r="AH114" s="98"/>
      <c r="AI114" s="86" t="s">
        <v>3468</v>
      </c>
      <c r="AJ114" s="101"/>
      <c r="AK114" s="91"/>
      <c r="AL114" s="100" t="s">
        <v>3553</v>
      </c>
      <c r="AM114" s="86" t="s">
        <v>386</v>
      </c>
      <c r="AN114" s="86" t="s">
        <v>223</v>
      </c>
      <c r="AO114" s="142">
        <f t="shared" si="3"/>
        <v>0</v>
      </c>
      <c r="AP114" s="85" t="s">
        <v>3554</v>
      </c>
      <c r="AQ114" s="100" t="s">
        <v>106</v>
      </c>
      <c r="AR114" s="97" t="s">
        <v>120</v>
      </c>
      <c r="AV114" s="99"/>
      <c r="AW114" s="158" t="s">
        <v>3555</v>
      </c>
      <c r="AX114" s="102"/>
      <c r="AY114" s="156" t="s">
        <v>3556</v>
      </c>
      <c r="AZ114" s="158"/>
      <c r="BA114" s="173" t="s">
        <v>2560</v>
      </c>
      <c r="BB114" s="173" t="s">
        <v>2584</v>
      </c>
      <c r="BC114" s="173" t="s">
        <v>3260</v>
      </c>
      <c r="BD114" s="173" t="s">
        <v>3526</v>
      </c>
      <c r="BE114" s="173" t="s">
        <v>3527</v>
      </c>
      <c r="BF114" s="103">
        <v>46318</v>
      </c>
      <c r="BG114" s="46"/>
      <c r="BH114" s="46"/>
      <c r="BI114" s="46">
        <f t="shared" si="4"/>
        <v>0</v>
      </c>
      <c r="BJ114" s="46">
        <f t="shared" si="5"/>
        <v>0</v>
      </c>
    </row>
    <row r="115" spans="1:62" ht="120" customHeight="1" x14ac:dyDescent="0.2">
      <c r="A115" s="174" t="s">
        <v>174</v>
      </c>
      <c r="B115" s="175"/>
      <c r="C115" s="149">
        <v>0</v>
      </c>
      <c r="D115" s="149">
        <v>0</v>
      </c>
      <c r="E115" s="133">
        <v>957.6</v>
      </c>
      <c r="F115" s="134" t="s">
        <v>3557</v>
      </c>
      <c r="G115" s="86" t="s">
        <v>3558</v>
      </c>
      <c r="H115" s="86" t="s">
        <v>3463</v>
      </c>
      <c r="I115" s="89"/>
      <c r="J115" s="90" t="s">
        <v>189</v>
      </c>
      <c r="K115" s="86"/>
      <c r="L115" s="86"/>
      <c r="M115" s="92" t="s">
        <v>128</v>
      </c>
      <c r="N115" s="86" t="s">
        <v>104</v>
      </c>
      <c r="O115" s="162" t="s">
        <v>167</v>
      </c>
      <c r="P115" s="162" t="s">
        <v>183</v>
      </c>
      <c r="Q115" s="91" t="s">
        <v>332</v>
      </c>
      <c r="R115" s="91" t="s">
        <v>199</v>
      </c>
      <c r="S115" s="91" t="s">
        <v>3559</v>
      </c>
      <c r="T115" s="92">
        <v>22</v>
      </c>
      <c r="U115" s="93">
        <v>80</v>
      </c>
      <c r="V115" s="94">
        <v>46312</v>
      </c>
      <c r="W115" s="94">
        <v>46312</v>
      </c>
      <c r="X115" s="95">
        <v>9785171838720</v>
      </c>
      <c r="Y115" s="96">
        <v>448</v>
      </c>
      <c r="Z115" s="97">
        <v>8.6999999999999994E-2</v>
      </c>
      <c r="AA115" s="98" t="s">
        <v>3465</v>
      </c>
      <c r="AB115" s="98" t="s">
        <v>3466</v>
      </c>
      <c r="AC115" s="98" t="s">
        <v>3467</v>
      </c>
      <c r="AD115" s="91">
        <v>3</v>
      </c>
      <c r="AE115" s="168" t="s">
        <v>190</v>
      </c>
      <c r="AF115" s="167"/>
      <c r="AG115" s="98" t="s">
        <v>3560</v>
      </c>
      <c r="AH115" s="98"/>
      <c r="AI115" s="86" t="s">
        <v>3468</v>
      </c>
      <c r="AJ115" s="101"/>
      <c r="AK115" s="91"/>
      <c r="AL115" s="100" t="s">
        <v>3561</v>
      </c>
      <c r="AM115" s="86" t="s">
        <v>221</v>
      </c>
      <c r="AN115" s="86" t="s">
        <v>223</v>
      </c>
      <c r="AO115" s="142">
        <f t="shared" si="3"/>
        <v>0</v>
      </c>
      <c r="AP115" s="85" t="s">
        <v>3562</v>
      </c>
      <c r="AQ115" s="100" t="s">
        <v>106</v>
      </c>
      <c r="AR115" s="97" t="s">
        <v>120</v>
      </c>
      <c r="AV115" s="99"/>
      <c r="AW115" s="158" t="s">
        <v>3563</v>
      </c>
      <c r="AX115" s="102"/>
      <c r="AY115" s="156" t="s">
        <v>3564</v>
      </c>
      <c r="AZ115" s="158"/>
      <c r="BA115" s="173" t="s">
        <v>2674</v>
      </c>
      <c r="BB115" s="173" t="s">
        <v>2675</v>
      </c>
      <c r="BC115" s="173" t="s">
        <v>3565</v>
      </c>
      <c r="BD115" s="173" t="s">
        <v>3566</v>
      </c>
      <c r="BE115" s="173" t="s">
        <v>3567</v>
      </c>
      <c r="BF115" s="103">
        <v>46318</v>
      </c>
      <c r="BG115" s="46"/>
      <c r="BH115" s="46"/>
      <c r="BI115" s="46">
        <f t="shared" si="4"/>
        <v>0</v>
      </c>
      <c r="BJ115" s="46">
        <f t="shared" si="5"/>
        <v>0</v>
      </c>
    </row>
    <row r="116" spans="1:62" ht="120" customHeight="1" x14ac:dyDescent="0.2">
      <c r="A116" s="174" t="s">
        <v>174</v>
      </c>
      <c r="B116" s="175"/>
      <c r="C116" s="149">
        <v>0</v>
      </c>
      <c r="D116" s="149">
        <v>0</v>
      </c>
      <c r="E116" s="133">
        <v>630</v>
      </c>
      <c r="F116" s="134" t="s">
        <v>518</v>
      </c>
      <c r="G116" s="86" t="s">
        <v>483</v>
      </c>
      <c r="H116" s="86" t="s">
        <v>3463</v>
      </c>
      <c r="I116" s="89"/>
      <c r="J116" s="90" t="s">
        <v>189</v>
      </c>
      <c r="K116" s="86"/>
      <c r="L116" s="86"/>
      <c r="M116" s="92" t="s">
        <v>128</v>
      </c>
      <c r="N116" s="86" t="s">
        <v>104</v>
      </c>
      <c r="O116" s="162" t="s">
        <v>167</v>
      </c>
      <c r="P116" s="162" t="s">
        <v>264</v>
      </c>
      <c r="Q116" s="91" t="s">
        <v>332</v>
      </c>
      <c r="R116" s="91" t="s">
        <v>199</v>
      </c>
      <c r="S116" s="91" t="s">
        <v>3568</v>
      </c>
      <c r="T116" s="92">
        <v>22</v>
      </c>
      <c r="U116" s="93">
        <v>80</v>
      </c>
      <c r="V116" s="94">
        <v>46312</v>
      </c>
      <c r="W116" s="94">
        <v>46312</v>
      </c>
      <c r="X116" s="95">
        <v>9785171838782</v>
      </c>
      <c r="Y116" s="96">
        <v>512</v>
      </c>
      <c r="Z116" s="97">
        <v>9.7000000000000003E-2</v>
      </c>
      <c r="AA116" s="98" t="s">
        <v>3465</v>
      </c>
      <c r="AB116" s="98" t="s">
        <v>3466</v>
      </c>
      <c r="AC116" s="98" t="s">
        <v>3467</v>
      </c>
      <c r="AD116" s="91">
        <v>3</v>
      </c>
      <c r="AE116" s="168" t="s">
        <v>190</v>
      </c>
      <c r="AF116" s="167"/>
      <c r="AG116" s="98" t="s">
        <v>296</v>
      </c>
      <c r="AH116" s="98"/>
      <c r="AI116" s="86" t="s">
        <v>3468</v>
      </c>
      <c r="AJ116" s="101"/>
      <c r="AK116" s="91" t="s">
        <v>521</v>
      </c>
      <c r="AL116" s="100" t="s">
        <v>3569</v>
      </c>
      <c r="AM116" s="86" t="s">
        <v>221</v>
      </c>
      <c r="AN116" s="86" t="s">
        <v>223</v>
      </c>
      <c r="AO116" s="142">
        <f t="shared" si="3"/>
        <v>0</v>
      </c>
      <c r="AP116" s="85" t="s">
        <v>3570</v>
      </c>
      <c r="AQ116" s="100" t="s">
        <v>106</v>
      </c>
      <c r="AR116" s="97" t="s">
        <v>120</v>
      </c>
      <c r="AV116" s="99"/>
      <c r="AW116" s="158" t="s">
        <v>3571</v>
      </c>
      <c r="AX116" s="102"/>
      <c r="AY116" s="156" t="s">
        <v>3572</v>
      </c>
      <c r="AZ116" s="158"/>
      <c r="BA116" s="173" t="s">
        <v>2674</v>
      </c>
      <c r="BB116" s="173" t="s">
        <v>2675</v>
      </c>
      <c r="BC116" s="173" t="s">
        <v>3272</v>
      </c>
      <c r="BD116" s="173" t="s">
        <v>3573</v>
      </c>
      <c r="BE116" s="173" t="s">
        <v>3574</v>
      </c>
      <c r="BF116" s="103">
        <v>46318</v>
      </c>
      <c r="BG116" s="46"/>
      <c r="BH116" s="46"/>
      <c r="BI116" s="46">
        <f t="shared" si="4"/>
        <v>0</v>
      </c>
      <c r="BJ116" s="46">
        <f t="shared" si="5"/>
        <v>0</v>
      </c>
    </row>
    <row r="117" spans="1:62" ht="120" customHeight="1" x14ac:dyDescent="0.2">
      <c r="A117" s="174" t="s">
        <v>174</v>
      </c>
      <c r="B117" s="175"/>
      <c r="C117" s="149">
        <v>0</v>
      </c>
      <c r="D117" s="149">
        <v>0</v>
      </c>
      <c r="E117" s="133">
        <v>781.2</v>
      </c>
      <c r="F117" s="134" t="s">
        <v>928</v>
      </c>
      <c r="G117" s="86" t="s">
        <v>483</v>
      </c>
      <c r="H117" s="86" t="s">
        <v>3463</v>
      </c>
      <c r="I117" s="89"/>
      <c r="J117" s="90" t="s">
        <v>189</v>
      </c>
      <c r="K117" s="86"/>
      <c r="L117" s="86"/>
      <c r="M117" s="92" t="s">
        <v>128</v>
      </c>
      <c r="N117" s="86" t="s">
        <v>104</v>
      </c>
      <c r="O117" s="162" t="s">
        <v>167</v>
      </c>
      <c r="P117" s="162" t="s">
        <v>264</v>
      </c>
      <c r="Q117" s="91" t="s">
        <v>332</v>
      </c>
      <c r="R117" s="91" t="s">
        <v>199</v>
      </c>
      <c r="S117" s="91" t="s">
        <v>3575</v>
      </c>
      <c r="T117" s="92">
        <v>22</v>
      </c>
      <c r="U117" s="93">
        <v>80</v>
      </c>
      <c r="V117" s="94">
        <v>46312</v>
      </c>
      <c r="W117" s="94">
        <v>46312</v>
      </c>
      <c r="X117" s="95">
        <v>9785171838799</v>
      </c>
      <c r="Y117" s="96">
        <v>640</v>
      </c>
      <c r="Z117" s="97">
        <v>0.11700000000000001</v>
      </c>
      <c r="AA117" s="98" t="s">
        <v>3465</v>
      </c>
      <c r="AB117" s="98" t="s">
        <v>3466</v>
      </c>
      <c r="AC117" s="98" t="s">
        <v>3467</v>
      </c>
      <c r="AD117" s="91">
        <v>3</v>
      </c>
      <c r="AE117" s="168" t="s">
        <v>190</v>
      </c>
      <c r="AF117" s="167"/>
      <c r="AG117" s="98" t="s">
        <v>296</v>
      </c>
      <c r="AH117" s="98"/>
      <c r="AI117" s="86" t="s">
        <v>3468</v>
      </c>
      <c r="AJ117" s="101"/>
      <c r="AK117" s="91" t="s">
        <v>930</v>
      </c>
      <c r="AL117" s="100" t="s">
        <v>3576</v>
      </c>
      <c r="AM117" s="86" t="s">
        <v>221</v>
      </c>
      <c r="AN117" s="86" t="s">
        <v>223</v>
      </c>
      <c r="AO117" s="142">
        <f t="shared" si="3"/>
        <v>0</v>
      </c>
      <c r="AP117" s="85" t="s">
        <v>3577</v>
      </c>
      <c r="AQ117" s="100" t="s">
        <v>106</v>
      </c>
      <c r="AR117" s="97" t="s">
        <v>120</v>
      </c>
      <c r="AV117" s="99"/>
      <c r="AW117" s="158" t="s">
        <v>3578</v>
      </c>
      <c r="AX117" s="102"/>
      <c r="AY117" s="156" t="s">
        <v>3579</v>
      </c>
      <c r="AZ117" s="158"/>
      <c r="BA117" s="173" t="s">
        <v>2674</v>
      </c>
      <c r="BB117" s="173" t="s">
        <v>2675</v>
      </c>
      <c r="BC117" s="173" t="s">
        <v>3272</v>
      </c>
      <c r="BD117" s="173" t="s">
        <v>3573</v>
      </c>
      <c r="BE117" s="173" t="s">
        <v>3574</v>
      </c>
      <c r="BF117" s="103">
        <v>46318</v>
      </c>
      <c r="BG117" s="46"/>
      <c r="BH117" s="46"/>
      <c r="BI117" s="46">
        <f t="shared" si="4"/>
        <v>0</v>
      </c>
      <c r="BJ117" s="46">
        <f t="shared" si="5"/>
        <v>0</v>
      </c>
    </row>
    <row r="118" spans="1:62" ht="126" customHeight="1" x14ac:dyDescent="0.2">
      <c r="A118" s="174" t="s">
        <v>174</v>
      </c>
      <c r="B118" s="175"/>
      <c r="C118" s="149">
        <v>0</v>
      </c>
      <c r="D118" s="149">
        <v>0</v>
      </c>
      <c r="E118" s="133">
        <v>781.2</v>
      </c>
      <c r="F118" s="134" t="s">
        <v>3580</v>
      </c>
      <c r="G118" s="86" t="s">
        <v>3581</v>
      </c>
      <c r="H118" s="86" t="s">
        <v>3463</v>
      </c>
      <c r="I118" s="89"/>
      <c r="J118" s="90" t="s">
        <v>189</v>
      </c>
      <c r="K118" s="86"/>
      <c r="L118" s="86"/>
      <c r="M118" s="92" t="s">
        <v>139</v>
      </c>
      <c r="N118" s="86" t="s">
        <v>104</v>
      </c>
      <c r="O118" s="162" t="s">
        <v>427</v>
      </c>
      <c r="P118" s="162" t="s">
        <v>577</v>
      </c>
      <c r="Q118" s="91" t="s">
        <v>332</v>
      </c>
      <c r="R118" s="91" t="s">
        <v>199</v>
      </c>
      <c r="S118" s="91" t="s">
        <v>3582</v>
      </c>
      <c r="T118" s="92">
        <v>22</v>
      </c>
      <c r="U118" s="93">
        <v>80</v>
      </c>
      <c r="V118" s="94">
        <v>46312</v>
      </c>
      <c r="W118" s="94">
        <v>46312</v>
      </c>
      <c r="X118" s="95">
        <v>9785171839116</v>
      </c>
      <c r="Y118" s="96">
        <v>704</v>
      </c>
      <c r="Z118" s="97">
        <v>0.13</v>
      </c>
      <c r="AA118" s="98" t="s">
        <v>3465</v>
      </c>
      <c r="AB118" s="98" t="s">
        <v>3466</v>
      </c>
      <c r="AC118" s="98" t="s">
        <v>3467</v>
      </c>
      <c r="AD118" s="91">
        <v>3</v>
      </c>
      <c r="AE118" s="168" t="s">
        <v>190</v>
      </c>
      <c r="AF118" s="167"/>
      <c r="AG118" s="98" t="s">
        <v>296</v>
      </c>
      <c r="AH118" s="98"/>
      <c r="AI118" s="86" t="s">
        <v>3468</v>
      </c>
      <c r="AJ118" s="101"/>
      <c r="AK118" s="91" t="s">
        <v>3583</v>
      </c>
      <c r="AL118" s="100" t="s">
        <v>3584</v>
      </c>
      <c r="AM118" s="86" t="s">
        <v>221</v>
      </c>
      <c r="AN118" s="86" t="s">
        <v>223</v>
      </c>
      <c r="AO118" s="142">
        <f t="shared" si="3"/>
        <v>0</v>
      </c>
      <c r="AP118" s="85" t="s">
        <v>3585</v>
      </c>
      <c r="AQ118" s="100" t="s">
        <v>106</v>
      </c>
      <c r="AR118" s="97" t="s">
        <v>120</v>
      </c>
      <c r="AV118" s="99"/>
      <c r="AW118" s="158" t="s">
        <v>3586</v>
      </c>
      <c r="AX118" s="102"/>
      <c r="AY118" s="156" t="s">
        <v>3587</v>
      </c>
      <c r="AZ118" s="158"/>
      <c r="BA118" s="173" t="s">
        <v>2674</v>
      </c>
      <c r="BB118" s="173" t="s">
        <v>3588</v>
      </c>
      <c r="BC118" s="173" t="s">
        <v>3589</v>
      </c>
      <c r="BD118" s="173" t="s">
        <v>3590</v>
      </c>
      <c r="BE118" s="173" t="s">
        <v>3591</v>
      </c>
      <c r="BF118" s="103">
        <v>46318</v>
      </c>
      <c r="BG118" s="46"/>
      <c r="BH118" s="46"/>
      <c r="BI118" s="46">
        <f t="shared" si="4"/>
        <v>0</v>
      </c>
      <c r="BJ118" s="46">
        <f t="shared" si="5"/>
        <v>0</v>
      </c>
    </row>
    <row r="119" spans="1:62" ht="126" customHeight="1" x14ac:dyDescent="0.2">
      <c r="A119" s="174" t="s">
        <v>174</v>
      </c>
      <c r="B119" s="175"/>
      <c r="C119" s="149">
        <v>0</v>
      </c>
      <c r="D119" s="149">
        <v>0</v>
      </c>
      <c r="E119" s="133">
        <v>825.30000000000007</v>
      </c>
      <c r="F119" s="134" t="s">
        <v>2002</v>
      </c>
      <c r="G119" s="86" t="s">
        <v>664</v>
      </c>
      <c r="H119" s="86" t="s">
        <v>3463</v>
      </c>
      <c r="I119" s="89"/>
      <c r="J119" s="90" t="s">
        <v>189</v>
      </c>
      <c r="K119" s="86"/>
      <c r="L119" s="86"/>
      <c r="M119" s="92" t="s">
        <v>146</v>
      </c>
      <c r="N119" s="86" t="s">
        <v>104</v>
      </c>
      <c r="O119" s="162" t="s">
        <v>156</v>
      </c>
      <c r="P119" s="162" t="s">
        <v>156</v>
      </c>
      <c r="Q119" s="91" t="s">
        <v>332</v>
      </c>
      <c r="R119" s="91" t="s">
        <v>199</v>
      </c>
      <c r="S119" s="91" t="s">
        <v>3592</v>
      </c>
      <c r="T119" s="92">
        <v>22</v>
      </c>
      <c r="U119" s="93">
        <v>80</v>
      </c>
      <c r="V119" s="94">
        <v>46312</v>
      </c>
      <c r="W119" s="94">
        <v>46312</v>
      </c>
      <c r="X119" s="95">
        <v>9785171837068</v>
      </c>
      <c r="Y119" s="96">
        <v>896</v>
      </c>
      <c r="Z119" s="97">
        <v>0.156</v>
      </c>
      <c r="AA119" s="98" t="s">
        <v>3465</v>
      </c>
      <c r="AB119" s="98" t="s">
        <v>3466</v>
      </c>
      <c r="AC119" s="98" t="s">
        <v>3467</v>
      </c>
      <c r="AD119" s="91">
        <v>3</v>
      </c>
      <c r="AE119" s="168" t="s">
        <v>190</v>
      </c>
      <c r="AF119" s="167"/>
      <c r="AG119" s="98" t="s">
        <v>565</v>
      </c>
      <c r="AH119" s="98"/>
      <c r="AI119" s="86" t="s">
        <v>3468</v>
      </c>
      <c r="AJ119" s="101"/>
      <c r="AK119" s="91" t="s">
        <v>2004</v>
      </c>
      <c r="AL119" s="100" t="s">
        <v>3593</v>
      </c>
      <c r="AM119" s="86" t="s">
        <v>386</v>
      </c>
      <c r="AN119" s="86" t="s">
        <v>223</v>
      </c>
      <c r="AO119" s="142">
        <f t="shared" si="3"/>
        <v>0</v>
      </c>
      <c r="AP119" s="85" t="s">
        <v>3594</v>
      </c>
      <c r="AQ119" s="100" t="s">
        <v>106</v>
      </c>
      <c r="AR119" s="97" t="s">
        <v>120</v>
      </c>
      <c r="AV119" s="99"/>
      <c r="AW119" s="158" t="s">
        <v>3595</v>
      </c>
      <c r="AX119" s="102"/>
      <c r="AY119" s="156" t="s">
        <v>3596</v>
      </c>
      <c r="AZ119" s="158"/>
      <c r="BA119" s="173" t="s">
        <v>2560</v>
      </c>
      <c r="BB119" s="173" t="s">
        <v>2584</v>
      </c>
      <c r="BC119" s="173" t="s">
        <v>2585</v>
      </c>
      <c r="BD119" s="173" t="s">
        <v>2586</v>
      </c>
      <c r="BE119" s="173" t="s">
        <v>3429</v>
      </c>
      <c r="BF119" s="103">
        <v>46318</v>
      </c>
      <c r="BG119" s="46"/>
      <c r="BH119" s="46"/>
      <c r="BI119" s="46">
        <f t="shared" si="4"/>
        <v>0</v>
      </c>
      <c r="BJ119" s="46">
        <f t="shared" si="5"/>
        <v>0</v>
      </c>
    </row>
    <row r="120" spans="1:62" ht="120" customHeight="1" x14ac:dyDescent="0.2">
      <c r="A120" s="174" t="s">
        <v>174</v>
      </c>
      <c r="B120" s="175"/>
      <c r="C120" s="149">
        <v>0</v>
      </c>
      <c r="D120" s="149">
        <v>0</v>
      </c>
      <c r="E120" s="133">
        <v>674.1</v>
      </c>
      <c r="F120" s="134" t="s">
        <v>3597</v>
      </c>
      <c r="G120" s="86" t="s">
        <v>3598</v>
      </c>
      <c r="H120" s="86" t="s">
        <v>3463</v>
      </c>
      <c r="I120" s="89"/>
      <c r="J120" s="90" t="s">
        <v>189</v>
      </c>
      <c r="K120" s="86"/>
      <c r="L120" s="86"/>
      <c r="M120" s="92" t="s">
        <v>146</v>
      </c>
      <c r="N120" s="86" t="s">
        <v>104</v>
      </c>
      <c r="O120" s="162" t="s">
        <v>197</v>
      </c>
      <c r="P120" s="162" t="s">
        <v>197</v>
      </c>
      <c r="Q120" s="91" t="s">
        <v>332</v>
      </c>
      <c r="R120" s="91" t="s">
        <v>199</v>
      </c>
      <c r="S120" s="91" t="s">
        <v>3599</v>
      </c>
      <c r="T120" s="92">
        <v>22</v>
      </c>
      <c r="U120" s="93">
        <v>80</v>
      </c>
      <c r="V120" s="94">
        <v>46312</v>
      </c>
      <c r="W120" s="94">
        <v>46312</v>
      </c>
      <c r="X120" s="95">
        <v>9785171838935</v>
      </c>
      <c r="Y120" s="96">
        <v>576</v>
      </c>
      <c r="Z120" s="97">
        <v>0.107</v>
      </c>
      <c r="AA120" s="98" t="s">
        <v>3465</v>
      </c>
      <c r="AB120" s="98" t="s">
        <v>3466</v>
      </c>
      <c r="AC120" s="98" t="s">
        <v>3467</v>
      </c>
      <c r="AD120" s="91">
        <v>3</v>
      </c>
      <c r="AE120" s="168" t="s">
        <v>190</v>
      </c>
      <c r="AF120" s="167"/>
      <c r="AG120" s="98" t="s">
        <v>399</v>
      </c>
      <c r="AH120" s="98"/>
      <c r="AI120" s="86" t="s">
        <v>3468</v>
      </c>
      <c r="AJ120" s="101"/>
      <c r="AK120" s="91"/>
      <c r="AL120" s="100" t="s">
        <v>3600</v>
      </c>
      <c r="AM120" s="86" t="s">
        <v>386</v>
      </c>
      <c r="AN120" s="86" t="s">
        <v>223</v>
      </c>
      <c r="AO120" s="142">
        <f t="shared" si="3"/>
        <v>0</v>
      </c>
      <c r="AP120" s="85" t="s">
        <v>3601</v>
      </c>
      <c r="AQ120" s="100" t="s">
        <v>152</v>
      </c>
      <c r="AR120" s="97" t="s">
        <v>120</v>
      </c>
      <c r="AV120" s="99"/>
      <c r="AW120" s="158" t="s">
        <v>3602</v>
      </c>
      <c r="AX120" s="102"/>
      <c r="AY120" s="156" t="s">
        <v>3603</v>
      </c>
      <c r="AZ120" s="158"/>
      <c r="BA120" s="173" t="s">
        <v>2560</v>
      </c>
      <c r="BB120" s="173" t="s">
        <v>2584</v>
      </c>
      <c r="BC120" s="173" t="s">
        <v>3260</v>
      </c>
      <c r="BD120" s="173" t="s">
        <v>3526</v>
      </c>
      <c r="BE120" s="173" t="s">
        <v>3527</v>
      </c>
      <c r="BF120" s="103">
        <v>46318</v>
      </c>
      <c r="BG120" s="46"/>
      <c r="BH120" s="46"/>
      <c r="BI120" s="46">
        <f t="shared" si="4"/>
        <v>0</v>
      </c>
      <c r="BJ120" s="46">
        <f t="shared" si="5"/>
        <v>0</v>
      </c>
    </row>
    <row r="121" spans="1:62" ht="126" customHeight="1" x14ac:dyDescent="0.2">
      <c r="A121" s="174" t="s">
        <v>174</v>
      </c>
      <c r="B121" s="175"/>
      <c r="C121" s="149">
        <v>0</v>
      </c>
      <c r="D121" s="149">
        <v>0</v>
      </c>
      <c r="E121" s="133">
        <v>875.7</v>
      </c>
      <c r="F121" s="134" t="s">
        <v>3604</v>
      </c>
      <c r="G121" s="86" t="s">
        <v>3605</v>
      </c>
      <c r="H121" s="86" t="s">
        <v>3463</v>
      </c>
      <c r="I121" s="89"/>
      <c r="J121" s="90" t="s">
        <v>189</v>
      </c>
      <c r="K121" s="86"/>
      <c r="L121" s="86"/>
      <c r="M121" s="92" t="s">
        <v>128</v>
      </c>
      <c r="N121" s="86" t="s">
        <v>104</v>
      </c>
      <c r="O121" s="162" t="s">
        <v>167</v>
      </c>
      <c r="P121" s="162" t="s">
        <v>183</v>
      </c>
      <c r="Q121" s="91" t="s">
        <v>332</v>
      </c>
      <c r="R121" s="91" t="s">
        <v>199</v>
      </c>
      <c r="S121" s="91" t="s">
        <v>3606</v>
      </c>
      <c r="T121" s="92">
        <v>22</v>
      </c>
      <c r="U121" s="93">
        <v>80</v>
      </c>
      <c r="V121" s="94">
        <v>46312</v>
      </c>
      <c r="W121" s="94">
        <v>46312</v>
      </c>
      <c r="X121" s="95">
        <v>9785171838867</v>
      </c>
      <c r="Y121" s="96">
        <v>512</v>
      </c>
      <c r="Z121" s="97">
        <v>9.8000000000000004E-2</v>
      </c>
      <c r="AA121" s="98" t="s">
        <v>3465</v>
      </c>
      <c r="AB121" s="98" t="s">
        <v>3466</v>
      </c>
      <c r="AC121" s="98" t="s">
        <v>3467</v>
      </c>
      <c r="AD121" s="91">
        <v>3</v>
      </c>
      <c r="AE121" s="168" t="s">
        <v>190</v>
      </c>
      <c r="AF121" s="167"/>
      <c r="AG121" s="98" t="s">
        <v>603</v>
      </c>
      <c r="AH121" s="98"/>
      <c r="AI121" s="86" t="s">
        <v>3468</v>
      </c>
      <c r="AJ121" s="101"/>
      <c r="AK121" s="91"/>
      <c r="AL121" s="100" t="s">
        <v>3607</v>
      </c>
      <c r="AM121" s="86" t="s">
        <v>225</v>
      </c>
      <c r="AN121" s="86" t="s">
        <v>223</v>
      </c>
      <c r="AO121" s="142">
        <f t="shared" si="3"/>
        <v>0</v>
      </c>
      <c r="AP121" s="85" t="s">
        <v>3608</v>
      </c>
      <c r="AQ121" s="100" t="s">
        <v>106</v>
      </c>
      <c r="AR121" s="97" t="s">
        <v>120</v>
      </c>
      <c r="AV121" s="99"/>
      <c r="AW121" s="158" t="s">
        <v>3609</v>
      </c>
      <c r="AX121" s="102"/>
      <c r="AY121" s="156" t="s">
        <v>3610</v>
      </c>
      <c r="AZ121" s="158"/>
      <c r="BA121" s="173" t="s">
        <v>2674</v>
      </c>
      <c r="BB121" s="173" t="s">
        <v>3588</v>
      </c>
      <c r="BC121" s="173" t="s">
        <v>3589</v>
      </c>
      <c r="BD121" s="173" t="s">
        <v>3136</v>
      </c>
      <c r="BE121" s="173" t="s">
        <v>3611</v>
      </c>
      <c r="BF121" s="103">
        <v>46318</v>
      </c>
      <c r="BG121" s="46"/>
      <c r="BH121" s="46"/>
      <c r="BI121" s="46">
        <f t="shared" si="4"/>
        <v>0</v>
      </c>
      <c r="BJ121" s="46">
        <f t="shared" si="5"/>
        <v>0</v>
      </c>
    </row>
    <row r="122" spans="1:62" ht="120" customHeight="1" x14ac:dyDescent="0.2">
      <c r="A122" s="174" t="s">
        <v>174</v>
      </c>
      <c r="B122" s="175"/>
      <c r="C122" s="149">
        <v>0</v>
      </c>
      <c r="D122" s="149">
        <v>0</v>
      </c>
      <c r="E122" s="133">
        <v>781.2</v>
      </c>
      <c r="F122" s="134" t="s">
        <v>3612</v>
      </c>
      <c r="G122" s="86" t="s">
        <v>3613</v>
      </c>
      <c r="H122" s="86" t="s">
        <v>3463</v>
      </c>
      <c r="I122" s="89"/>
      <c r="J122" s="90" t="s">
        <v>189</v>
      </c>
      <c r="K122" s="86"/>
      <c r="L122" s="86"/>
      <c r="M122" s="92" t="s">
        <v>146</v>
      </c>
      <c r="N122" s="86" t="s">
        <v>104</v>
      </c>
      <c r="O122" s="162" t="s">
        <v>156</v>
      </c>
      <c r="P122" s="162" t="s">
        <v>156</v>
      </c>
      <c r="Q122" s="91" t="s">
        <v>332</v>
      </c>
      <c r="R122" s="91" t="s">
        <v>199</v>
      </c>
      <c r="S122" s="91" t="s">
        <v>3614</v>
      </c>
      <c r="T122" s="92">
        <v>22</v>
      </c>
      <c r="U122" s="93">
        <v>80</v>
      </c>
      <c r="V122" s="94">
        <v>46312</v>
      </c>
      <c r="W122" s="94">
        <v>46312</v>
      </c>
      <c r="X122" s="95">
        <v>9785171837228</v>
      </c>
      <c r="Y122" s="96">
        <v>704</v>
      </c>
      <c r="Z122" s="97">
        <v>0.126</v>
      </c>
      <c r="AA122" s="98" t="s">
        <v>3465</v>
      </c>
      <c r="AB122" s="98" t="s">
        <v>3466</v>
      </c>
      <c r="AC122" s="98" t="s">
        <v>3467</v>
      </c>
      <c r="AD122" s="91">
        <v>3</v>
      </c>
      <c r="AE122" s="168" t="s">
        <v>190</v>
      </c>
      <c r="AF122" s="167"/>
      <c r="AG122" s="98" t="s">
        <v>399</v>
      </c>
      <c r="AH122" s="98"/>
      <c r="AI122" s="86" t="s">
        <v>3468</v>
      </c>
      <c r="AJ122" s="101"/>
      <c r="AK122" s="91" t="s">
        <v>3615</v>
      </c>
      <c r="AL122" s="100" t="s">
        <v>3616</v>
      </c>
      <c r="AM122" s="86" t="s">
        <v>386</v>
      </c>
      <c r="AN122" s="86" t="s">
        <v>223</v>
      </c>
      <c r="AO122" s="142">
        <f t="shared" si="3"/>
        <v>0</v>
      </c>
      <c r="AP122" s="85" t="s">
        <v>3617</v>
      </c>
      <c r="AQ122" s="100" t="s">
        <v>106</v>
      </c>
      <c r="AR122" s="97" t="s">
        <v>120</v>
      </c>
      <c r="AV122" s="99"/>
      <c r="AW122" s="158" t="s">
        <v>3618</v>
      </c>
      <c r="AX122" s="102"/>
      <c r="AY122" s="156" t="s">
        <v>3619</v>
      </c>
      <c r="AZ122" s="158"/>
      <c r="BA122" s="173" t="s">
        <v>2560</v>
      </c>
      <c r="BB122" s="173" t="s">
        <v>2584</v>
      </c>
      <c r="BC122" s="173" t="s">
        <v>2585</v>
      </c>
      <c r="BD122" s="173" t="s">
        <v>2586</v>
      </c>
      <c r="BE122" s="173" t="s">
        <v>3429</v>
      </c>
      <c r="BF122" s="103">
        <v>46318</v>
      </c>
      <c r="BG122" s="46"/>
      <c r="BH122" s="46"/>
      <c r="BI122" s="46">
        <f t="shared" si="4"/>
        <v>0</v>
      </c>
      <c r="BJ122" s="46">
        <f t="shared" si="5"/>
        <v>0</v>
      </c>
    </row>
    <row r="123" spans="1:62" ht="126" customHeight="1" x14ac:dyDescent="0.2">
      <c r="A123" s="174" t="s">
        <v>174</v>
      </c>
      <c r="B123" s="175"/>
      <c r="C123" s="149">
        <v>0</v>
      </c>
      <c r="D123" s="149">
        <v>0</v>
      </c>
      <c r="E123" s="133">
        <v>875.7</v>
      </c>
      <c r="F123" s="134" t="s">
        <v>3620</v>
      </c>
      <c r="G123" s="86" t="s">
        <v>514</v>
      </c>
      <c r="H123" s="86" t="s">
        <v>3463</v>
      </c>
      <c r="I123" s="89"/>
      <c r="J123" s="90" t="s">
        <v>189</v>
      </c>
      <c r="K123" s="86"/>
      <c r="L123" s="86"/>
      <c r="M123" s="92" t="s">
        <v>139</v>
      </c>
      <c r="N123" s="86" t="s">
        <v>104</v>
      </c>
      <c r="O123" s="162" t="s">
        <v>224</v>
      </c>
      <c r="P123" s="162" t="s">
        <v>331</v>
      </c>
      <c r="Q123" s="91" t="s">
        <v>332</v>
      </c>
      <c r="R123" s="91" t="s">
        <v>199</v>
      </c>
      <c r="S123" s="91" t="s">
        <v>3621</v>
      </c>
      <c r="T123" s="92">
        <v>22</v>
      </c>
      <c r="U123" s="93">
        <v>80</v>
      </c>
      <c r="V123" s="94">
        <v>46312</v>
      </c>
      <c r="W123" s="94">
        <v>46312</v>
      </c>
      <c r="X123" s="95">
        <v>9785171838959</v>
      </c>
      <c r="Y123" s="96">
        <v>576</v>
      </c>
      <c r="Z123" s="97">
        <v>0.108</v>
      </c>
      <c r="AA123" s="98" t="s">
        <v>3465</v>
      </c>
      <c r="AB123" s="98" t="s">
        <v>3466</v>
      </c>
      <c r="AC123" s="98" t="s">
        <v>3467</v>
      </c>
      <c r="AD123" s="91">
        <v>3</v>
      </c>
      <c r="AE123" s="168" t="s">
        <v>190</v>
      </c>
      <c r="AF123" s="167"/>
      <c r="AG123" s="98" t="s">
        <v>425</v>
      </c>
      <c r="AH123" s="98"/>
      <c r="AI123" s="86" t="s">
        <v>3468</v>
      </c>
      <c r="AJ123" s="101"/>
      <c r="AK123" s="91"/>
      <c r="AL123" s="100" t="s">
        <v>3622</v>
      </c>
      <c r="AM123" s="86" t="s">
        <v>284</v>
      </c>
      <c r="AN123" s="86" t="s">
        <v>223</v>
      </c>
      <c r="AO123" s="142">
        <f t="shared" si="3"/>
        <v>0</v>
      </c>
      <c r="AP123" s="85" t="s">
        <v>3623</v>
      </c>
      <c r="AQ123" s="100" t="s">
        <v>152</v>
      </c>
      <c r="AR123" s="97" t="s">
        <v>120</v>
      </c>
      <c r="AV123" s="99"/>
      <c r="AW123" s="158" t="s">
        <v>3624</v>
      </c>
      <c r="AX123" s="102"/>
      <c r="AY123" s="156" t="s">
        <v>3625</v>
      </c>
      <c r="AZ123" s="158"/>
      <c r="BA123" s="173" t="s">
        <v>2674</v>
      </c>
      <c r="BB123" s="173" t="s">
        <v>2675</v>
      </c>
      <c r="BC123" s="173" t="s">
        <v>3626</v>
      </c>
      <c r="BD123" s="173" t="s">
        <v>3627</v>
      </c>
      <c r="BE123" s="173" t="s">
        <v>3628</v>
      </c>
      <c r="BF123" s="103">
        <v>46318</v>
      </c>
      <c r="BG123" s="46"/>
      <c r="BH123" s="46"/>
      <c r="BI123" s="46">
        <f t="shared" si="4"/>
        <v>0</v>
      </c>
      <c r="BJ123" s="46">
        <f t="shared" si="5"/>
        <v>0</v>
      </c>
    </row>
    <row r="124" spans="1:62" ht="120" customHeight="1" x14ac:dyDescent="0.2">
      <c r="A124" s="174" t="s">
        <v>174</v>
      </c>
      <c r="B124" s="175"/>
      <c r="C124" s="149">
        <v>0</v>
      </c>
      <c r="D124" s="149">
        <v>0</v>
      </c>
      <c r="E124" s="133">
        <v>781.2</v>
      </c>
      <c r="F124" s="134" t="s">
        <v>3629</v>
      </c>
      <c r="G124" s="86" t="s">
        <v>3630</v>
      </c>
      <c r="H124" s="86" t="s">
        <v>3463</v>
      </c>
      <c r="I124" s="89"/>
      <c r="J124" s="90" t="s">
        <v>189</v>
      </c>
      <c r="K124" s="86"/>
      <c r="L124" s="86"/>
      <c r="M124" s="92" t="s">
        <v>146</v>
      </c>
      <c r="N124" s="86" t="s">
        <v>104</v>
      </c>
      <c r="O124" s="162" t="s">
        <v>280</v>
      </c>
      <c r="P124" s="162" t="s">
        <v>280</v>
      </c>
      <c r="Q124" s="91" t="s">
        <v>332</v>
      </c>
      <c r="R124" s="91" t="s">
        <v>199</v>
      </c>
      <c r="S124" s="91" t="s">
        <v>3631</v>
      </c>
      <c r="T124" s="92">
        <v>22</v>
      </c>
      <c r="U124" s="93">
        <v>80</v>
      </c>
      <c r="V124" s="94">
        <v>46312</v>
      </c>
      <c r="W124" s="94">
        <v>46312</v>
      </c>
      <c r="X124" s="95">
        <v>9785171839062</v>
      </c>
      <c r="Y124" s="96">
        <v>640</v>
      </c>
      <c r="Z124" s="97">
        <v>0.11600000000000001</v>
      </c>
      <c r="AA124" s="98" t="s">
        <v>3465</v>
      </c>
      <c r="AB124" s="98" t="s">
        <v>3466</v>
      </c>
      <c r="AC124" s="98" t="s">
        <v>3467</v>
      </c>
      <c r="AD124" s="91">
        <v>3</v>
      </c>
      <c r="AE124" s="168" t="s">
        <v>190</v>
      </c>
      <c r="AF124" s="167"/>
      <c r="AG124" s="98" t="s">
        <v>399</v>
      </c>
      <c r="AH124" s="98"/>
      <c r="AI124" s="86" t="s">
        <v>3468</v>
      </c>
      <c r="AJ124" s="101"/>
      <c r="AK124" s="91"/>
      <c r="AL124" s="100" t="s">
        <v>3632</v>
      </c>
      <c r="AM124" s="86" t="s">
        <v>386</v>
      </c>
      <c r="AN124" s="86" t="s">
        <v>223</v>
      </c>
      <c r="AO124" s="142">
        <f t="shared" si="3"/>
        <v>0</v>
      </c>
      <c r="AP124" s="85" t="s">
        <v>3633</v>
      </c>
      <c r="AQ124" s="100" t="s">
        <v>152</v>
      </c>
      <c r="AR124" s="97" t="s">
        <v>120</v>
      </c>
      <c r="AV124" s="99"/>
      <c r="AW124" s="158" t="s">
        <v>3634</v>
      </c>
      <c r="AX124" s="102"/>
      <c r="AY124" s="156" t="s">
        <v>3635</v>
      </c>
      <c r="AZ124" s="158"/>
      <c r="BA124" s="173" t="s">
        <v>2560</v>
      </c>
      <c r="BB124" s="173" t="s">
        <v>3006</v>
      </c>
      <c r="BC124" s="173" t="s">
        <v>3007</v>
      </c>
      <c r="BD124" s="173" t="s">
        <v>3007</v>
      </c>
      <c r="BE124" s="173" t="s">
        <v>3636</v>
      </c>
      <c r="BF124" s="103">
        <v>46318</v>
      </c>
      <c r="BG124" s="46"/>
      <c r="BH124" s="46"/>
      <c r="BI124" s="46">
        <f t="shared" si="4"/>
        <v>0</v>
      </c>
      <c r="BJ124" s="46">
        <f t="shared" si="5"/>
        <v>0</v>
      </c>
    </row>
    <row r="125" spans="1:62" ht="120" customHeight="1" x14ac:dyDescent="0.2">
      <c r="A125" s="174" t="s">
        <v>174</v>
      </c>
      <c r="B125" s="175"/>
      <c r="C125" s="149">
        <v>0</v>
      </c>
      <c r="D125" s="149">
        <v>0</v>
      </c>
      <c r="E125" s="133">
        <v>781.2</v>
      </c>
      <c r="F125" s="134" t="s">
        <v>3637</v>
      </c>
      <c r="G125" s="86" t="s">
        <v>3638</v>
      </c>
      <c r="H125" s="86" t="s">
        <v>3463</v>
      </c>
      <c r="I125" s="89"/>
      <c r="J125" s="90" t="s">
        <v>189</v>
      </c>
      <c r="K125" s="86"/>
      <c r="L125" s="86"/>
      <c r="M125" s="92" t="s">
        <v>128</v>
      </c>
      <c r="N125" s="86" t="s">
        <v>104</v>
      </c>
      <c r="O125" s="162" t="s">
        <v>211</v>
      </c>
      <c r="P125" s="162" t="s">
        <v>227</v>
      </c>
      <c r="Q125" s="91" t="s">
        <v>332</v>
      </c>
      <c r="R125" s="91" t="s">
        <v>199</v>
      </c>
      <c r="S125" s="91" t="s">
        <v>3639</v>
      </c>
      <c r="T125" s="92">
        <v>22</v>
      </c>
      <c r="U125" s="93">
        <v>80</v>
      </c>
      <c r="V125" s="94">
        <v>46312</v>
      </c>
      <c r="W125" s="94">
        <v>46312</v>
      </c>
      <c r="X125" s="95">
        <v>9785171838881</v>
      </c>
      <c r="Y125" s="96">
        <v>448</v>
      </c>
      <c r="Z125" s="97">
        <v>8.7999999999999995E-2</v>
      </c>
      <c r="AA125" s="98" t="s">
        <v>3465</v>
      </c>
      <c r="AB125" s="98" t="s">
        <v>3466</v>
      </c>
      <c r="AC125" s="98" t="s">
        <v>3467</v>
      </c>
      <c r="AD125" s="91">
        <v>3</v>
      </c>
      <c r="AE125" s="168" t="s">
        <v>190</v>
      </c>
      <c r="AF125" s="167"/>
      <c r="AG125" s="98" t="s">
        <v>603</v>
      </c>
      <c r="AH125" s="98"/>
      <c r="AI125" s="86" t="s">
        <v>3468</v>
      </c>
      <c r="AJ125" s="101"/>
      <c r="AK125" s="91" t="s">
        <v>3640</v>
      </c>
      <c r="AL125" s="100" t="s">
        <v>3641</v>
      </c>
      <c r="AM125" s="86" t="s">
        <v>225</v>
      </c>
      <c r="AN125" s="86" t="s">
        <v>223</v>
      </c>
      <c r="AO125" s="142">
        <f t="shared" si="3"/>
        <v>0</v>
      </c>
      <c r="AP125" s="85" t="s">
        <v>3642</v>
      </c>
      <c r="AQ125" s="100" t="s">
        <v>106</v>
      </c>
      <c r="AR125" s="97" t="s">
        <v>120</v>
      </c>
      <c r="AV125" s="99"/>
      <c r="AW125" s="158" t="s">
        <v>3643</v>
      </c>
      <c r="AX125" s="102"/>
      <c r="AY125" s="156" t="s">
        <v>3644</v>
      </c>
      <c r="AZ125" s="158"/>
      <c r="BA125" s="173" t="s">
        <v>2674</v>
      </c>
      <c r="BB125" s="173" t="s">
        <v>3481</v>
      </c>
      <c r="BC125" s="173" t="s">
        <v>3491</v>
      </c>
      <c r="BD125" s="173" t="s">
        <v>3645</v>
      </c>
      <c r="BE125" s="173" t="s">
        <v>3646</v>
      </c>
      <c r="BF125" s="103">
        <v>46318</v>
      </c>
      <c r="BG125" s="46"/>
      <c r="BH125" s="46"/>
      <c r="BI125" s="46">
        <f t="shared" si="4"/>
        <v>0</v>
      </c>
      <c r="BJ125" s="46">
        <f t="shared" si="5"/>
        <v>0</v>
      </c>
    </row>
    <row r="126" spans="1:62" ht="120" customHeight="1" x14ac:dyDescent="0.2">
      <c r="A126" s="174" t="s">
        <v>174</v>
      </c>
      <c r="B126" s="175"/>
      <c r="C126" s="149">
        <v>0</v>
      </c>
      <c r="D126" s="149">
        <v>0</v>
      </c>
      <c r="E126" s="133">
        <v>674.1</v>
      </c>
      <c r="F126" s="134" t="s">
        <v>3647</v>
      </c>
      <c r="G126" s="86" t="s">
        <v>3648</v>
      </c>
      <c r="H126" s="86" t="s">
        <v>3463</v>
      </c>
      <c r="I126" s="89"/>
      <c r="J126" s="90" t="s">
        <v>189</v>
      </c>
      <c r="K126" s="86"/>
      <c r="L126" s="86"/>
      <c r="M126" s="92" t="s">
        <v>133</v>
      </c>
      <c r="N126" s="86" t="s">
        <v>104</v>
      </c>
      <c r="O126" s="162" t="s">
        <v>160</v>
      </c>
      <c r="P126" s="162" t="s">
        <v>295</v>
      </c>
      <c r="Q126" s="91" t="s">
        <v>332</v>
      </c>
      <c r="R126" s="91" t="s">
        <v>199</v>
      </c>
      <c r="S126" s="91" t="s">
        <v>3649</v>
      </c>
      <c r="T126" s="92">
        <v>22</v>
      </c>
      <c r="U126" s="93">
        <v>80</v>
      </c>
      <c r="V126" s="94">
        <v>46312</v>
      </c>
      <c r="W126" s="94">
        <v>46312</v>
      </c>
      <c r="X126" s="95">
        <v>9785171838829</v>
      </c>
      <c r="Y126" s="96">
        <v>448</v>
      </c>
      <c r="Z126" s="97">
        <v>8.7999999999999995E-2</v>
      </c>
      <c r="AA126" s="98" t="s">
        <v>3465</v>
      </c>
      <c r="AB126" s="98" t="s">
        <v>3466</v>
      </c>
      <c r="AC126" s="98" t="s">
        <v>3467</v>
      </c>
      <c r="AD126" s="91">
        <v>3</v>
      </c>
      <c r="AE126" s="168" t="s">
        <v>190</v>
      </c>
      <c r="AF126" s="167"/>
      <c r="AG126" s="98" t="s">
        <v>565</v>
      </c>
      <c r="AH126" s="98"/>
      <c r="AI126" s="86" t="s">
        <v>3468</v>
      </c>
      <c r="AJ126" s="101"/>
      <c r="AK126" s="91"/>
      <c r="AL126" s="100" t="s">
        <v>3650</v>
      </c>
      <c r="AM126" s="86" t="s">
        <v>386</v>
      </c>
      <c r="AN126" s="86" t="s">
        <v>223</v>
      </c>
      <c r="AO126" s="142">
        <f t="shared" si="3"/>
        <v>0</v>
      </c>
      <c r="AP126" s="85" t="s">
        <v>3651</v>
      </c>
      <c r="AQ126" s="100" t="s">
        <v>152</v>
      </c>
      <c r="AR126" s="97" t="s">
        <v>120</v>
      </c>
      <c r="AV126" s="99"/>
      <c r="AW126" s="158" t="s">
        <v>3652</v>
      </c>
      <c r="AX126" s="102"/>
      <c r="AY126" s="156" t="s">
        <v>3653</v>
      </c>
      <c r="AZ126" s="158"/>
      <c r="BA126" s="173" t="s">
        <v>2560</v>
      </c>
      <c r="BB126" s="173" t="s">
        <v>2584</v>
      </c>
      <c r="BC126" s="173" t="s">
        <v>2585</v>
      </c>
      <c r="BD126" s="173" t="s">
        <v>2586</v>
      </c>
      <c r="BE126" s="173" t="s">
        <v>3429</v>
      </c>
      <c r="BF126" s="103">
        <v>46318</v>
      </c>
      <c r="BG126" s="46"/>
      <c r="BH126" s="46"/>
      <c r="BI126" s="46">
        <f t="shared" si="4"/>
        <v>0</v>
      </c>
      <c r="BJ126" s="46">
        <f t="shared" si="5"/>
        <v>0</v>
      </c>
    </row>
    <row r="127" spans="1:62" ht="120" customHeight="1" x14ac:dyDescent="0.2">
      <c r="A127" s="174" t="s">
        <v>174</v>
      </c>
      <c r="B127" s="175"/>
      <c r="C127" s="149">
        <v>0</v>
      </c>
      <c r="D127" s="149">
        <v>0</v>
      </c>
      <c r="E127" s="133">
        <v>875.7</v>
      </c>
      <c r="F127" s="134" t="s">
        <v>3654</v>
      </c>
      <c r="G127" s="86" t="s">
        <v>608</v>
      </c>
      <c r="H127" s="86" t="s">
        <v>3463</v>
      </c>
      <c r="I127" s="89"/>
      <c r="J127" s="90" t="s">
        <v>191</v>
      </c>
      <c r="K127" s="86"/>
      <c r="L127" s="86"/>
      <c r="M127" s="92" t="s">
        <v>146</v>
      </c>
      <c r="N127" s="86" t="s">
        <v>104</v>
      </c>
      <c r="O127" s="162" t="s">
        <v>180</v>
      </c>
      <c r="P127" s="162" t="s">
        <v>180</v>
      </c>
      <c r="Q127" s="91" t="s">
        <v>332</v>
      </c>
      <c r="R127" s="91" t="s">
        <v>199</v>
      </c>
      <c r="S127" s="91" t="s">
        <v>3655</v>
      </c>
      <c r="T127" s="92">
        <v>22</v>
      </c>
      <c r="U127" s="93">
        <v>80</v>
      </c>
      <c r="V127" s="94">
        <v>46312</v>
      </c>
      <c r="W127" s="94">
        <v>46312</v>
      </c>
      <c r="X127" s="95">
        <v>9785171841034</v>
      </c>
      <c r="Y127" s="96">
        <v>768</v>
      </c>
      <c r="Z127" s="97">
        <v>0.13700000000000001</v>
      </c>
      <c r="AA127" s="98" t="s">
        <v>3465</v>
      </c>
      <c r="AB127" s="98" t="s">
        <v>3466</v>
      </c>
      <c r="AC127" s="98" t="s">
        <v>3467</v>
      </c>
      <c r="AD127" s="91">
        <v>3</v>
      </c>
      <c r="AE127" s="168" t="s">
        <v>190</v>
      </c>
      <c r="AF127" s="167"/>
      <c r="AG127" s="98" t="s">
        <v>528</v>
      </c>
      <c r="AH127" s="98"/>
      <c r="AI127" s="86" t="s">
        <v>3468</v>
      </c>
      <c r="AJ127" s="101"/>
      <c r="AK127" s="91"/>
      <c r="AL127" s="100" t="s">
        <v>3656</v>
      </c>
      <c r="AM127" s="86" t="s">
        <v>241</v>
      </c>
      <c r="AN127" s="86" t="s">
        <v>223</v>
      </c>
      <c r="AO127" s="142">
        <f t="shared" si="3"/>
        <v>0</v>
      </c>
      <c r="AP127" s="85" t="s">
        <v>3657</v>
      </c>
      <c r="AQ127" s="100" t="s">
        <v>106</v>
      </c>
      <c r="AR127" s="97" t="s">
        <v>120</v>
      </c>
      <c r="AV127" s="99" t="s">
        <v>116</v>
      </c>
      <c r="AW127" s="158" t="s">
        <v>3658</v>
      </c>
      <c r="AX127" s="102"/>
      <c r="AY127" s="156" t="s">
        <v>3659</v>
      </c>
      <c r="AZ127" s="158"/>
      <c r="BA127" s="173" t="s">
        <v>2560</v>
      </c>
      <c r="BB127" s="173" t="s">
        <v>2584</v>
      </c>
      <c r="BC127" s="173" t="s">
        <v>3260</v>
      </c>
      <c r="BD127" s="173" t="s">
        <v>3261</v>
      </c>
      <c r="BE127" s="173" t="s">
        <v>3441</v>
      </c>
      <c r="BF127" s="103">
        <v>46318</v>
      </c>
      <c r="BG127" s="46"/>
      <c r="BH127" s="46"/>
      <c r="BI127" s="46">
        <f t="shared" si="4"/>
        <v>0</v>
      </c>
      <c r="BJ127" s="46">
        <f t="shared" si="5"/>
        <v>0</v>
      </c>
    </row>
    <row r="128" spans="1:62" ht="126" customHeight="1" x14ac:dyDescent="0.2">
      <c r="A128" s="174" t="s">
        <v>174</v>
      </c>
      <c r="B128" s="175"/>
      <c r="C128" s="149">
        <v>0</v>
      </c>
      <c r="D128" s="149">
        <v>0</v>
      </c>
      <c r="E128" s="133">
        <v>674.1</v>
      </c>
      <c r="F128" s="134" t="s">
        <v>3660</v>
      </c>
      <c r="G128" s="86" t="s">
        <v>3661</v>
      </c>
      <c r="H128" s="86" t="s">
        <v>3463</v>
      </c>
      <c r="I128" s="89"/>
      <c r="J128" s="90" t="s">
        <v>189</v>
      </c>
      <c r="K128" s="86"/>
      <c r="L128" s="86"/>
      <c r="M128" s="92" t="s">
        <v>139</v>
      </c>
      <c r="N128" s="86" t="s">
        <v>104</v>
      </c>
      <c r="O128" s="162" t="s">
        <v>224</v>
      </c>
      <c r="P128" s="162" t="s">
        <v>233</v>
      </c>
      <c r="Q128" s="91" t="s">
        <v>332</v>
      </c>
      <c r="R128" s="91" t="s">
        <v>199</v>
      </c>
      <c r="S128" s="91" t="s">
        <v>3662</v>
      </c>
      <c r="T128" s="92">
        <v>22</v>
      </c>
      <c r="U128" s="93">
        <v>80</v>
      </c>
      <c r="V128" s="94">
        <v>46312</v>
      </c>
      <c r="W128" s="94">
        <v>46312</v>
      </c>
      <c r="X128" s="95">
        <v>9785171840303</v>
      </c>
      <c r="Y128" s="96">
        <v>576</v>
      </c>
      <c r="Z128" s="97">
        <v>0.107</v>
      </c>
      <c r="AA128" s="98" t="s">
        <v>3465</v>
      </c>
      <c r="AB128" s="98" t="s">
        <v>3466</v>
      </c>
      <c r="AC128" s="98" t="s">
        <v>3467</v>
      </c>
      <c r="AD128" s="91">
        <v>3</v>
      </c>
      <c r="AE128" s="168" t="s">
        <v>190</v>
      </c>
      <c r="AF128" s="167"/>
      <c r="AG128" s="98" t="s">
        <v>2257</v>
      </c>
      <c r="AH128" s="98"/>
      <c r="AI128" s="86" t="s">
        <v>3468</v>
      </c>
      <c r="AJ128" s="101"/>
      <c r="AK128" s="91" t="s">
        <v>3663</v>
      </c>
      <c r="AL128" s="100" t="s">
        <v>3664</v>
      </c>
      <c r="AM128" s="86" t="s">
        <v>2259</v>
      </c>
      <c r="AN128" s="86" t="s">
        <v>223</v>
      </c>
      <c r="AO128" s="142">
        <f t="shared" si="3"/>
        <v>0</v>
      </c>
      <c r="AP128" s="85" t="s">
        <v>3665</v>
      </c>
      <c r="AQ128" s="100" t="s">
        <v>106</v>
      </c>
      <c r="AR128" s="97" t="s">
        <v>120</v>
      </c>
      <c r="AV128" s="99"/>
      <c r="AW128" s="158" t="s">
        <v>3666</v>
      </c>
      <c r="AX128" s="102"/>
      <c r="AY128" s="156" t="s">
        <v>3667</v>
      </c>
      <c r="AZ128" s="158"/>
      <c r="BA128" s="173" t="s">
        <v>2674</v>
      </c>
      <c r="BB128" s="173" t="s">
        <v>2759</v>
      </c>
      <c r="BC128" s="173" t="s">
        <v>2760</v>
      </c>
      <c r="BD128" s="173" t="s">
        <v>2760</v>
      </c>
      <c r="BE128" s="173" t="s">
        <v>3473</v>
      </c>
      <c r="BF128" s="103">
        <v>46318</v>
      </c>
      <c r="BG128" s="46"/>
      <c r="BH128" s="46"/>
      <c r="BI128" s="46">
        <f t="shared" si="4"/>
        <v>0</v>
      </c>
      <c r="BJ128" s="46">
        <f t="shared" si="5"/>
        <v>0</v>
      </c>
    </row>
    <row r="129" spans="1:62" ht="126" customHeight="1" x14ac:dyDescent="0.2">
      <c r="A129" s="174" t="s">
        <v>174</v>
      </c>
      <c r="B129" s="175"/>
      <c r="C129" s="149">
        <v>0</v>
      </c>
      <c r="D129" s="149">
        <v>0</v>
      </c>
      <c r="E129" s="133">
        <v>674.1</v>
      </c>
      <c r="F129" s="134" t="s">
        <v>3668</v>
      </c>
      <c r="G129" s="86" t="s">
        <v>3669</v>
      </c>
      <c r="H129" s="86" t="s">
        <v>3463</v>
      </c>
      <c r="I129" s="89"/>
      <c r="J129" s="90" t="s">
        <v>189</v>
      </c>
      <c r="K129" s="86"/>
      <c r="L129" s="86"/>
      <c r="M129" s="92" t="s">
        <v>146</v>
      </c>
      <c r="N129" s="86" t="s">
        <v>104</v>
      </c>
      <c r="O129" s="162" t="s">
        <v>156</v>
      </c>
      <c r="P129" s="162" t="s">
        <v>156</v>
      </c>
      <c r="Q129" s="91" t="s">
        <v>332</v>
      </c>
      <c r="R129" s="91" t="s">
        <v>199</v>
      </c>
      <c r="S129" s="91" t="s">
        <v>3670</v>
      </c>
      <c r="T129" s="92">
        <v>22</v>
      </c>
      <c r="U129" s="93">
        <v>80</v>
      </c>
      <c r="V129" s="94">
        <v>46312</v>
      </c>
      <c r="W129" s="94">
        <v>46312</v>
      </c>
      <c r="X129" s="95">
        <v>9785171838850</v>
      </c>
      <c r="Y129" s="96">
        <v>576</v>
      </c>
      <c r="Z129" s="97">
        <v>0.107</v>
      </c>
      <c r="AA129" s="98" t="s">
        <v>3465</v>
      </c>
      <c r="AB129" s="98" t="s">
        <v>3466</v>
      </c>
      <c r="AC129" s="98" t="s">
        <v>3467</v>
      </c>
      <c r="AD129" s="91">
        <v>3</v>
      </c>
      <c r="AE129" s="168" t="s">
        <v>190</v>
      </c>
      <c r="AF129" s="167"/>
      <c r="AG129" s="98" t="s">
        <v>565</v>
      </c>
      <c r="AH129" s="98"/>
      <c r="AI129" s="86" t="s">
        <v>3468</v>
      </c>
      <c r="AJ129" s="101"/>
      <c r="AK129" s="91" t="s">
        <v>3671</v>
      </c>
      <c r="AL129" s="100" t="s">
        <v>3672</v>
      </c>
      <c r="AM129" s="86" t="s">
        <v>386</v>
      </c>
      <c r="AN129" s="86" t="s">
        <v>223</v>
      </c>
      <c r="AO129" s="142">
        <f t="shared" si="3"/>
        <v>0</v>
      </c>
      <c r="AP129" s="85" t="s">
        <v>3673</v>
      </c>
      <c r="AQ129" s="100" t="s">
        <v>106</v>
      </c>
      <c r="AR129" s="97" t="s">
        <v>120</v>
      </c>
      <c r="AV129" s="99"/>
      <c r="AW129" s="158" t="s">
        <v>3674</v>
      </c>
      <c r="AX129" s="102"/>
      <c r="AY129" s="156" t="s">
        <v>3675</v>
      </c>
      <c r="AZ129" s="158"/>
      <c r="BA129" s="173" t="s">
        <v>2560</v>
      </c>
      <c r="BB129" s="173" t="s">
        <v>2584</v>
      </c>
      <c r="BC129" s="173" t="s">
        <v>2585</v>
      </c>
      <c r="BD129" s="173" t="s">
        <v>2586</v>
      </c>
      <c r="BE129" s="173" t="s">
        <v>3429</v>
      </c>
      <c r="BF129" s="103">
        <v>46318</v>
      </c>
      <c r="BG129" s="46"/>
      <c r="BH129" s="46"/>
      <c r="BI129" s="46">
        <f t="shared" si="4"/>
        <v>0</v>
      </c>
      <c r="BJ129" s="46">
        <f t="shared" si="5"/>
        <v>0</v>
      </c>
    </row>
    <row r="130" spans="1:62" ht="126" customHeight="1" x14ac:dyDescent="0.2">
      <c r="A130" s="174" t="s">
        <v>174</v>
      </c>
      <c r="B130" s="175"/>
      <c r="C130" s="149">
        <v>0</v>
      </c>
      <c r="D130" s="149">
        <v>0</v>
      </c>
      <c r="E130" s="133">
        <v>325.5</v>
      </c>
      <c r="F130" s="134" t="s">
        <v>3676</v>
      </c>
      <c r="G130" s="86" t="s">
        <v>305</v>
      </c>
      <c r="H130" s="86" t="s">
        <v>3677</v>
      </c>
      <c r="I130" s="89"/>
      <c r="J130" s="90">
        <v>3</v>
      </c>
      <c r="K130" s="86"/>
      <c r="L130" s="86"/>
      <c r="M130" s="92" t="s">
        <v>133</v>
      </c>
      <c r="N130" s="86" t="s">
        <v>104</v>
      </c>
      <c r="O130" s="162" t="s">
        <v>206</v>
      </c>
      <c r="P130" s="162" t="s">
        <v>207</v>
      </c>
      <c r="Q130" s="91" t="s">
        <v>332</v>
      </c>
      <c r="R130" s="91" t="s">
        <v>199</v>
      </c>
      <c r="S130" s="91" t="s">
        <v>3678</v>
      </c>
      <c r="T130" s="92">
        <v>10</v>
      </c>
      <c r="U130" s="93">
        <v>10</v>
      </c>
      <c r="V130" s="94">
        <v>42522</v>
      </c>
      <c r="W130" s="94">
        <v>46315</v>
      </c>
      <c r="X130" s="95">
        <v>9785170967254</v>
      </c>
      <c r="Y130" s="96">
        <v>320</v>
      </c>
      <c r="Z130" s="97">
        <v>0.19600000000000001</v>
      </c>
      <c r="AA130" s="98" t="s">
        <v>140</v>
      </c>
      <c r="AB130" s="98" t="s">
        <v>177</v>
      </c>
      <c r="AC130" s="98" t="s">
        <v>141</v>
      </c>
      <c r="AD130" s="91">
        <v>3</v>
      </c>
      <c r="AE130" s="179" t="s">
        <v>111</v>
      </c>
      <c r="AF130" s="167"/>
      <c r="AG130" s="98" t="s">
        <v>526</v>
      </c>
      <c r="AH130" s="98"/>
      <c r="AI130" s="86" t="s">
        <v>3679</v>
      </c>
      <c r="AJ130" s="101" t="s">
        <v>157</v>
      </c>
      <c r="AK130" s="91"/>
      <c r="AL130" s="100" t="s">
        <v>3680</v>
      </c>
      <c r="AM130" s="86" t="s">
        <v>178</v>
      </c>
      <c r="AN130" s="86" t="s">
        <v>137</v>
      </c>
      <c r="AO130" s="142">
        <f t="shared" si="3"/>
        <v>0</v>
      </c>
      <c r="AP130" s="85" t="s">
        <v>3681</v>
      </c>
      <c r="AQ130" s="100" t="s">
        <v>138</v>
      </c>
      <c r="AR130" s="97" t="s">
        <v>120</v>
      </c>
      <c r="AV130" s="99"/>
      <c r="AW130" s="158" t="s">
        <v>3682</v>
      </c>
      <c r="AX130" s="102" t="s">
        <v>3683</v>
      </c>
      <c r="AY130" s="156" t="s">
        <v>3684</v>
      </c>
      <c r="AZ130" s="158"/>
      <c r="BA130" s="173" t="s">
        <v>2597</v>
      </c>
      <c r="BB130" s="173" t="s">
        <v>2598</v>
      </c>
      <c r="BC130" s="173" t="s">
        <v>3685</v>
      </c>
      <c r="BD130" s="173" t="s">
        <v>3685</v>
      </c>
      <c r="BE130" s="173" t="s">
        <v>3686</v>
      </c>
      <c r="BF130" s="103">
        <v>46318</v>
      </c>
      <c r="BG130" s="46"/>
      <c r="BH130" s="46"/>
      <c r="BI130" s="46">
        <f t="shared" si="4"/>
        <v>0</v>
      </c>
      <c r="BJ130" s="46">
        <f t="shared" si="5"/>
        <v>0</v>
      </c>
    </row>
    <row r="131" spans="1:62" ht="120" customHeight="1" x14ac:dyDescent="0.2">
      <c r="A131" s="169" t="s">
        <v>174</v>
      </c>
      <c r="B131" s="177"/>
      <c r="C131" s="149">
        <v>0</v>
      </c>
      <c r="D131" s="149">
        <v>0</v>
      </c>
      <c r="E131" s="133">
        <v>1367.1000000000001</v>
      </c>
      <c r="F131" s="134" t="s">
        <v>2128</v>
      </c>
      <c r="G131" s="86" t="s">
        <v>2129</v>
      </c>
      <c r="H131" s="86" t="s">
        <v>2130</v>
      </c>
      <c r="I131" s="89"/>
      <c r="J131" s="90" t="s">
        <v>189</v>
      </c>
      <c r="K131" s="86"/>
      <c r="L131" s="86"/>
      <c r="M131" s="92" t="s">
        <v>128</v>
      </c>
      <c r="N131" s="86" t="s">
        <v>104</v>
      </c>
      <c r="O131" s="162" t="s">
        <v>493</v>
      </c>
      <c r="P131" s="162" t="s">
        <v>2131</v>
      </c>
      <c r="Q131" s="91" t="s">
        <v>332</v>
      </c>
      <c r="R131" s="91" t="s">
        <v>199</v>
      </c>
      <c r="S131" s="91" t="s">
        <v>2132</v>
      </c>
      <c r="T131" s="92">
        <v>10</v>
      </c>
      <c r="U131" s="93">
        <v>6</v>
      </c>
      <c r="V131" s="94">
        <v>46314</v>
      </c>
      <c r="W131" s="94">
        <v>46314</v>
      </c>
      <c r="X131" s="95">
        <v>9785171738617</v>
      </c>
      <c r="Y131" s="96">
        <v>336</v>
      </c>
      <c r="Z131" s="97">
        <v>0.57999999999999996</v>
      </c>
      <c r="AA131" s="98" t="s">
        <v>169</v>
      </c>
      <c r="AB131" s="98" t="s">
        <v>215</v>
      </c>
      <c r="AC131" s="98" t="s">
        <v>170</v>
      </c>
      <c r="AD131" s="91" t="s">
        <v>105</v>
      </c>
      <c r="AE131" s="168" t="s">
        <v>190</v>
      </c>
      <c r="AF131" s="167"/>
      <c r="AG131" s="98" t="s">
        <v>406</v>
      </c>
      <c r="AH131" s="98"/>
      <c r="AI131" s="86" t="s">
        <v>2133</v>
      </c>
      <c r="AJ131" s="101"/>
      <c r="AK131" s="91"/>
      <c r="AL131" s="100" t="s">
        <v>2134</v>
      </c>
      <c r="AM131" s="86" t="s">
        <v>352</v>
      </c>
      <c r="AN131" s="86" t="s">
        <v>223</v>
      </c>
      <c r="AO131" s="142">
        <f t="shared" si="3"/>
        <v>0</v>
      </c>
      <c r="AP131" s="85" t="s">
        <v>2135</v>
      </c>
      <c r="AQ131" s="100" t="s">
        <v>106</v>
      </c>
      <c r="AR131" s="97" t="s">
        <v>120</v>
      </c>
      <c r="AV131" s="99"/>
      <c r="AW131" s="158" t="s">
        <v>2136</v>
      </c>
      <c r="AX131" s="102"/>
      <c r="AY131" s="156" t="s">
        <v>2137</v>
      </c>
      <c r="AZ131" s="181"/>
      <c r="BF131" s="103">
        <v>46315</v>
      </c>
      <c r="BG131" s="46"/>
      <c r="BH131" s="46"/>
      <c r="BI131" s="46">
        <f t="shared" si="4"/>
        <v>0</v>
      </c>
      <c r="BJ131" s="46">
        <f t="shared" si="5"/>
        <v>0</v>
      </c>
    </row>
    <row r="132" spans="1:62" ht="126" customHeight="1" x14ac:dyDescent="0.2">
      <c r="A132" s="174" t="s">
        <v>174</v>
      </c>
      <c r="B132" s="175"/>
      <c r="C132" s="149">
        <v>0</v>
      </c>
      <c r="D132" s="149">
        <v>0</v>
      </c>
      <c r="E132" s="133">
        <v>1934.1000000000001</v>
      </c>
      <c r="F132" s="134" t="s">
        <v>4916</v>
      </c>
      <c r="G132" s="86" t="s">
        <v>4917</v>
      </c>
      <c r="H132" s="86" t="s">
        <v>4918</v>
      </c>
      <c r="I132" s="89"/>
      <c r="J132" s="90" t="s">
        <v>189</v>
      </c>
      <c r="K132" s="86"/>
      <c r="L132" s="86"/>
      <c r="M132" s="92" t="s">
        <v>139</v>
      </c>
      <c r="N132" s="86" t="s">
        <v>104</v>
      </c>
      <c r="O132" s="162" t="s">
        <v>4919</v>
      </c>
      <c r="P132" s="162" t="s">
        <v>4919</v>
      </c>
      <c r="Q132" s="91" t="s">
        <v>332</v>
      </c>
      <c r="R132" s="91" t="s">
        <v>199</v>
      </c>
      <c r="S132" s="91" t="s">
        <v>4920</v>
      </c>
      <c r="T132" s="92">
        <v>10</v>
      </c>
      <c r="U132" s="93">
        <v>7</v>
      </c>
      <c r="V132" s="94">
        <v>46321</v>
      </c>
      <c r="W132" s="94">
        <v>46321</v>
      </c>
      <c r="X132" s="95">
        <v>9785171640293</v>
      </c>
      <c r="Y132" s="96">
        <v>256</v>
      </c>
      <c r="Z132" s="97">
        <v>0.874</v>
      </c>
      <c r="AA132" s="98" t="s">
        <v>134</v>
      </c>
      <c r="AB132" s="98" t="s">
        <v>185</v>
      </c>
      <c r="AC132" s="98" t="s">
        <v>135</v>
      </c>
      <c r="AD132" s="91" t="s">
        <v>105</v>
      </c>
      <c r="AE132" s="168" t="s">
        <v>190</v>
      </c>
      <c r="AF132" s="167"/>
      <c r="AG132" s="98" t="s">
        <v>4921</v>
      </c>
      <c r="AH132" s="98"/>
      <c r="AI132" s="86" t="s">
        <v>4922</v>
      </c>
      <c r="AJ132" s="101"/>
      <c r="AK132" s="91"/>
      <c r="AL132" s="100" t="s">
        <v>4923</v>
      </c>
      <c r="AM132" s="86" t="s">
        <v>294</v>
      </c>
      <c r="AN132" s="86" t="s">
        <v>223</v>
      </c>
      <c r="AO132" s="142">
        <f t="shared" si="3"/>
        <v>0</v>
      </c>
      <c r="AP132" s="85" t="s">
        <v>4924</v>
      </c>
      <c r="AQ132" s="100" t="s">
        <v>152</v>
      </c>
      <c r="AR132" s="97" t="s">
        <v>120</v>
      </c>
      <c r="AV132" s="99"/>
      <c r="AW132" s="158" t="s">
        <v>4925</v>
      </c>
      <c r="AX132" s="102"/>
      <c r="AY132" s="156" t="s">
        <v>4926</v>
      </c>
      <c r="AZ132" s="158"/>
      <c r="BA132" s="173" t="s">
        <v>2674</v>
      </c>
      <c r="BB132" s="173" t="s">
        <v>4927</v>
      </c>
      <c r="BC132" s="173" t="s">
        <v>4928</v>
      </c>
      <c r="BD132" s="173" t="s">
        <v>4928</v>
      </c>
      <c r="BE132" s="173" t="s">
        <v>4929</v>
      </c>
      <c r="BF132" s="103">
        <v>46323</v>
      </c>
      <c r="BG132" s="46"/>
      <c r="BH132" s="46"/>
      <c r="BI132" s="46">
        <f t="shared" si="4"/>
        <v>0</v>
      </c>
      <c r="BJ132" s="46">
        <f t="shared" si="5"/>
        <v>0</v>
      </c>
    </row>
    <row r="133" spans="1:62" ht="126" customHeight="1" x14ac:dyDescent="0.2">
      <c r="A133" s="174" t="s">
        <v>174</v>
      </c>
      <c r="B133" s="175"/>
      <c r="C133" s="149">
        <v>0</v>
      </c>
      <c r="D133" s="149">
        <v>0</v>
      </c>
      <c r="E133" s="133">
        <v>516.6</v>
      </c>
      <c r="F133" s="134" t="s">
        <v>3040</v>
      </c>
      <c r="G133" s="86" t="s">
        <v>3041</v>
      </c>
      <c r="H133" s="86" t="s">
        <v>3042</v>
      </c>
      <c r="I133" s="89"/>
      <c r="J133" s="90" t="s">
        <v>189</v>
      </c>
      <c r="K133" s="86"/>
      <c r="L133" s="86"/>
      <c r="M133" s="92" t="s">
        <v>146</v>
      </c>
      <c r="N133" s="86" t="s">
        <v>104</v>
      </c>
      <c r="O133" s="162" t="s">
        <v>244</v>
      </c>
      <c r="P133" s="162" t="s">
        <v>244</v>
      </c>
      <c r="Q133" s="91" t="s">
        <v>332</v>
      </c>
      <c r="R133" s="91" t="s">
        <v>199</v>
      </c>
      <c r="S133" s="91" t="s">
        <v>3043</v>
      </c>
      <c r="T133" s="92">
        <v>10</v>
      </c>
      <c r="U133" s="93">
        <v>5</v>
      </c>
      <c r="V133" s="94">
        <v>46311</v>
      </c>
      <c r="W133" s="94">
        <v>46311</v>
      </c>
      <c r="X133" s="95">
        <v>9785171925987</v>
      </c>
      <c r="Y133" s="96">
        <v>320</v>
      </c>
      <c r="Z133" s="97">
        <v>0.37</v>
      </c>
      <c r="AA133" s="98" t="s">
        <v>140</v>
      </c>
      <c r="AB133" s="98" t="s">
        <v>155</v>
      </c>
      <c r="AC133" s="98" t="s">
        <v>141</v>
      </c>
      <c r="AD133" s="91" t="s">
        <v>105</v>
      </c>
      <c r="AE133" s="168" t="s">
        <v>190</v>
      </c>
      <c r="AF133" s="167"/>
      <c r="AG133" s="98" t="s">
        <v>308</v>
      </c>
      <c r="AH133" s="98"/>
      <c r="AI133" s="86" t="s">
        <v>3044</v>
      </c>
      <c r="AJ133" s="101"/>
      <c r="AK133" s="91"/>
      <c r="AL133" s="100" t="s">
        <v>3045</v>
      </c>
      <c r="AM133" s="86" t="s">
        <v>209</v>
      </c>
      <c r="AN133" s="86" t="s">
        <v>148</v>
      </c>
      <c r="AO133" s="142">
        <f t="shared" si="3"/>
        <v>0</v>
      </c>
      <c r="AP133" s="85" t="s">
        <v>3046</v>
      </c>
      <c r="AQ133" s="100" t="s">
        <v>106</v>
      </c>
      <c r="AR133" s="97" t="s">
        <v>120</v>
      </c>
      <c r="AV133" s="99"/>
      <c r="AW133" s="158" t="s">
        <v>3047</v>
      </c>
      <c r="AX133" s="102"/>
      <c r="AY133" s="156" t="s">
        <v>3048</v>
      </c>
      <c r="AZ133" s="181"/>
      <c r="BA133" s="173" t="s">
        <v>2560</v>
      </c>
      <c r="BB133" s="173" t="s">
        <v>2710</v>
      </c>
      <c r="BC133" s="173" t="s">
        <v>2876</v>
      </c>
      <c r="BD133" s="173" t="s">
        <v>2712</v>
      </c>
      <c r="BF133" s="103">
        <v>46317</v>
      </c>
      <c r="BG133" s="46"/>
      <c r="BH133" s="46"/>
      <c r="BI133" s="46">
        <f t="shared" si="4"/>
        <v>0</v>
      </c>
      <c r="BJ133" s="46">
        <f t="shared" si="5"/>
        <v>0</v>
      </c>
    </row>
    <row r="134" spans="1:62" ht="126" customHeight="1" x14ac:dyDescent="0.2">
      <c r="A134" s="174" t="s">
        <v>174</v>
      </c>
      <c r="B134" s="175"/>
      <c r="C134" s="149">
        <v>0</v>
      </c>
      <c r="D134" s="149">
        <v>0</v>
      </c>
      <c r="E134" s="133">
        <v>307.65000000000003</v>
      </c>
      <c r="F134" s="134" t="s">
        <v>4930</v>
      </c>
      <c r="G134" s="86" t="s">
        <v>4025</v>
      </c>
      <c r="H134" s="86" t="s">
        <v>4931</v>
      </c>
      <c r="I134" s="89"/>
      <c r="J134" s="90">
        <v>7</v>
      </c>
      <c r="K134" s="86"/>
      <c r="L134" s="86"/>
      <c r="M134" s="92" t="s">
        <v>146</v>
      </c>
      <c r="N134" s="86" t="s">
        <v>104</v>
      </c>
      <c r="O134" s="162" t="s">
        <v>201</v>
      </c>
      <c r="P134" s="162" t="s">
        <v>201</v>
      </c>
      <c r="Q134" s="91" t="s">
        <v>332</v>
      </c>
      <c r="R134" s="91" t="s">
        <v>199</v>
      </c>
      <c r="S134" s="91" t="s">
        <v>4932</v>
      </c>
      <c r="T134" s="92">
        <v>10</v>
      </c>
      <c r="U134" s="93">
        <v>16</v>
      </c>
      <c r="V134" s="94">
        <v>42430</v>
      </c>
      <c r="W134" s="94">
        <v>46322</v>
      </c>
      <c r="X134" s="95">
        <v>9785170938988</v>
      </c>
      <c r="Y134" s="96">
        <v>272</v>
      </c>
      <c r="Z134" s="97">
        <v>0.121</v>
      </c>
      <c r="AA134" s="98" t="s">
        <v>3276</v>
      </c>
      <c r="AB134" s="98" t="s">
        <v>168</v>
      </c>
      <c r="AC134" s="98" t="s">
        <v>3277</v>
      </c>
      <c r="AD134" s="91">
        <v>3</v>
      </c>
      <c r="AE134" s="135" t="s">
        <v>111</v>
      </c>
      <c r="AF134" s="167"/>
      <c r="AG134" s="98" t="s">
        <v>4029</v>
      </c>
      <c r="AH134" s="98"/>
      <c r="AI134" s="86" t="s">
        <v>4933</v>
      </c>
      <c r="AJ134" s="101"/>
      <c r="AK134" s="91"/>
      <c r="AL134" s="100" t="s">
        <v>4934</v>
      </c>
      <c r="AM134" s="86" t="s">
        <v>153</v>
      </c>
      <c r="AN134" s="86" t="s">
        <v>148</v>
      </c>
      <c r="AO134" s="142">
        <f t="shared" si="3"/>
        <v>0</v>
      </c>
      <c r="AP134" s="85" t="s">
        <v>4935</v>
      </c>
      <c r="AQ134" s="100" t="s">
        <v>106</v>
      </c>
      <c r="AR134" s="97" t="s">
        <v>120</v>
      </c>
      <c r="AV134" s="99"/>
      <c r="AW134" s="158" t="s">
        <v>4936</v>
      </c>
      <c r="AX134" s="102"/>
      <c r="AY134" s="156" t="s">
        <v>4937</v>
      </c>
      <c r="AZ134" s="158"/>
      <c r="BA134" s="173" t="s">
        <v>2560</v>
      </c>
      <c r="BB134" s="173" t="s">
        <v>2746</v>
      </c>
      <c r="BC134" s="173" t="s">
        <v>2855</v>
      </c>
      <c r="BD134" s="173" t="s">
        <v>2855</v>
      </c>
      <c r="BE134" s="173" t="s">
        <v>4938</v>
      </c>
      <c r="BF134" s="103">
        <v>46323</v>
      </c>
      <c r="BG134" s="46"/>
      <c r="BH134" s="46"/>
      <c r="BI134" s="46">
        <f t="shared" si="4"/>
        <v>0</v>
      </c>
      <c r="BJ134" s="46">
        <f t="shared" si="5"/>
        <v>0</v>
      </c>
    </row>
    <row r="135" spans="1:62" ht="126" customHeight="1" x14ac:dyDescent="0.2">
      <c r="A135" s="174" t="s">
        <v>174</v>
      </c>
      <c r="B135" s="175"/>
      <c r="C135" s="149">
        <v>0</v>
      </c>
      <c r="D135" s="149">
        <v>0</v>
      </c>
      <c r="E135" s="133">
        <v>648.9</v>
      </c>
      <c r="F135" s="134" t="s">
        <v>4024</v>
      </c>
      <c r="G135" s="86" t="s">
        <v>4025</v>
      </c>
      <c r="H135" s="86" t="s">
        <v>4026</v>
      </c>
      <c r="I135" s="89"/>
      <c r="J135" s="90" t="s">
        <v>192</v>
      </c>
      <c r="K135" s="86"/>
      <c r="L135" s="86"/>
      <c r="M135" s="92" t="s">
        <v>133</v>
      </c>
      <c r="N135" s="86" t="s">
        <v>104</v>
      </c>
      <c r="O135" s="162" t="s">
        <v>143</v>
      </c>
      <c r="P135" s="162" t="s">
        <v>4027</v>
      </c>
      <c r="Q135" s="91" t="s">
        <v>332</v>
      </c>
      <c r="R135" s="91" t="s">
        <v>199</v>
      </c>
      <c r="S135" s="91" t="s">
        <v>4028</v>
      </c>
      <c r="T135" s="92">
        <v>10</v>
      </c>
      <c r="U135" s="93">
        <v>12</v>
      </c>
      <c r="V135" s="94">
        <v>46315</v>
      </c>
      <c r="W135" s="94">
        <v>46315</v>
      </c>
      <c r="X135" s="95">
        <v>9785171908522</v>
      </c>
      <c r="Y135" s="96">
        <v>320</v>
      </c>
      <c r="Z135" s="97">
        <v>0.32800000000000001</v>
      </c>
      <c r="AA135" s="98" t="s">
        <v>140</v>
      </c>
      <c r="AB135" s="98" t="s">
        <v>155</v>
      </c>
      <c r="AC135" s="98" t="s">
        <v>141</v>
      </c>
      <c r="AD135" s="91" t="s">
        <v>105</v>
      </c>
      <c r="AE135" s="168" t="s">
        <v>190</v>
      </c>
      <c r="AF135" s="167"/>
      <c r="AG135" s="98" t="s">
        <v>4029</v>
      </c>
      <c r="AH135" s="98"/>
      <c r="AI135" s="86" t="s">
        <v>4030</v>
      </c>
      <c r="AJ135" s="101"/>
      <c r="AK135" s="91"/>
      <c r="AL135" s="100" t="s">
        <v>4031</v>
      </c>
      <c r="AM135" s="86" t="s">
        <v>153</v>
      </c>
      <c r="AN135" s="86" t="s">
        <v>148</v>
      </c>
      <c r="AO135" s="142">
        <f t="shared" si="3"/>
        <v>0</v>
      </c>
      <c r="AP135" s="85" t="s">
        <v>4032</v>
      </c>
      <c r="AQ135" s="100" t="s">
        <v>106</v>
      </c>
      <c r="AR135" s="97" t="s">
        <v>120</v>
      </c>
      <c r="AV135" s="99"/>
      <c r="AW135" s="158" t="s">
        <v>4033</v>
      </c>
      <c r="AX135" s="102"/>
      <c r="AY135" s="156" t="s">
        <v>4034</v>
      </c>
      <c r="AZ135" s="158"/>
      <c r="BA135" s="173" t="s">
        <v>2597</v>
      </c>
      <c r="BB135" s="173" t="s">
        <v>2723</v>
      </c>
      <c r="BC135" s="173" t="s">
        <v>4035</v>
      </c>
      <c r="BD135" s="173" t="s">
        <v>4036</v>
      </c>
      <c r="BE135" s="173" t="s">
        <v>4037</v>
      </c>
      <c r="BF135" s="103">
        <v>46321</v>
      </c>
      <c r="BG135" s="46"/>
      <c r="BH135" s="46"/>
      <c r="BI135" s="46">
        <f t="shared" si="4"/>
        <v>0</v>
      </c>
      <c r="BJ135" s="46">
        <f t="shared" si="5"/>
        <v>0</v>
      </c>
    </row>
    <row r="136" spans="1:62" ht="120" customHeight="1" x14ac:dyDescent="0.2">
      <c r="A136" s="169" t="s">
        <v>174</v>
      </c>
      <c r="B136" s="177"/>
      <c r="C136" s="149">
        <v>0</v>
      </c>
      <c r="D136" s="149">
        <v>0</v>
      </c>
      <c r="E136" s="133">
        <v>269.85000000000002</v>
      </c>
      <c r="F136" s="134" t="s">
        <v>1169</v>
      </c>
      <c r="G136" s="86" t="s">
        <v>231</v>
      </c>
      <c r="H136" s="86" t="s">
        <v>1170</v>
      </c>
      <c r="I136" s="89"/>
      <c r="J136" s="90">
        <v>6</v>
      </c>
      <c r="K136" s="86"/>
      <c r="L136" s="86"/>
      <c r="M136" s="92" t="s">
        <v>133</v>
      </c>
      <c r="N136" s="86" t="s">
        <v>104</v>
      </c>
      <c r="O136" s="162" t="s">
        <v>232</v>
      </c>
      <c r="P136" s="162" t="s">
        <v>527</v>
      </c>
      <c r="Q136" s="91" t="s">
        <v>332</v>
      </c>
      <c r="R136" s="91" t="s">
        <v>199</v>
      </c>
      <c r="S136" s="91" t="s">
        <v>1171</v>
      </c>
      <c r="T136" s="92">
        <v>10</v>
      </c>
      <c r="U136" s="93">
        <v>30</v>
      </c>
      <c r="V136" s="94">
        <v>45250</v>
      </c>
      <c r="W136" s="94">
        <v>46310</v>
      </c>
      <c r="X136" s="95">
        <v>9785171603373</v>
      </c>
      <c r="Y136" s="96">
        <v>16</v>
      </c>
      <c r="Z136" s="97">
        <v>0.19</v>
      </c>
      <c r="AA136" s="98" t="s">
        <v>1172</v>
      </c>
      <c r="AB136" s="98" t="s">
        <v>154</v>
      </c>
      <c r="AC136" s="98" t="s">
        <v>1173</v>
      </c>
      <c r="AD136" s="91">
        <v>3</v>
      </c>
      <c r="AE136" s="135" t="s">
        <v>111</v>
      </c>
      <c r="AF136" s="167"/>
      <c r="AG136" s="98" t="s">
        <v>314</v>
      </c>
      <c r="AH136" s="98"/>
      <c r="AI136" s="86" t="s">
        <v>1174</v>
      </c>
      <c r="AJ136" s="101" t="s">
        <v>157</v>
      </c>
      <c r="AK136" s="91"/>
      <c r="AL136" s="100" t="s">
        <v>1175</v>
      </c>
      <c r="AM136" s="86" t="s">
        <v>178</v>
      </c>
      <c r="AN136" s="86" t="s">
        <v>137</v>
      </c>
      <c r="AO136" s="142">
        <f t="shared" si="3"/>
        <v>0</v>
      </c>
      <c r="AP136" s="85" t="s">
        <v>1176</v>
      </c>
      <c r="AQ136" s="100" t="s">
        <v>138</v>
      </c>
      <c r="AR136" s="97" t="s">
        <v>120</v>
      </c>
      <c r="AV136" s="99"/>
      <c r="AW136" s="158" t="s">
        <v>1177</v>
      </c>
      <c r="AX136" s="102" t="s">
        <v>1178</v>
      </c>
      <c r="AY136" s="156" t="s">
        <v>1179</v>
      </c>
      <c r="AZ136" s="181"/>
      <c r="BF136" s="103">
        <v>46311</v>
      </c>
      <c r="BG136" s="46"/>
      <c r="BH136" s="46"/>
      <c r="BI136" s="46">
        <f t="shared" si="4"/>
        <v>0</v>
      </c>
      <c r="BJ136" s="46">
        <f t="shared" si="5"/>
        <v>0</v>
      </c>
    </row>
    <row r="137" spans="1:62" ht="126" customHeight="1" x14ac:dyDescent="0.2">
      <c r="A137" s="169" t="s">
        <v>174</v>
      </c>
      <c r="B137" s="177"/>
      <c r="C137" s="149">
        <v>0</v>
      </c>
      <c r="D137" s="149">
        <v>0</v>
      </c>
      <c r="E137" s="133">
        <v>674.1</v>
      </c>
      <c r="F137" s="134" t="s">
        <v>747</v>
      </c>
      <c r="G137" s="86" t="s">
        <v>748</v>
      </c>
      <c r="H137" s="86" t="s">
        <v>749</v>
      </c>
      <c r="I137" s="89"/>
      <c r="J137" s="90" t="s">
        <v>250</v>
      </c>
      <c r="K137" s="86"/>
      <c r="L137" s="86"/>
      <c r="M137" s="92" t="s">
        <v>146</v>
      </c>
      <c r="N137" s="86" t="s">
        <v>104</v>
      </c>
      <c r="O137" s="162" t="s">
        <v>176</v>
      </c>
      <c r="P137" s="162" t="s">
        <v>176</v>
      </c>
      <c r="Q137" s="91" t="s">
        <v>332</v>
      </c>
      <c r="R137" s="91" t="s">
        <v>199</v>
      </c>
      <c r="S137" s="91" t="s">
        <v>750</v>
      </c>
      <c r="T137" s="92">
        <v>10</v>
      </c>
      <c r="U137" s="93">
        <v>8</v>
      </c>
      <c r="V137" s="94">
        <v>46300</v>
      </c>
      <c r="W137" s="94">
        <v>46300</v>
      </c>
      <c r="X137" s="95">
        <v>9785171927066</v>
      </c>
      <c r="Y137" s="96">
        <v>480</v>
      </c>
      <c r="Z137" s="97">
        <v>0.372</v>
      </c>
      <c r="AA137" s="98" t="s">
        <v>140</v>
      </c>
      <c r="AB137" s="98" t="s">
        <v>168</v>
      </c>
      <c r="AC137" s="98" t="s">
        <v>141</v>
      </c>
      <c r="AD137" s="91" t="s">
        <v>105</v>
      </c>
      <c r="AE137" s="168" t="s">
        <v>190</v>
      </c>
      <c r="AF137" s="167"/>
      <c r="AG137" s="98" t="s">
        <v>751</v>
      </c>
      <c r="AH137" s="98"/>
      <c r="AI137" s="86" t="s">
        <v>752</v>
      </c>
      <c r="AJ137" s="101"/>
      <c r="AK137" s="91"/>
      <c r="AL137" s="100" t="s">
        <v>753</v>
      </c>
      <c r="AM137" s="86" t="s">
        <v>219</v>
      </c>
      <c r="AN137" s="86" t="s">
        <v>148</v>
      </c>
      <c r="AO137" s="142">
        <f t="shared" si="3"/>
        <v>0</v>
      </c>
      <c r="AP137" s="85" t="s">
        <v>754</v>
      </c>
      <c r="AQ137" s="100" t="s">
        <v>106</v>
      </c>
      <c r="AR137" s="97" t="s">
        <v>120</v>
      </c>
      <c r="AV137" s="99"/>
      <c r="AW137" s="158" t="s">
        <v>755</v>
      </c>
      <c r="AX137" s="102"/>
      <c r="AY137" s="156" t="s">
        <v>756</v>
      </c>
      <c r="AZ137" s="181"/>
      <c r="BF137" s="103">
        <v>46310</v>
      </c>
      <c r="BG137" s="46"/>
      <c r="BH137" s="46"/>
      <c r="BI137" s="46">
        <f t="shared" si="4"/>
        <v>0</v>
      </c>
      <c r="BJ137" s="46">
        <f t="shared" si="5"/>
        <v>0</v>
      </c>
    </row>
    <row r="138" spans="1:62" ht="126" customHeight="1" x14ac:dyDescent="0.2">
      <c r="A138" s="169" t="s">
        <v>174</v>
      </c>
      <c r="B138" s="177"/>
      <c r="C138" s="149">
        <v>0</v>
      </c>
      <c r="D138" s="149">
        <v>0</v>
      </c>
      <c r="E138" s="133">
        <v>674.1</v>
      </c>
      <c r="F138" s="134" t="s">
        <v>757</v>
      </c>
      <c r="G138" s="86" t="s">
        <v>758</v>
      </c>
      <c r="H138" s="86" t="s">
        <v>759</v>
      </c>
      <c r="I138" s="89"/>
      <c r="J138" s="90" t="s">
        <v>250</v>
      </c>
      <c r="K138" s="86"/>
      <c r="L138" s="86"/>
      <c r="M138" s="92" t="s">
        <v>146</v>
      </c>
      <c r="N138" s="86" t="s">
        <v>104</v>
      </c>
      <c r="O138" s="162" t="s">
        <v>176</v>
      </c>
      <c r="P138" s="162" t="s">
        <v>176</v>
      </c>
      <c r="Q138" s="91" t="s">
        <v>332</v>
      </c>
      <c r="R138" s="91" t="s">
        <v>199</v>
      </c>
      <c r="S138" s="91" t="s">
        <v>760</v>
      </c>
      <c r="T138" s="92">
        <v>10</v>
      </c>
      <c r="U138" s="93">
        <v>10</v>
      </c>
      <c r="V138" s="94">
        <v>46308</v>
      </c>
      <c r="W138" s="94">
        <v>46308</v>
      </c>
      <c r="X138" s="95">
        <v>9785171927073</v>
      </c>
      <c r="Y138" s="96">
        <v>352</v>
      </c>
      <c r="Z138" s="97"/>
      <c r="AA138" s="98" t="s">
        <v>140</v>
      </c>
      <c r="AB138" s="98" t="s">
        <v>168</v>
      </c>
      <c r="AC138" s="98" t="s">
        <v>141</v>
      </c>
      <c r="AD138" s="91" t="s">
        <v>105</v>
      </c>
      <c r="AE138" s="168" t="s">
        <v>190</v>
      </c>
      <c r="AF138" s="167"/>
      <c r="AG138" s="98" t="s">
        <v>220</v>
      </c>
      <c r="AH138" s="98"/>
      <c r="AI138" s="86" t="s">
        <v>761</v>
      </c>
      <c r="AJ138" s="101"/>
      <c r="AK138" s="91"/>
      <c r="AL138" s="100" t="s">
        <v>762</v>
      </c>
      <c r="AM138" s="86" t="s">
        <v>219</v>
      </c>
      <c r="AN138" s="86" t="s">
        <v>148</v>
      </c>
      <c r="AO138" s="142">
        <f t="shared" si="3"/>
        <v>0</v>
      </c>
      <c r="AP138" s="85" t="s">
        <v>763</v>
      </c>
      <c r="AQ138" s="100" t="s">
        <v>106</v>
      </c>
      <c r="AR138" s="97" t="s">
        <v>120</v>
      </c>
      <c r="AV138" s="99"/>
      <c r="AW138" s="158" t="s">
        <v>764</v>
      </c>
      <c r="AX138" s="102"/>
      <c r="AY138" s="156" t="s">
        <v>765</v>
      </c>
      <c r="AZ138" s="181"/>
      <c r="BF138" s="103">
        <v>46310</v>
      </c>
      <c r="BG138" s="46"/>
      <c r="BH138" s="46"/>
      <c r="BI138" s="46">
        <f t="shared" si="4"/>
        <v>0</v>
      </c>
      <c r="BJ138" s="46">
        <f t="shared" si="5"/>
        <v>0</v>
      </c>
    </row>
    <row r="139" spans="1:62" ht="126" customHeight="1" x14ac:dyDescent="0.2">
      <c r="A139" s="174" t="s">
        <v>174</v>
      </c>
      <c r="B139" s="175"/>
      <c r="C139" s="149">
        <v>0</v>
      </c>
      <c r="D139" s="149">
        <v>0</v>
      </c>
      <c r="E139" s="133">
        <v>674.1</v>
      </c>
      <c r="F139" s="134" t="s">
        <v>4939</v>
      </c>
      <c r="G139" s="86" t="s">
        <v>4940</v>
      </c>
      <c r="H139" s="86" t="s">
        <v>759</v>
      </c>
      <c r="I139" s="89"/>
      <c r="J139" s="90" t="s">
        <v>250</v>
      </c>
      <c r="K139" s="86"/>
      <c r="L139" s="86"/>
      <c r="M139" s="92" t="s">
        <v>146</v>
      </c>
      <c r="N139" s="86" t="s">
        <v>104</v>
      </c>
      <c r="O139" s="162" t="s">
        <v>176</v>
      </c>
      <c r="P139" s="162" t="s">
        <v>176</v>
      </c>
      <c r="Q139" s="91" t="s">
        <v>332</v>
      </c>
      <c r="R139" s="91" t="s">
        <v>199</v>
      </c>
      <c r="S139" s="91" t="s">
        <v>4941</v>
      </c>
      <c r="T139" s="92">
        <v>10</v>
      </c>
      <c r="U139" s="93">
        <v>12</v>
      </c>
      <c r="V139" s="94">
        <v>46308</v>
      </c>
      <c r="W139" s="94">
        <v>46308</v>
      </c>
      <c r="X139" s="95">
        <v>9785171927080</v>
      </c>
      <c r="Y139" s="96">
        <v>352</v>
      </c>
      <c r="Z139" s="97">
        <v>0.28699999999999998</v>
      </c>
      <c r="AA139" s="98" t="s">
        <v>140</v>
      </c>
      <c r="AB139" s="98" t="s">
        <v>168</v>
      </c>
      <c r="AC139" s="98" t="s">
        <v>141</v>
      </c>
      <c r="AD139" s="91" t="s">
        <v>105</v>
      </c>
      <c r="AE139" s="168" t="s">
        <v>190</v>
      </c>
      <c r="AF139" s="167"/>
      <c r="AG139" s="98" t="s">
        <v>220</v>
      </c>
      <c r="AH139" s="98"/>
      <c r="AI139" s="86" t="s">
        <v>761</v>
      </c>
      <c r="AJ139" s="101"/>
      <c r="AK139" s="91"/>
      <c r="AL139" s="100" t="s">
        <v>4942</v>
      </c>
      <c r="AM139" s="86" t="s">
        <v>219</v>
      </c>
      <c r="AN139" s="86" t="s">
        <v>148</v>
      </c>
      <c r="AO139" s="142">
        <f t="shared" si="3"/>
        <v>0</v>
      </c>
      <c r="AP139" s="85" t="s">
        <v>4943</v>
      </c>
      <c r="AQ139" s="100" t="s">
        <v>106</v>
      </c>
      <c r="AR139" s="97" t="s">
        <v>120</v>
      </c>
      <c r="AV139" s="99"/>
      <c r="AW139" s="158" t="s">
        <v>4944</v>
      </c>
      <c r="AX139" s="102"/>
      <c r="AY139" s="156" t="s">
        <v>4945</v>
      </c>
      <c r="AZ139" s="158"/>
      <c r="BA139" s="173" t="s">
        <v>2560</v>
      </c>
      <c r="BB139" s="173" t="s">
        <v>2561</v>
      </c>
      <c r="BC139" s="173" t="s">
        <v>2562</v>
      </c>
      <c r="BD139" s="173" t="s">
        <v>4410</v>
      </c>
      <c r="BE139" s="173" t="s">
        <v>4411</v>
      </c>
      <c r="BF139" s="103">
        <v>46323</v>
      </c>
      <c r="BG139" s="46"/>
      <c r="BH139" s="46"/>
      <c r="BI139" s="46">
        <f t="shared" si="4"/>
        <v>0</v>
      </c>
      <c r="BJ139" s="46">
        <f t="shared" si="5"/>
        <v>0</v>
      </c>
    </row>
    <row r="140" spans="1:62" ht="126" customHeight="1" x14ac:dyDescent="0.2">
      <c r="A140" s="169" t="s">
        <v>174</v>
      </c>
      <c r="B140" s="177"/>
      <c r="C140" s="149">
        <v>0</v>
      </c>
      <c r="D140" s="149">
        <v>0</v>
      </c>
      <c r="E140" s="133">
        <v>382.2</v>
      </c>
      <c r="F140" s="134" t="s">
        <v>2138</v>
      </c>
      <c r="G140" s="86" t="s">
        <v>231</v>
      </c>
      <c r="H140" s="86" t="s">
        <v>2139</v>
      </c>
      <c r="I140" s="89"/>
      <c r="J140" s="90">
        <v>7</v>
      </c>
      <c r="K140" s="86"/>
      <c r="L140" s="86"/>
      <c r="M140" s="92" t="s">
        <v>133</v>
      </c>
      <c r="N140" s="86" t="s">
        <v>104</v>
      </c>
      <c r="O140" s="162" t="s">
        <v>232</v>
      </c>
      <c r="P140" s="162" t="s">
        <v>527</v>
      </c>
      <c r="Q140" s="91" t="s">
        <v>332</v>
      </c>
      <c r="R140" s="91" t="s">
        <v>199</v>
      </c>
      <c r="S140" s="91" t="s">
        <v>2140</v>
      </c>
      <c r="T140" s="92">
        <v>10</v>
      </c>
      <c r="U140" s="93">
        <v>10</v>
      </c>
      <c r="V140" s="94">
        <v>44600</v>
      </c>
      <c r="W140" s="94">
        <v>46311</v>
      </c>
      <c r="X140" s="95">
        <v>9785171458867</v>
      </c>
      <c r="Y140" s="96">
        <v>48</v>
      </c>
      <c r="Z140" s="97">
        <v>0.254</v>
      </c>
      <c r="AA140" s="98" t="s">
        <v>2141</v>
      </c>
      <c r="AB140" s="98" t="s">
        <v>154</v>
      </c>
      <c r="AC140" s="98" t="s">
        <v>2142</v>
      </c>
      <c r="AD140" s="91">
        <v>3</v>
      </c>
      <c r="AE140" s="135" t="s">
        <v>111</v>
      </c>
      <c r="AF140" s="167"/>
      <c r="AG140" s="98" t="s">
        <v>314</v>
      </c>
      <c r="AH140" s="98"/>
      <c r="AI140" s="86" t="s">
        <v>2143</v>
      </c>
      <c r="AJ140" s="101" t="s">
        <v>157</v>
      </c>
      <c r="AK140" s="91"/>
      <c r="AL140" s="100" t="s">
        <v>2144</v>
      </c>
      <c r="AM140" s="86" t="s">
        <v>178</v>
      </c>
      <c r="AN140" s="86" t="s">
        <v>137</v>
      </c>
      <c r="AO140" s="142">
        <f t="shared" si="3"/>
        <v>0</v>
      </c>
      <c r="AP140" s="85" t="s">
        <v>2145</v>
      </c>
      <c r="AQ140" s="100" t="s">
        <v>138</v>
      </c>
      <c r="AR140" s="97" t="s">
        <v>120</v>
      </c>
      <c r="AV140" s="99"/>
      <c r="AW140" s="158" t="s">
        <v>2146</v>
      </c>
      <c r="AX140" s="102" t="s">
        <v>2147</v>
      </c>
      <c r="AY140" s="156" t="s">
        <v>2148</v>
      </c>
      <c r="AZ140" s="181"/>
      <c r="BF140" s="103">
        <v>46315</v>
      </c>
      <c r="BG140" s="46"/>
      <c r="BH140" s="46"/>
      <c r="BI140" s="46">
        <f t="shared" si="4"/>
        <v>0</v>
      </c>
      <c r="BJ140" s="46">
        <f t="shared" si="5"/>
        <v>0</v>
      </c>
    </row>
    <row r="141" spans="1:62" ht="120" customHeight="1" x14ac:dyDescent="0.2">
      <c r="A141" s="169" t="s">
        <v>174</v>
      </c>
      <c r="B141" s="177"/>
      <c r="C141" s="149">
        <v>0</v>
      </c>
      <c r="D141" s="149">
        <v>0</v>
      </c>
      <c r="E141" s="133">
        <v>382.2</v>
      </c>
      <c r="F141" s="134" t="s">
        <v>2149</v>
      </c>
      <c r="G141" s="86" t="s">
        <v>231</v>
      </c>
      <c r="H141" s="86" t="s">
        <v>2139</v>
      </c>
      <c r="I141" s="89"/>
      <c r="J141" s="90">
        <v>7</v>
      </c>
      <c r="K141" s="86"/>
      <c r="L141" s="86"/>
      <c r="M141" s="92" t="s">
        <v>133</v>
      </c>
      <c r="N141" s="86" t="s">
        <v>104</v>
      </c>
      <c r="O141" s="162" t="s">
        <v>232</v>
      </c>
      <c r="P141" s="162" t="s">
        <v>527</v>
      </c>
      <c r="Q141" s="91" t="s">
        <v>332</v>
      </c>
      <c r="R141" s="91" t="s">
        <v>199</v>
      </c>
      <c r="S141" s="91" t="s">
        <v>2150</v>
      </c>
      <c r="T141" s="92">
        <v>10</v>
      </c>
      <c r="U141" s="93">
        <v>10</v>
      </c>
      <c r="V141" s="94">
        <v>44600</v>
      </c>
      <c r="W141" s="94">
        <v>46311</v>
      </c>
      <c r="X141" s="95">
        <v>9785171458850</v>
      </c>
      <c r="Y141" s="96">
        <v>48</v>
      </c>
      <c r="Z141" s="97">
        <v>0.246</v>
      </c>
      <c r="AA141" s="98" t="s">
        <v>2141</v>
      </c>
      <c r="AB141" s="98" t="s">
        <v>154</v>
      </c>
      <c r="AC141" s="98" t="s">
        <v>2142</v>
      </c>
      <c r="AD141" s="91">
        <v>3</v>
      </c>
      <c r="AE141" s="135" t="s">
        <v>111</v>
      </c>
      <c r="AF141" s="167"/>
      <c r="AG141" s="98" t="s">
        <v>362</v>
      </c>
      <c r="AH141" s="98"/>
      <c r="AI141" s="86" t="s">
        <v>2143</v>
      </c>
      <c r="AJ141" s="101" t="s">
        <v>157</v>
      </c>
      <c r="AK141" s="91"/>
      <c r="AL141" s="100" t="s">
        <v>2151</v>
      </c>
      <c r="AM141" s="86" t="s">
        <v>178</v>
      </c>
      <c r="AN141" s="86" t="s">
        <v>137</v>
      </c>
      <c r="AO141" s="142">
        <f t="shared" si="3"/>
        <v>0</v>
      </c>
      <c r="AP141" s="85" t="s">
        <v>2152</v>
      </c>
      <c r="AQ141" s="100" t="s">
        <v>138</v>
      </c>
      <c r="AR141" s="97" t="s">
        <v>120</v>
      </c>
      <c r="AV141" s="99"/>
      <c r="AW141" s="158" t="s">
        <v>2153</v>
      </c>
      <c r="AX141" s="102" t="s">
        <v>2154</v>
      </c>
      <c r="AY141" s="156" t="s">
        <v>2155</v>
      </c>
      <c r="AZ141" s="181"/>
      <c r="BF141" s="103">
        <v>46315</v>
      </c>
      <c r="BG141" s="46"/>
      <c r="BH141" s="46"/>
      <c r="BI141" s="46">
        <f t="shared" si="4"/>
        <v>0</v>
      </c>
      <c r="BJ141" s="46">
        <f t="shared" si="5"/>
        <v>0</v>
      </c>
    </row>
    <row r="142" spans="1:62" ht="120" customHeight="1" x14ac:dyDescent="0.2">
      <c r="A142" s="174" t="s">
        <v>174</v>
      </c>
      <c r="B142" s="175"/>
      <c r="C142" s="149">
        <v>0</v>
      </c>
      <c r="D142" s="149">
        <v>0</v>
      </c>
      <c r="E142" s="133">
        <v>674.1</v>
      </c>
      <c r="F142" s="134" t="s">
        <v>4038</v>
      </c>
      <c r="G142" s="86" t="s">
        <v>4039</v>
      </c>
      <c r="H142" s="86" t="s">
        <v>408</v>
      </c>
      <c r="I142" s="89"/>
      <c r="J142" s="90" t="s">
        <v>250</v>
      </c>
      <c r="K142" s="86"/>
      <c r="L142" s="86"/>
      <c r="M142" s="92" t="s">
        <v>146</v>
      </c>
      <c r="N142" s="86" t="s">
        <v>104</v>
      </c>
      <c r="O142" s="162" t="s">
        <v>234</v>
      </c>
      <c r="P142" s="162" t="s">
        <v>260</v>
      </c>
      <c r="Q142" s="91" t="s">
        <v>332</v>
      </c>
      <c r="R142" s="91" t="s">
        <v>199</v>
      </c>
      <c r="S142" s="91" t="s">
        <v>4040</v>
      </c>
      <c r="T142" s="92">
        <v>22</v>
      </c>
      <c r="U142" s="93">
        <v>10</v>
      </c>
      <c r="V142" s="94">
        <v>46314</v>
      </c>
      <c r="W142" s="94">
        <v>46314</v>
      </c>
      <c r="X142" s="95">
        <v>9785171927479</v>
      </c>
      <c r="Y142" s="96">
        <v>384</v>
      </c>
      <c r="Z142" s="97">
        <v>0.38800000000000001</v>
      </c>
      <c r="AA142" s="98" t="s">
        <v>140</v>
      </c>
      <c r="AB142" s="98" t="s">
        <v>155</v>
      </c>
      <c r="AC142" s="98" t="s">
        <v>141</v>
      </c>
      <c r="AD142" s="91" t="s">
        <v>105</v>
      </c>
      <c r="AE142" s="168" t="s">
        <v>190</v>
      </c>
      <c r="AF142" s="167"/>
      <c r="AG142" s="98" t="s">
        <v>599</v>
      </c>
      <c r="AH142" s="98"/>
      <c r="AI142" s="86" t="s">
        <v>409</v>
      </c>
      <c r="AJ142" s="101"/>
      <c r="AK142" s="91"/>
      <c r="AL142" s="100" t="s">
        <v>4041</v>
      </c>
      <c r="AM142" s="86" t="s">
        <v>219</v>
      </c>
      <c r="AN142" s="86" t="s">
        <v>148</v>
      </c>
      <c r="AO142" s="142">
        <f t="shared" si="3"/>
        <v>0</v>
      </c>
      <c r="AP142" s="85" t="s">
        <v>4042</v>
      </c>
      <c r="AQ142" s="100" t="s">
        <v>149</v>
      </c>
      <c r="AR142" s="97" t="s">
        <v>120</v>
      </c>
      <c r="AV142" s="99"/>
      <c r="AW142" s="158" t="s">
        <v>4043</v>
      </c>
      <c r="AX142" s="102"/>
      <c r="AY142" s="156" t="s">
        <v>4044</v>
      </c>
      <c r="AZ142" s="158"/>
      <c r="BA142" s="173" t="s">
        <v>2560</v>
      </c>
      <c r="BB142" s="173" t="s">
        <v>2584</v>
      </c>
      <c r="BC142" s="173" t="s">
        <v>3260</v>
      </c>
      <c r="BD142" s="173" t="s">
        <v>3261</v>
      </c>
      <c r="BE142" s="173" t="s">
        <v>3441</v>
      </c>
      <c r="BF142" s="103">
        <v>46321</v>
      </c>
      <c r="BG142" s="46"/>
      <c r="BH142" s="46"/>
      <c r="BI142" s="46">
        <f t="shared" si="4"/>
        <v>0</v>
      </c>
      <c r="BJ142" s="46">
        <f t="shared" si="5"/>
        <v>0</v>
      </c>
    </row>
    <row r="143" spans="1:62" ht="120" customHeight="1" x14ac:dyDescent="0.2">
      <c r="A143" s="174" t="s">
        <v>174</v>
      </c>
      <c r="B143" s="175"/>
      <c r="C143" s="149">
        <v>0</v>
      </c>
      <c r="D143" s="149">
        <v>0</v>
      </c>
      <c r="E143" s="133">
        <v>1650.6000000000001</v>
      </c>
      <c r="F143" s="134" t="s">
        <v>4946</v>
      </c>
      <c r="G143" s="86" t="s">
        <v>4947</v>
      </c>
      <c r="H143" s="86" t="s">
        <v>4948</v>
      </c>
      <c r="I143" s="89"/>
      <c r="J143" s="90">
        <v>4</v>
      </c>
      <c r="K143" s="86"/>
      <c r="L143" s="86"/>
      <c r="M143" s="92" t="s">
        <v>146</v>
      </c>
      <c r="N143" s="86" t="s">
        <v>104</v>
      </c>
      <c r="O143" s="162" t="s">
        <v>197</v>
      </c>
      <c r="P143" s="162" t="s">
        <v>197</v>
      </c>
      <c r="Q143" s="91" t="s">
        <v>332</v>
      </c>
      <c r="R143" s="91" t="s">
        <v>199</v>
      </c>
      <c r="S143" s="91" t="s">
        <v>4949</v>
      </c>
      <c r="T143" s="92">
        <v>10</v>
      </c>
      <c r="U143" s="93">
        <v>2</v>
      </c>
      <c r="V143" s="94">
        <v>46176</v>
      </c>
      <c r="W143" s="94">
        <v>46318</v>
      </c>
      <c r="X143" s="95">
        <v>9785171778057</v>
      </c>
      <c r="Y143" s="96">
        <v>1120</v>
      </c>
      <c r="Z143" s="97">
        <v>1.05</v>
      </c>
      <c r="AA143" s="98" t="s">
        <v>129</v>
      </c>
      <c r="AB143" s="98" t="s">
        <v>4331</v>
      </c>
      <c r="AC143" s="98" t="s">
        <v>130</v>
      </c>
      <c r="AD143" s="91" t="s">
        <v>105</v>
      </c>
      <c r="AE143" s="135" t="s">
        <v>111</v>
      </c>
      <c r="AF143" s="167"/>
      <c r="AG143" s="98" t="s">
        <v>238</v>
      </c>
      <c r="AH143" s="98"/>
      <c r="AI143" s="86" t="s">
        <v>4948</v>
      </c>
      <c r="AJ143" s="101"/>
      <c r="AK143" s="91"/>
      <c r="AL143" s="100" t="s">
        <v>4950</v>
      </c>
      <c r="AM143" s="86" t="s">
        <v>257</v>
      </c>
      <c r="AN143" s="86" t="s">
        <v>148</v>
      </c>
      <c r="AO143" s="142">
        <f t="shared" si="3"/>
        <v>0</v>
      </c>
      <c r="AP143" s="85" t="s">
        <v>4951</v>
      </c>
      <c r="AQ143" s="100" t="s">
        <v>106</v>
      </c>
      <c r="AR143" s="97" t="s">
        <v>120</v>
      </c>
      <c r="AV143" s="99"/>
      <c r="AW143" s="158" t="s">
        <v>4952</v>
      </c>
      <c r="AX143" s="102" t="s">
        <v>4953</v>
      </c>
      <c r="AY143" s="156" t="s">
        <v>4954</v>
      </c>
      <c r="AZ143" s="158"/>
      <c r="BA143" s="173" t="s">
        <v>2560</v>
      </c>
      <c r="BB143" s="173" t="s">
        <v>2584</v>
      </c>
      <c r="BC143" s="173" t="s">
        <v>3260</v>
      </c>
      <c r="BD143" s="173" t="s">
        <v>3526</v>
      </c>
      <c r="BE143" s="173" t="s">
        <v>3527</v>
      </c>
      <c r="BF143" s="103">
        <v>46323</v>
      </c>
      <c r="BG143" s="46"/>
      <c r="BH143" s="46"/>
      <c r="BI143" s="46">
        <f t="shared" si="4"/>
        <v>0</v>
      </c>
      <c r="BJ143" s="46">
        <f t="shared" si="5"/>
        <v>0</v>
      </c>
    </row>
    <row r="144" spans="1:62" ht="120" customHeight="1" x14ac:dyDescent="0.2">
      <c r="A144" s="174" t="s">
        <v>174</v>
      </c>
      <c r="B144" s="175"/>
      <c r="C144" s="149">
        <v>0</v>
      </c>
      <c r="D144" s="149">
        <v>0</v>
      </c>
      <c r="E144" s="133">
        <v>825.30000000000007</v>
      </c>
      <c r="F144" s="134" t="s">
        <v>4045</v>
      </c>
      <c r="G144" s="86" t="s">
        <v>4046</v>
      </c>
      <c r="H144" s="86" t="s">
        <v>4047</v>
      </c>
      <c r="I144" s="89"/>
      <c r="J144" s="90">
        <v>4</v>
      </c>
      <c r="K144" s="86"/>
      <c r="L144" s="86"/>
      <c r="M144" s="92" t="s">
        <v>128</v>
      </c>
      <c r="N144" s="86" t="s">
        <v>104</v>
      </c>
      <c r="O144" s="162" t="s">
        <v>211</v>
      </c>
      <c r="P144" s="162" t="s">
        <v>227</v>
      </c>
      <c r="Q144" s="91" t="s">
        <v>332</v>
      </c>
      <c r="R144" s="91" t="s">
        <v>199</v>
      </c>
      <c r="S144" s="91" t="s">
        <v>4048</v>
      </c>
      <c r="T144" s="92">
        <v>22</v>
      </c>
      <c r="U144" s="93">
        <v>16</v>
      </c>
      <c r="V144" s="94">
        <v>46222</v>
      </c>
      <c r="W144" s="94">
        <v>46316</v>
      </c>
      <c r="X144" s="95">
        <v>9785171861971</v>
      </c>
      <c r="Y144" s="96">
        <v>288</v>
      </c>
      <c r="Z144" s="97">
        <v>0.38</v>
      </c>
      <c r="AA144" s="98" t="s">
        <v>129</v>
      </c>
      <c r="AB144" s="98" t="s">
        <v>215</v>
      </c>
      <c r="AC144" s="98" t="s">
        <v>130</v>
      </c>
      <c r="AD144" s="91" t="s">
        <v>105</v>
      </c>
      <c r="AE144" s="135" t="s">
        <v>111</v>
      </c>
      <c r="AF144" s="167"/>
      <c r="AG144" s="98" t="s">
        <v>657</v>
      </c>
      <c r="AH144" s="98"/>
      <c r="AI144" s="86" t="s">
        <v>4049</v>
      </c>
      <c r="AJ144" s="101"/>
      <c r="AK144" s="91"/>
      <c r="AL144" s="100" t="s">
        <v>4050</v>
      </c>
      <c r="AM144" s="86" t="s">
        <v>277</v>
      </c>
      <c r="AN144" s="86" t="s">
        <v>223</v>
      </c>
      <c r="AO144" s="142">
        <f t="shared" si="3"/>
        <v>0</v>
      </c>
      <c r="AP144" s="85" t="s">
        <v>4051</v>
      </c>
      <c r="AQ144" s="100" t="s">
        <v>149</v>
      </c>
      <c r="AR144" s="97" t="s">
        <v>120</v>
      </c>
      <c r="AV144" s="99"/>
      <c r="AW144" s="158" t="s">
        <v>4052</v>
      </c>
      <c r="AX144" s="102"/>
      <c r="AY144" s="156" t="s">
        <v>4053</v>
      </c>
      <c r="AZ144" s="158"/>
      <c r="BA144" s="173" t="s">
        <v>2674</v>
      </c>
      <c r="BB144" s="173" t="s">
        <v>3481</v>
      </c>
      <c r="BC144" s="173" t="s">
        <v>3491</v>
      </c>
      <c r="BD144" s="173" t="s">
        <v>3645</v>
      </c>
      <c r="BE144" s="173" t="s">
        <v>3646</v>
      </c>
      <c r="BF144" s="103">
        <v>46321</v>
      </c>
      <c r="BG144" s="46"/>
      <c r="BH144" s="46"/>
      <c r="BI144" s="46">
        <f t="shared" si="4"/>
        <v>0</v>
      </c>
      <c r="BJ144" s="46">
        <f t="shared" si="5"/>
        <v>0</v>
      </c>
    </row>
    <row r="145" spans="1:62" ht="126" customHeight="1" x14ac:dyDescent="0.2">
      <c r="A145" s="174" t="s">
        <v>174</v>
      </c>
      <c r="B145" s="175"/>
      <c r="C145" s="149">
        <v>0</v>
      </c>
      <c r="D145" s="149">
        <v>0</v>
      </c>
      <c r="E145" s="133">
        <v>1159.2</v>
      </c>
      <c r="F145" s="134" t="s">
        <v>4955</v>
      </c>
      <c r="G145" s="86" t="s">
        <v>4956</v>
      </c>
      <c r="H145" s="86" t="s">
        <v>4957</v>
      </c>
      <c r="I145" s="89"/>
      <c r="J145" s="90" t="s">
        <v>189</v>
      </c>
      <c r="K145" s="86"/>
      <c r="L145" s="86"/>
      <c r="M145" s="92" t="s">
        <v>128</v>
      </c>
      <c r="N145" s="86" t="s">
        <v>104</v>
      </c>
      <c r="O145" s="162" t="s">
        <v>226</v>
      </c>
      <c r="P145" s="162" t="s">
        <v>246</v>
      </c>
      <c r="Q145" s="91" t="s">
        <v>332</v>
      </c>
      <c r="R145" s="91" t="s">
        <v>273</v>
      </c>
      <c r="S145" s="91" t="s">
        <v>4958</v>
      </c>
      <c r="T145" s="92">
        <v>10</v>
      </c>
      <c r="U145" s="93">
        <v>10</v>
      </c>
      <c r="V145" s="94">
        <v>46317</v>
      </c>
      <c r="W145" s="94">
        <v>46317</v>
      </c>
      <c r="X145" s="95">
        <v>9785171900847</v>
      </c>
      <c r="Y145" s="96">
        <v>160</v>
      </c>
      <c r="Z145" s="97">
        <v>0.51</v>
      </c>
      <c r="AA145" s="98" t="s">
        <v>169</v>
      </c>
      <c r="AB145" s="98" t="s">
        <v>195</v>
      </c>
      <c r="AC145" s="98" t="s">
        <v>170</v>
      </c>
      <c r="AD145" s="91" t="s">
        <v>105</v>
      </c>
      <c r="AE145" s="168" t="s">
        <v>190</v>
      </c>
      <c r="AF145" s="167"/>
      <c r="AG145" s="98" t="s">
        <v>4563</v>
      </c>
      <c r="AH145" s="98"/>
      <c r="AI145" s="86" t="s">
        <v>4959</v>
      </c>
      <c r="AJ145" s="101"/>
      <c r="AK145" s="91"/>
      <c r="AL145" s="100" t="s">
        <v>4960</v>
      </c>
      <c r="AM145" s="86" t="s">
        <v>255</v>
      </c>
      <c r="AN145" s="86" t="s">
        <v>223</v>
      </c>
      <c r="AO145" s="142">
        <f t="shared" si="3"/>
        <v>0</v>
      </c>
      <c r="AP145" s="85" t="s">
        <v>4961</v>
      </c>
      <c r="AQ145" s="100" t="s">
        <v>152</v>
      </c>
      <c r="AR145" s="97" t="s">
        <v>120</v>
      </c>
      <c r="AV145" s="99"/>
      <c r="AW145" s="158" t="s">
        <v>4962</v>
      </c>
      <c r="AX145" s="102"/>
      <c r="AY145" s="156" t="s">
        <v>4963</v>
      </c>
      <c r="AZ145" s="158"/>
      <c r="BA145" s="173" t="s">
        <v>2674</v>
      </c>
      <c r="BB145" s="173" t="s">
        <v>3165</v>
      </c>
      <c r="BC145" s="173" t="s">
        <v>4868</v>
      </c>
      <c r="BD145" s="173" t="s">
        <v>4964</v>
      </c>
      <c r="BE145" s="173" t="s">
        <v>4965</v>
      </c>
      <c r="BF145" s="103">
        <v>46323</v>
      </c>
      <c r="BG145" s="46"/>
      <c r="BH145" s="46"/>
      <c r="BI145" s="46">
        <f t="shared" si="4"/>
        <v>0</v>
      </c>
      <c r="BJ145" s="46">
        <f t="shared" si="5"/>
        <v>0</v>
      </c>
    </row>
    <row r="146" spans="1:62" ht="126" customHeight="1" x14ac:dyDescent="0.2">
      <c r="A146" s="169" t="s">
        <v>174</v>
      </c>
      <c r="B146" s="177"/>
      <c r="C146" s="149">
        <v>0</v>
      </c>
      <c r="D146" s="149">
        <v>0</v>
      </c>
      <c r="E146" s="133">
        <v>718.2</v>
      </c>
      <c r="F146" s="134" t="s">
        <v>1505</v>
      </c>
      <c r="G146" s="86" t="s">
        <v>562</v>
      </c>
      <c r="H146" s="86" t="s">
        <v>563</v>
      </c>
      <c r="I146" s="89"/>
      <c r="J146" s="90">
        <v>2</v>
      </c>
      <c r="K146" s="86"/>
      <c r="L146" s="86"/>
      <c r="M146" s="92" t="s">
        <v>133</v>
      </c>
      <c r="N146" s="86" t="s">
        <v>104</v>
      </c>
      <c r="O146" s="162" t="s">
        <v>546</v>
      </c>
      <c r="P146" s="162" t="s">
        <v>547</v>
      </c>
      <c r="Q146" s="91" t="s">
        <v>332</v>
      </c>
      <c r="R146" s="91" t="s">
        <v>199</v>
      </c>
      <c r="S146" s="91" t="s">
        <v>1506</v>
      </c>
      <c r="T146" s="92">
        <v>10</v>
      </c>
      <c r="U146" s="93">
        <v>10</v>
      </c>
      <c r="V146" s="94">
        <v>41759</v>
      </c>
      <c r="W146" s="94">
        <v>46308</v>
      </c>
      <c r="X146" s="95">
        <v>9785170846214</v>
      </c>
      <c r="Y146" s="96">
        <v>192</v>
      </c>
      <c r="Z146" s="97">
        <v>0.35199999999999998</v>
      </c>
      <c r="AA146" s="98" t="s">
        <v>400</v>
      </c>
      <c r="AB146" s="98" t="s">
        <v>185</v>
      </c>
      <c r="AC146" s="98" t="s">
        <v>130</v>
      </c>
      <c r="AD146" s="91" t="s">
        <v>105</v>
      </c>
      <c r="AE146" s="135" t="s">
        <v>111</v>
      </c>
      <c r="AF146" s="167"/>
      <c r="AG146" s="98" t="s">
        <v>464</v>
      </c>
      <c r="AH146" s="98"/>
      <c r="AI146" s="86" t="s">
        <v>564</v>
      </c>
      <c r="AJ146" s="101"/>
      <c r="AK146" s="91"/>
      <c r="AL146" s="100" t="s">
        <v>1507</v>
      </c>
      <c r="AM146" s="86" t="s">
        <v>247</v>
      </c>
      <c r="AN146" s="86" t="s">
        <v>148</v>
      </c>
      <c r="AO146" s="142">
        <f t="shared" ref="AO146:AO209" si="6">C146*U146+D146</f>
        <v>0</v>
      </c>
      <c r="AP146" s="85" t="s">
        <v>1508</v>
      </c>
      <c r="AQ146" s="100" t="s">
        <v>152</v>
      </c>
      <c r="AR146" s="97" t="s">
        <v>120</v>
      </c>
      <c r="AV146" s="99"/>
      <c r="AW146" s="158" t="s">
        <v>1509</v>
      </c>
      <c r="AX146" s="102"/>
      <c r="AY146" s="156" t="s">
        <v>1510</v>
      </c>
      <c r="AZ146" s="181"/>
      <c r="BF146" s="103">
        <v>46314</v>
      </c>
      <c r="BG146" s="46"/>
      <c r="BH146" s="46"/>
      <c r="BI146" s="46">
        <f t="shared" ref="BI146:BI209" si="7">AO146*E146</f>
        <v>0</v>
      </c>
      <c r="BJ146" s="46">
        <f t="shared" ref="BJ146:BJ209" si="8">AO146*Z146</f>
        <v>0</v>
      </c>
    </row>
    <row r="147" spans="1:62" ht="120" customHeight="1" x14ac:dyDescent="0.2">
      <c r="A147" s="174" t="s">
        <v>174</v>
      </c>
      <c r="B147" s="175"/>
      <c r="C147" s="149">
        <v>0</v>
      </c>
      <c r="D147" s="149">
        <v>0</v>
      </c>
      <c r="E147" s="133">
        <v>1367.1000000000001</v>
      </c>
      <c r="F147" s="134" t="s">
        <v>3049</v>
      </c>
      <c r="G147" s="86" t="s">
        <v>3050</v>
      </c>
      <c r="H147" s="86" t="s">
        <v>3051</v>
      </c>
      <c r="I147" s="89"/>
      <c r="J147" s="90" t="s">
        <v>191</v>
      </c>
      <c r="K147" s="86"/>
      <c r="L147" s="86"/>
      <c r="M147" s="92" t="s">
        <v>146</v>
      </c>
      <c r="N147" s="86" t="s">
        <v>104</v>
      </c>
      <c r="O147" s="162" t="s">
        <v>208</v>
      </c>
      <c r="P147" s="162" t="s">
        <v>208</v>
      </c>
      <c r="Q147" s="91" t="s">
        <v>332</v>
      </c>
      <c r="R147" s="91" t="s">
        <v>199</v>
      </c>
      <c r="S147" s="91" t="s">
        <v>3052</v>
      </c>
      <c r="T147" s="92">
        <v>10</v>
      </c>
      <c r="U147" s="93">
        <v>5</v>
      </c>
      <c r="V147" s="94">
        <v>46314</v>
      </c>
      <c r="W147" s="94">
        <v>46314</v>
      </c>
      <c r="X147" s="95">
        <v>9785171889241</v>
      </c>
      <c r="Y147" s="96">
        <v>480</v>
      </c>
      <c r="Z147" s="97">
        <v>0.59</v>
      </c>
      <c r="AA147" s="98" t="s">
        <v>129</v>
      </c>
      <c r="AB147" s="98" t="s">
        <v>215</v>
      </c>
      <c r="AC147" s="98" t="s">
        <v>130</v>
      </c>
      <c r="AD147" s="91" t="s">
        <v>312</v>
      </c>
      <c r="AE147" s="168" t="s">
        <v>190</v>
      </c>
      <c r="AF147" s="167"/>
      <c r="AG147" s="98" t="s">
        <v>426</v>
      </c>
      <c r="AH147" s="98"/>
      <c r="AI147" s="86" t="s">
        <v>3053</v>
      </c>
      <c r="AJ147" s="101"/>
      <c r="AK147" s="91" t="s">
        <v>3054</v>
      </c>
      <c r="AL147" s="100" t="s">
        <v>3055</v>
      </c>
      <c r="AM147" s="86" t="s">
        <v>247</v>
      </c>
      <c r="AN147" s="86" t="s">
        <v>148</v>
      </c>
      <c r="AO147" s="142">
        <f t="shared" si="6"/>
        <v>0</v>
      </c>
      <c r="AP147" s="85" t="s">
        <v>3056</v>
      </c>
      <c r="AQ147" s="100" t="s">
        <v>106</v>
      </c>
      <c r="AR147" s="97" t="s">
        <v>120</v>
      </c>
      <c r="AV147" s="99"/>
      <c r="AW147" s="158" t="s">
        <v>3057</v>
      </c>
      <c r="AX147" s="102"/>
      <c r="AY147" s="156" t="s">
        <v>3058</v>
      </c>
      <c r="AZ147" s="181"/>
      <c r="BA147" s="173" t="s">
        <v>2560</v>
      </c>
      <c r="BB147" s="173" t="s">
        <v>2561</v>
      </c>
      <c r="BC147" s="173" t="s">
        <v>2612</v>
      </c>
      <c r="BD147" s="173" t="s">
        <v>2613</v>
      </c>
      <c r="BF147" s="103">
        <v>46317</v>
      </c>
      <c r="BG147" s="46"/>
      <c r="BH147" s="46"/>
      <c r="BI147" s="46">
        <f t="shared" si="7"/>
        <v>0</v>
      </c>
      <c r="BJ147" s="46">
        <f t="shared" si="8"/>
        <v>0</v>
      </c>
    </row>
    <row r="148" spans="1:62" ht="120" customHeight="1" x14ac:dyDescent="0.2">
      <c r="A148" s="174" t="s">
        <v>174</v>
      </c>
      <c r="B148" s="175"/>
      <c r="C148" s="149">
        <v>0</v>
      </c>
      <c r="D148" s="149">
        <v>0</v>
      </c>
      <c r="E148" s="133">
        <v>718.2</v>
      </c>
      <c r="F148" s="134" t="s">
        <v>4054</v>
      </c>
      <c r="G148" s="86" t="s">
        <v>4055</v>
      </c>
      <c r="H148" s="86" t="s">
        <v>4056</v>
      </c>
      <c r="I148" s="89"/>
      <c r="J148" s="90" t="s">
        <v>250</v>
      </c>
      <c r="K148" s="86"/>
      <c r="L148" s="86"/>
      <c r="M148" s="92" t="s">
        <v>146</v>
      </c>
      <c r="N148" s="86" t="s">
        <v>104</v>
      </c>
      <c r="O148" s="162" t="s">
        <v>196</v>
      </c>
      <c r="P148" s="162" t="s">
        <v>196</v>
      </c>
      <c r="Q148" s="91" t="s">
        <v>332</v>
      </c>
      <c r="R148" s="91" t="s">
        <v>199</v>
      </c>
      <c r="S148" s="91" t="s">
        <v>4057</v>
      </c>
      <c r="T148" s="92">
        <v>10</v>
      </c>
      <c r="U148" s="93">
        <v>12</v>
      </c>
      <c r="V148" s="94">
        <v>46315</v>
      </c>
      <c r="W148" s="94">
        <v>46315</v>
      </c>
      <c r="X148" s="95">
        <v>9785171902292</v>
      </c>
      <c r="Y148" s="96">
        <v>384</v>
      </c>
      <c r="Z148" s="97">
        <v>0.40699999999999997</v>
      </c>
      <c r="AA148" s="98" t="s">
        <v>140</v>
      </c>
      <c r="AB148" s="98" t="s">
        <v>186</v>
      </c>
      <c r="AC148" s="98" t="s">
        <v>141</v>
      </c>
      <c r="AD148" s="91" t="s">
        <v>105</v>
      </c>
      <c r="AE148" s="168" t="s">
        <v>190</v>
      </c>
      <c r="AF148" s="167"/>
      <c r="AG148" s="98" t="s">
        <v>591</v>
      </c>
      <c r="AH148" s="98"/>
      <c r="AI148" s="86" t="s">
        <v>4058</v>
      </c>
      <c r="AJ148" s="101"/>
      <c r="AK148" s="91"/>
      <c r="AL148" s="100" t="s">
        <v>4059</v>
      </c>
      <c r="AM148" s="86" t="s">
        <v>153</v>
      </c>
      <c r="AN148" s="86" t="s">
        <v>148</v>
      </c>
      <c r="AO148" s="142">
        <f t="shared" si="6"/>
        <v>0</v>
      </c>
      <c r="AP148" s="85" t="s">
        <v>4060</v>
      </c>
      <c r="AQ148" s="100" t="s">
        <v>106</v>
      </c>
      <c r="AR148" s="97" t="s">
        <v>120</v>
      </c>
      <c r="AV148" s="99"/>
      <c r="AW148" s="158" t="s">
        <v>4061</v>
      </c>
      <c r="AX148" s="102"/>
      <c r="AY148" s="156" t="s">
        <v>4062</v>
      </c>
      <c r="AZ148" s="158"/>
      <c r="BA148" s="173" t="s">
        <v>2560</v>
      </c>
      <c r="BB148" s="173" t="s">
        <v>2561</v>
      </c>
      <c r="BC148" s="173" t="s">
        <v>2562</v>
      </c>
      <c r="BD148" s="173" t="s">
        <v>2563</v>
      </c>
      <c r="BE148" s="173" t="s">
        <v>4063</v>
      </c>
      <c r="BF148" s="103">
        <v>46321</v>
      </c>
      <c r="BG148" s="46"/>
      <c r="BH148" s="46"/>
      <c r="BI148" s="46">
        <f t="shared" si="7"/>
        <v>0</v>
      </c>
      <c r="BJ148" s="46">
        <f t="shared" si="8"/>
        <v>0</v>
      </c>
    </row>
    <row r="149" spans="1:62" ht="126" customHeight="1" x14ac:dyDescent="0.2">
      <c r="A149" s="174" t="s">
        <v>174</v>
      </c>
      <c r="B149" s="175"/>
      <c r="C149" s="149">
        <v>0</v>
      </c>
      <c r="D149" s="149">
        <v>0</v>
      </c>
      <c r="E149" s="133">
        <v>2217.6</v>
      </c>
      <c r="F149" s="134" t="s">
        <v>3059</v>
      </c>
      <c r="G149" s="86" t="s">
        <v>3060</v>
      </c>
      <c r="H149" s="86" t="s">
        <v>3061</v>
      </c>
      <c r="I149" s="89"/>
      <c r="J149" s="90" t="s">
        <v>191</v>
      </c>
      <c r="K149" s="86"/>
      <c r="L149" s="86"/>
      <c r="M149" s="92" t="s">
        <v>133</v>
      </c>
      <c r="N149" s="86" t="s">
        <v>104</v>
      </c>
      <c r="O149" s="162" t="s">
        <v>216</v>
      </c>
      <c r="P149" s="162" t="s">
        <v>460</v>
      </c>
      <c r="Q149" s="91" t="s">
        <v>332</v>
      </c>
      <c r="R149" s="91" t="s">
        <v>199</v>
      </c>
      <c r="S149" s="91" t="s">
        <v>3062</v>
      </c>
      <c r="T149" s="92">
        <v>10</v>
      </c>
      <c r="U149" s="93">
        <v>5</v>
      </c>
      <c r="V149" s="94">
        <v>46314</v>
      </c>
      <c r="W149" s="94">
        <v>46314</v>
      </c>
      <c r="X149" s="95">
        <v>9785171929343</v>
      </c>
      <c r="Y149" s="96">
        <v>352</v>
      </c>
      <c r="Z149" s="97">
        <v>1.292</v>
      </c>
      <c r="AA149" s="98" t="s">
        <v>134</v>
      </c>
      <c r="AB149" s="98" t="s">
        <v>154</v>
      </c>
      <c r="AC149" s="98" t="s">
        <v>135</v>
      </c>
      <c r="AD149" s="91" t="s">
        <v>105</v>
      </c>
      <c r="AE149" s="168" t="s">
        <v>190</v>
      </c>
      <c r="AF149" s="167"/>
      <c r="AG149" s="98" t="s">
        <v>673</v>
      </c>
      <c r="AH149" s="98"/>
      <c r="AI149" s="86" t="s">
        <v>3063</v>
      </c>
      <c r="AJ149" s="101" t="s">
        <v>144</v>
      </c>
      <c r="AK149" s="91"/>
      <c r="AL149" s="100" t="s">
        <v>3064</v>
      </c>
      <c r="AM149" s="86" t="s">
        <v>415</v>
      </c>
      <c r="AN149" s="86" t="s">
        <v>137</v>
      </c>
      <c r="AO149" s="142">
        <f t="shared" si="6"/>
        <v>0</v>
      </c>
      <c r="AP149" s="85" t="s">
        <v>3065</v>
      </c>
      <c r="AQ149" s="100" t="s">
        <v>142</v>
      </c>
      <c r="AR149" s="97" t="s">
        <v>120</v>
      </c>
      <c r="AV149" s="99"/>
      <c r="AW149" s="158" t="s">
        <v>3066</v>
      </c>
      <c r="AX149" s="102"/>
      <c r="AY149" s="156" t="s">
        <v>3067</v>
      </c>
      <c r="AZ149" s="181"/>
      <c r="BA149" s="173" t="s">
        <v>2597</v>
      </c>
      <c r="BB149" s="173" t="s">
        <v>3068</v>
      </c>
      <c r="BC149" s="173" t="s">
        <v>3069</v>
      </c>
      <c r="BD149" s="173" t="s">
        <v>3069</v>
      </c>
      <c r="BF149" s="103">
        <v>46317</v>
      </c>
      <c r="BG149" s="46"/>
      <c r="BH149" s="46"/>
      <c r="BI149" s="46">
        <f t="shared" si="7"/>
        <v>0</v>
      </c>
      <c r="BJ149" s="46">
        <f t="shared" si="8"/>
        <v>0</v>
      </c>
    </row>
    <row r="150" spans="1:62" ht="126" customHeight="1" x14ac:dyDescent="0.2">
      <c r="A150" s="174" t="s">
        <v>174</v>
      </c>
      <c r="B150" s="175"/>
      <c r="C150" s="149">
        <v>0</v>
      </c>
      <c r="D150" s="149">
        <v>0</v>
      </c>
      <c r="E150" s="133">
        <v>1052.1000000000001</v>
      </c>
      <c r="F150" s="134" t="s">
        <v>3687</v>
      </c>
      <c r="G150" s="86" t="s">
        <v>3688</v>
      </c>
      <c r="H150" s="86" t="s">
        <v>574</v>
      </c>
      <c r="I150" s="89"/>
      <c r="J150" s="90">
        <v>9</v>
      </c>
      <c r="K150" s="86"/>
      <c r="L150" s="86"/>
      <c r="M150" s="92" t="s">
        <v>133</v>
      </c>
      <c r="N150" s="86" t="s">
        <v>104</v>
      </c>
      <c r="O150" s="162" t="s">
        <v>160</v>
      </c>
      <c r="P150" s="162" t="s">
        <v>161</v>
      </c>
      <c r="Q150" s="91" t="s">
        <v>332</v>
      </c>
      <c r="R150" s="91" t="s">
        <v>199</v>
      </c>
      <c r="S150" s="91" t="s">
        <v>3689</v>
      </c>
      <c r="T150" s="92">
        <v>10</v>
      </c>
      <c r="U150" s="93">
        <v>10</v>
      </c>
      <c r="V150" s="94">
        <v>45328</v>
      </c>
      <c r="W150" s="94">
        <v>46034</v>
      </c>
      <c r="X150" s="95">
        <v>9785171617929</v>
      </c>
      <c r="Y150" s="96">
        <v>112</v>
      </c>
      <c r="Z150" s="97">
        <v>0.60799999999999998</v>
      </c>
      <c r="AA150" s="98" t="s">
        <v>134</v>
      </c>
      <c r="AB150" s="98" t="s">
        <v>212</v>
      </c>
      <c r="AC150" s="98" t="s">
        <v>135</v>
      </c>
      <c r="AD150" s="91" t="s">
        <v>105</v>
      </c>
      <c r="AE150" s="179" t="s">
        <v>111</v>
      </c>
      <c r="AF150" s="167"/>
      <c r="AG150" s="98" t="s">
        <v>3356</v>
      </c>
      <c r="AH150" s="98"/>
      <c r="AI150" s="86" t="s">
        <v>575</v>
      </c>
      <c r="AJ150" s="101" t="s">
        <v>157</v>
      </c>
      <c r="AK150" s="91"/>
      <c r="AL150" s="100" t="s">
        <v>3690</v>
      </c>
      <c r="AM150" s="86" t="s">
        <v>145</v>
      </c>
      <c r="AN150" s="86" t="s">
        <v>137</v>
      </c>
      <c r="AO150" s="142">
        <f t="shared" si="6"/>
        <v>0</v>
      </c>
      <c r="AP150" s="85" t="s">
        <v>3691</v>
      </c>
      <c r="AQ150" s="100" t="s">
        <v>138</v>
      </c>
      <c r="AR150" s="97" t="s">
        <v>120</v>
      </c>
      <c r="AV150" s="99"/>
      <c r="AW150" s="158" t="s">
        <v>3692</v>
      </c>
      <c r="AX150" s="102" t="s">
        <v>3693</v>
      </c>
      <c r="AY150" s="156" t="s">
        <v>3694</v>
      </c>
      <c r="AZ150" s="158" t="s">
        <v>1539</v>
      </c>
      <c r="BA150" s="173" t="s">
        <v>2597</v>
      </c>
      <c r="BB150" s="173" t="s">
        <v>2723</v>
      </c>
      <c r="BC150" s="173" t="s">
        <v>3695</v>
      </c>
      <c r="BD150" s="173" t="s">
        <v>3695</v>
      </c>
      <c r="BE150" s="173" t="s">
        <v>3696</v>
      </c>
      <c r="BF150" s="103">
        <v>46318</v>
      </c>
      <c r="BG150" s="46"/>
      <c r="BH150" s="46"/>
      <c r="BI150" s="46">
        <f t="shared" si="7"/>
        <v>0</v>
      </c>
      <c r="BJ150" s="46">
        <f t="shared" si="8"/>
        <v>0</v>
      </c>
    </row>
    <row r="151" spans="1:62" ht="126" customHeight="1" x14ac:dyDescent="0.2">
      <c r="A151" s="169" t="s">
        <v>174</v>
      </c>
      <c r="B151" s="177"/>
      <c r="C151" s="149">
        <v>0</v>
      </c>
      <c r="D151" s="149">
        <v>0</v>
      </c>
      <c r="E151" s="133">
        <v>1934.1000000000001</v>
      </c>
      <c r="F151" s="134" t="s">
        <v>766</v>
      </c>
      <c r="G151" s="86" t="s">
        <v>378</v>
      </c>
      <c r="H151" s="86" t="s">
        <v>767</v>
      </c>
      <c r="I151" s="89"/>
      <c r="J151" s="90">
        <v>1</v>
      </c>
      <c r="K151" s="86"/>
      <c r="L151" s="86"/>
      <c r="M151" s="92" t="s">
        <v>146</v>
      </c>
      <c r="N151" s="86" t="s">
        <v>104</v>
      </c>
      <c r="O151" s="162" t="s">
        <v>208</v>
      </c>
      <c r="P151" s="162" t="s">
        <v>208</v>
      </c>
      <c r="Q151" s="91" t="s">
        <v>332</v>
      </c>
      <c r="R151" s="91" t="s">
        <v>199</v>
      </c>
      <c r="S151" s="91" t="s">
        <v>768</v>
      </c>
      <c r="T151" s="92">
        <v>22</v>
      </c>
      <c r="U151" s="93">
        <v>6</v>
      </c>
      <c r="V151" s="94">
        <v>46294</v>
      </c>
      <c r="W151" s="94">
        <v>46294</v>
      </c>
      <c r="X151" s="95">
        <v>9785171790646</v>
      </c>
      <c r="Y151" s="96">
        <v>384</v>
      </c>
      <c r="Z151" s="97">
        <v>0.62</v>
      </c>
      <c r="AA151" s="98" t="s">
        <v>129</v>
      </c>
      <c r="AB151" s="98" t="s">
        <v>185</v>
      </c>
      <c r="AC151" s="98" t="s">
        <v>130</v>
      </c>
      <c r="AD151" s="91" t="s">
        <v>312</v>
      </c>
      <c r="AE151" s="168" t="s">
        <v>190</v>
      </c>
      <c r="AF151" s="167"/>
      <c r="AG151" s="98" t="s">
        <v>251</v>
      </c>
      <c r="AH151" s="98"/>
      <c r="AI151" s="86" t="s">
        <v>767</v>
      </c>
      <c r="AJ151" s="101"/>
      <c r="AK151" s="91" t="s">
        <v>769</v>
      </c>
      <c r="AL151" s="100" t="s">
        <v>770</v>
      </c>
      <c r="AM151" s="86" t="s">
        <v>258</v>
      </c>
      <c r="AN151" s="86" t="s">
        <v>148</v>
      </c>
      <c r="AO151" s="142">
        <f t="shared" si="6"/>
        <v>0</v>
      </c>
      <c r="AP151" s="85" t="s">
        <v>771</v>
      </c>
      <c r="AQ151" s="100" t="s">
        <v>106</v>
      </c>
      <c r="AR151" s="97" t="s">
        <v>120</v>
      </c>
      <c r="AV151" s="99" t="s">
        <v>116</v>
      </c>
      <c r="AW151" s="158" t="s">
        <v>772</v>
      </c>
      <c r="AX151" s="102" t="s">
        <v>773</v>
      </c>
      <c r="AY151" s="156" t="s">
        <v>774</v>
      </c>
      <c r="AZ151" s="181"/>
      <c r="BF151" s="103">
        <v>46310</v>
      </c>
      <c r="BG151" s="46"/>
      <c r="BH151" s="46"/>
      <c r="BI151" s="46">
        <f t="shared" si="7"/>
        <v>0</v>
      </c>
      <c r="BJ151" s="46">
        <f t="shared" si="8"/>
        <v>0</v>
      </c>
    </row>
    <row r="152" spans="1:62" ht="126" customHeight="1" x14ac:dyDescent="0.2">
      <c r="A152" s="169" t="s">
        <v>174</v>
      </c>
      <c r="B152" s="177"/>
      <c r="C152" s="149">
        <v>0</v>
      </c>
      <c r="D152" s="149">
        <v>0</v>
      </c>
      <c r="E152" s="133">
        <v>674.1</v>
      </c>
      <c r="F152" s="134" t="s">
        <v>1180</v>
      </c>
      <c r="G152" s="86" t="s">
        <v>474</v>
      </c>
      <c r="H152" s="86" t="s">
        <v>475</v>
      </c>
      <c r="I152" s="89"/>
      <c r="J152" s="90">
        <v>6</v>
      </c>
      <c r="K152" s="86"/>
      <c r="L152" s="86"/>
      <c r="M152" s="92" t="s">
        <v>146</v>
      </c>
      <c r="N152" s="86" t="s">
        <v>104</v>
      </c>
      <c r="O152" s="162" t="s">
        <v>201</v>
      </c>
      <c r="P152" s="162" t="s">
        <v>201</v>
      </c>
      <c r="Q152" s="91" t="s">
        <v>332</v>
      </c>
      <c r="R152" s="91" t="s">
        <v>199</v>
      </c>
      <c r="S152" s="91" t="s">
        <v>1181</v>
      </c>
      <c r="T152" s="92">
        <v>10</v>
      </c>
      <c r="U152" s="93">
        <v>16</v>
      </c>
      <c r="V152" s="94">
        <v>45960</v>
      </c>
      <c r="W152" s="94">
        <v>46309</v>
      </c>
      <c r="X152" s="95">
        <v>9785171739089</v>
      </c>
      <c r="Y152" s="96">
        <v>320</v>
      </c>
      <c r="Z152" s="97">
        <v>0.34100000000000003</v>
      </c>
      <c r="AA152" s="98" t="s">
        <v>140</v>
      </c>
      <c r="AB152" s="98" t="s">
        <v>267</v>
      </c>
      <c r="AC152" s="98" t="s">
        <v>141</v>
      </c>
      <c r="AD152" s="91" t="s">
        <v>105</v>
      </c>
      <c r="AE152" s="135" t="s">
        <v>111</v>
      </c>
      <c r="AF152" s="167"/>
      <c r="AG152" s="98" t="s">
        <v>441</v>
      </c>
      <c r="AH152" s="98"/>
      <c r="AI152" s="86" t="s">
        <v>476</v>
      </c>
      <c r="AJ152" s="101"/>
      <c r="AK152" s="91"/>
      <c r="AL152" s="100" t="s">
        <v>1182</v>
      </c>
      <c r="AM152" s="86" t="s">
        <v>294</v>
      </c>
      <c r="AN152" s="86" t="s">
        <v>223</v>
      </c>
      <c r="AO152" s="142">
        <f t="shared" si="6"/>
        <v>0</v>
      </c>
      <c r="AP152" s="85" t="s">
        <v>1183</v>
      </c>
      <c r="AQ152" s="100" t="s">
        <v>106</v>
      </c>
      <c r="AR152" s="97" t="s">
        <v>120</v>
      </c>
      <c r="AV152" s="99"/>
      <c r="AW152" s="158" t="s">
        <v>1184</v>
      </c>
      <c r="AX152" s="102" t="s">
        <v>1185</v>
      </c>
      <c r="AY152" s="156" t="s">
        <v>1185</v>
      </c>
      <c r="AZ152" s="181"/>
      <c r="BF152" s="103">
        <v>46311</v>
      </c>
      <c r="BG152" s="46"/>
      <c r="BH152" s="46"/>
      <c r="BI152" s="46">
        <f t="shared" si="7"/>
        <v>0</v>
      </c>
      <c r="BJ152" s="46">
        <f t="shared" si="8"/>
        <v>0</v>
      </c>
    </row>
    <row r="153" spans="1:62" ht="126" customHeight="1" x14ac:dyDescent="0.2">
      <c r="A153" s="174" t="s">
        <v>174</v>
      </c>
      <c r="B153" s="175"/>
      <c r="C153" s="149">
        <v>0</v>
      </c>
      <c r="D153" s="149">
        <v>0</v>
      </c>
      <c r="E153" s="133">
        <v>560.70000000000005</v>
      </c>
      <c r="F153" s="134" t="s">
        <v>4452</v>
      </c>
      <c r="G153" s="86" t="s">
        <v>4453</v>
      </c>
      <c r="H153" s="86" t="s">
        <v>645</v>
      </c>
      <c r="I153" s="89"/>
      <c r="J153" s="90" t="s">
        <v>189</v>
      </c>
      <c r="K153" s="86"/>
      <c r="L153" s="86"/>
      <c r="M153" s="92" t="s">
        <v>128</v>
      </c>
      <c r="N153" s="86" t="s">
        <v>104</v>
      </c>
      <c r="O153" s="162" t="s">
        <v>226</v>
      </c>
      <c r="P153" s="162" t="s">
        <v>246</v>
      </c>
      <c r="Q153" s="91" t="s">
        <v>332</v>
      </c>
      <c r="R153" s="91" t="s">
        <v>199</v>
      </c>
      <c r="S153" s="91" t="s">
        <v>4454</v>
      </c>
      <c r="T153" s="92">
        <v>10</v>
      </c>
      <c r="U153" s="93">
        <v>24</v>
      </c>
      <c r="V153" s="94">
        <v>46314</v>
      </c>
      <c r="W153" s="94">
        <v>46314</v>
      </c>
      <c r="X153" s="95">
        <v>9785171917791</v>
      </c>
      <c r="Y153" s="96">
        <v>192</v>
      </c>
      <c r="Z153" s="97">
        <v>0.251</v>
      </c>
      <c r="AA153" s="98" t="s">
        <v>140</v>
      </c>
      <c r="AB153" s="98" t="s">
        <v>215</v>
      </c>
      <c r="AC153" s="98" t="s">
        <v>141</v>
      </c>
      <c r="AD153" s="91" t="s">
        <v>105</v>
      </c>
      <c r="AE153" s="168" t="s">
        <v>190</v>
      </c>
      <c r="AF153" s="167"/>
      <c r="AG153" s="98" t="s">
        <v>4455</v>
      </c>
      <c r="AH153" s="98"/>
      <c r="AI153" s="86" t="s">
        <v>646</v>
      </c>
      <c r="AJ153" s="101"/>
      <c r="AK153" s="91"/>
      <c r="AL153" s="100" t="s">
        <v>4456</v>
      </c>
      <c r="AM153" s="86" t="s">
        <v>241</v>
      </c>
      <c r="AN153" s="86" t="s">
        <v>223</v>
      </c>
      <c r="AO153" s="142">
        <f t="shared" si="6"/>
        <v>0</v>
      </c>
      <c r="AP153" s="85" t="s">
        <v>4457</v>
      </c>
      <c r="AQ153" s="100" t="s">
        <v>106</v>
      </c>
      <c r="AR153" s="97" t="s">
        <v>120</v>
      </c>
      <c r="AV153" s="99"/>
      <c r="AW153" s="158" t="s">
        <v>4458</v>
      </c>
      <c r="AX153" s="102"/>
      <c r="AY153" s="156" t="s">
        <v>4459</v>
      </c>
      <c r="AZ153" s="158"/>
      <c r="BA153" s="173" t="s">
        <v>2674</v>
      </c>
      <c r="BB153" s="173" t="s">
        <v>3165</v>
      </c>
      <c r="BC153" s="173" t="s">
        <v>3166</v>
      </c>
      <c r="BD153" s="173" t="s">
        <v>4460</v>
      </c>
      <c r="BE153" s="173" t="s">
        <v>4461</v>
      </c>
      <c r="BF153" s="103">
        <v>46322</v>
      </c>
      <c r="BG153" s="46"/>
      <c r="BH153" s="46"/>
      <c r="BI153" s="46">
        <f t="shared" si="7"/>
        <v>0</v>
      </c>
      <c r="BJ153" s="46">
        <f t="shared" si="8"/>
        <v>0</v>
      </c>
    </row>
    <row r="154" spans="1:62" ht="126" customHeight="1" x14ac:dyDescent="0.2">
      <c r="A154" s="169" t="s">
        <v>174</v>
      </c>
      <c r="B154" s="177"/>
      <c r="C154" s="149">
        <v>0</v>
      </c>
      <c r="D154" s="149">
        <v>0</v>
      </c>
      <c r="E154" s="133">
        <v>806.40000000000009</v>
      </c>
      <c r="F154" s="134" t="s">
        <v>2156</v>
      </c>
      <c r="G154" s="86" t="s">
        <v>2157</v>
      </c>
      <c r="H154" s="86" t="s">
        <v>777</v>
      </c>
      <c r="I154" s="89"/>
      <c r="J154" s="90">
        <v>5</v>
      </c>
      <c r="K154" s="86"/>
      <c r="L154" s="86"/>
      <c r="M154" s="92" t="s">
        <v>133</v>
      </c>
      <c r="N154" s="86" t="s">
        <v>104</v>
      </c>
      <c r="O154" s="162" t="s">
        <v>143</v>
      </c>
      <c r="P154" s="162" t="s">
        <v>322</v>
      </c>
      <c r="Q154" s="91" t="s">
        <v>332</v>
      </c>
      <c r="R154" s="91" t="s">
        <v>1709</v>
      </c>
      <c r="S154" s="91" t="s">
        <v>2158</v>
      </c>
      <c r="T154" s="92">
        <v>10</v>
      </c>
      <c r="U154" s="93">
        <v>8</v>
      </c>
      <c r="V154" s="94">
        <v>44292</v>
      </c>
      <c r="W154" s="94">
        <v>46311</v>
      </c>
      <c r="X154" s="95">
        <v>9785171350079</v>
      </c>
      <c r="Y154" s="96">
        <v>320</v>
      </c>
      <c r="Z154" s="97">
        <v>0.42499999999999999</v>
      </c>
      <c r="AA154" s="98" t="s">
        <v>129</v>
      </c>
      <c r="AB154" s="98" t="s">
        <v>215</v>
      </c>
      <c r="AC154" s="98" t="s">
        <v>130</v>
      </c>
      <c r="AD154" s="91" t="s">
        <v>105</v>
      </c>
      <c r="AE154" s="135" t="s">
        <v>111</v>
      </c>
      <c r="AF154" s="167"/>
      <c r="AG154" s="98" t="s">
        <v>398</v>
      </c>
      <c r="AH154" s="98"/>
      <c r="AI154" s="86" t="s">
        <v>780</v>
      </c>
      <c r="AJ154" s="101" t="s">
        <v>136</v>
      </c>
      <c r="AK154" s="91" t="s">
        <v>2159</v>
      </c>
      <c r="AL154" s="100" t="s">
        <v>2160</v>
      </c>
      <c r="AM154" s="86" t="s">
        <v>283</v>
      </c>
      <c r="AN154" s="86" t="s">
        <v>137</v>
      </c>
      <c r="AO154" s="142">
        <f t="shared" si="6"/>
        <v>0</v>
      </c>
      <c r="AP154" s="85" t="s">
        <v>2161</v>
      </c>
      <c r="AQ154" s="100" t="s">
        <v>142</v>
      </c>
      <c r="AR154" s="97" t="s">
        <v>120</v>
      </c>
      <c r="AV154" s="99"/>
      <c r="AW154" s="158" t="s">
        <v>2162</v>
      </c>
      <c r="AX154" s="102" t="s">
        <v>2163</v>
      </c>
      <c r="AY154" s="156" t="s">
        <v>2164</v>
      </c>
      <c r="AZ154" s="181"/>
      <c r="BF154" s="103">
        <v>46315</v>
      </c>
      <c r="BG154" s="46"/>
      <c r="BH154" s="46"/>
      <c r="BI154" s="46">
        <f t="shared" si="7"/>
        <v>0</v>
      </c>
      <c r="BJ154" s="46">
        <f t="shared" si="8"/>
        <v>0</v>
      </c>
    </row>
    <row r="155" spans="1:62" ht="126" customHeight="1" x14ac:dyDescent="0.2">
      <c r="A155" s="169" t="s">
        <v>174</v>
      </c>
      <c r="B155" s="177"/>
      <c r="C155" s="149">
        <v>0</v>
      </c>
      <c r="D155" s="149">
        <v>0</v>
      </c>
      <c r="E155" s="133">
        <v>806.40000000000009</v>
      </c>
      <c r="F155" s="134" t="s">
        <v>775</v>
      </c>
      <c r="G155" s="86" t="s">
        <v>776</v>
      </c>
      <c r="H155" s="86" t="s">
        <v>777</v>
      </c>
      <c r="I155" s="89"/>
      <c r="J155" s="90" t="s">
        <v>189</v>
      </c>
      <c r="K155" s="86"/>
      <c r="L155" s="86"/>
      <c r="M155" s="92" t="s">
        <v>133</v>
      </c>
      <c r="N155" s="86" t="s">
        <v>104</v>
      </c>
      <c r="O155" s="162" t="s">
        <v>143</v>
      </c>
      <c r="P155" s="162" t="s">
        <v>322</v>
      </c>
      <c r="Q155" s="91" t="s">
        <v>332</v>
      </c>
      <c r="R155" s="91" t="s">
        <v>199</v>
      </c>
      <c r="S155" s="91" t="s">
        <v>778</v>
      </c>
      <c r="T155" s="92">
        <v>10</v>
      </c>
      <c r="U155" s="93">
        <v>6</v>
      </c>
      <c r="V155" s="94">
        <v>46301</v>
      </c>
      <c r="W155" s="94">
        <v>46301</v>
      </c>
      <c r="X155" s="95">
        <v>9785171868505</v>
      </c>
      <c r="Y155" s="96">
        <v>352</v>
      </c>
      <c r="Z155" s="97">
        <v>0.53</v>
      </c>
      <c r="AA155" s="98" t="s">
        <v>129</v>
      </c>
      <c r="AB155" s="98" t="s">
        <v>185</v>
      </c>
      <c r="AC155" s="98" t="s">
        <v>130</v>
      </c>
      <c r="AD155" s="91" t="s">
        <v>105</v>
      </c>
      <c r="AE155" s="168" t="s">
        <v>190</v>
      </c>
      <c r="AF155" s="167"/>
      <c r="AG155" s="98" t="s">
        <v>779</v>
      </c>
      <c r="AH155" s="98"/>
      <c r="AI155" s="86" t="s">
        <v>780</v>
      </c>
      <c r="AJ155" s="101" t="s">
        <v>136</v>
      </c>
      <c r="AK155" s="91" t="s">
        <v>781</v>
      </c>
      <c r="AL155" s="100" t="s">
        <v>782</v>
      </c>
      <c r="AM155" s="86" t="s">
        <v>283</v>
      </c>
      <c r="AN155" s="86" t="s">
        <v>137</v>
      </c>
      <c r="AO155" s="142">
        <f t="shared" si="6"/>
        <v>0</v>
      </c>
      <c r="AP155" s="85" t="s">
        <v>783</v>
      </c>
      <c r="AQ155" s="100" t="s">
        <v>142</v>
      </c>
      <c r="AR155" s="97" t="s">
        <v>120</v>
      </c>
      <c r="AV155" s="99"/>
      <c r="AW155" s="158" t="s">
        <v>784</v>
      </c>
      <c r="AX155" s="102"/>
      <c r="AY155" s="156" t="s">
        <v>785</v>
      </c>
      <c r="AZ155" s="181"/>
      <c r="BF155" s="103">
        <v>46310</v>
      </c>
      <c r="BG155" s="46"/>
      <c r="BH155" s="46"/>
      <c r="BI155" s="46">
        <f t="shared" si="7"/>
        <v>0</v>
      </c>
      <c r="BJ155" s="46">
        <f t="shared" si="8"/>
        <v>0</v>
      </c>
    </row>
    <row r="156" spans="1:62" ht="120" customHeight="1" x14ac:dyDescent="0.2">
      <c r="A156" s="174" t="s">
        <v>174</v>
      </c>
      <c r="B156" s="175"/>
      <c r="C156" s="149">
        <v>0</v>
      </c>
      <c r="D156" s="149">
        <v>0</v>
      </c>
      <c r="E156" s="133">
        <v>342.3</v>
      </c>
      <c r="F156" s="134" t="s">
        <v>4966</v>
      </c>
      <c r="G156" s="86" t="s">
        <v>4967</v>
      </c>
      <c r="H156" s="86" t="s">
        <v>288</v>
      </c>
      <c r="I156" s="89"/>
      <c r="J156" s="90" t="s">
        <v>189</v>
      </c>
      <c r="K156" s="86"/>
      <c r="L156" s="86"/>
      <c r="M156" s="92" t="s">
        <v>133</v>
      </c>
      <c r="N156" s="86" t="s">
        <v>104</v>
      </c>
      <c r="O156" s="162" t="s">
        <v>160</v>
      </c>
      <c r="P156" s="162" t="s">
        <v>161</v>
      </c>
      <c r="Q156" s="91" t="s">
        <v>332</v>
      </c>
      <c r="R156" s="91" t="s">
        <v>199</v>
      </c>
      <c r="S156" s="91" t="s">
        <v>4968</v>
      </c>
      <c r="T156" s="92">
        <v>10</v>
      </c>
      <c r="U156" s="93">
        <v>16</v>
      </c>
      <c r="V156" s="94">
        <v>46317</v>
      </c>
      <c r="W156" s="94">
        <v>46317</v>
      </c>
      <c r="X156" s="95">
        <v>9785171886868</v>
      </c>
      <c r="Y156" s="96">
        <v>256</v>
      </c>
      <c r="Z156" s="97">
        <v>0.311</v>
      </c>
      <c r="AA156" s="98" t="s">
        <v>140</v>
      </c>
      <c r="AB156" s="98" t="s">
        <v>131</v>
      </c>
      <c r="AC156" s="98" t="s">
        <v>141</v>
      </c>
      <c r="AD156" s="91" t="s">
        <v>105</v>
      </c>
      <c r="AE156" s="168" t="s">
        <v>190</v>
      </c>
      <c r="AF156" s="167"/>
      <c r="AG156" s="98" t="s">
        <v>4969</v>
      </c>
      <c r="AH156" s="98"/>
      <c r="AI156" s="86" t="s">
        <v>289</v>
      </c>
      <c r="AJ156" s="101" t="s">
        <v>742</v>
      </c>
      <c r="AK156" s="91"/>
      <c r="AL156" s="100" t="s">
        <v>4970</v>
      </c>
      <c r="AM156" s="86" t="s">
        <v>145</v>
      </c>
      <c r="AN156" s="86" t="s">
        <v>137</v>
      </c>
      <c r="AO156" s="142">
        <f t="shared" si="6"/>
        <v>0</v>
      </c>
      <c r="AP156" s="85" t="s">
        <v>4971</v>
      </c>
      <c r="AQ156" s="100" t="s">
        <v>142</v>
      </c>
      <c r="AR156" s="97" t="s">
        <v>120</v>
      </c>
      <c r="AV156" s="99"/>
      <c r="AW156" s="158" t="s">
        <v>4972</v>
      </c>
      <c r="AX156" s="102" t="s">
        <v>4973</v>
      </c>
      <c r="AY156" s="156" t="s">
        <v>4974</v>
      </c>
      <c r="AZ156" s="158"/>
      <c r="BA156" s="173" t="s">
        <v>2597</v>
      </c>
      <c r="BB156" s="173" t="s">
        <v>3313</v>
      </c>
      <c r="BC156" s="173" t="s">
        <v>3313</v>
      </c>
      <c r="BD156" s="173" t="s">
        <v>3313</v>
      </c>
      <c r="BE156" s="173" t="s">
        <v>4071</v>
      </c>
      <c r="BF156" s="103">
        <v>46323</v>
      </c>
      <c r="BG156" s="46"/>
      <c r="BH156" s="46"/>
      <c r="BI156" s="46">
        <f t="shared" si="7"/>
        <v>0</v>
      </c>
      <c r="BJ156" s="46">
        <f t="shared" si="8"/>
        <v>0</v>
      </c>
    </row>
    <row r="157" spans="1:62" ht="120" customHeight="1" x14ac:dyDescent="0.2">
      <c r="A157" s="174" t="s">
        <v>174</v>
      </c>
      <c r="B157" s="175"/>
      <c r="C157" s="149">
        <v>0</v>
      </c>
      <c r="D157" s="149">
        <v>0</v>
      </c>
      <c r="E157" s="133">
        <v>317.10000000000002</v>
      </c>
      <c r="F157" s="134" t="s">
        <v>4975</v>
      </c>
      <c r="G157" s="86" t="s">
        <v>4976</v>
      </c>
      <c r="H157" s="86" t="s">
        <v>288</v>
      </c>
      <c r="I157" s="89"/>
      <c r="J157" s="90">
        <v>7</v>
      </c>
      <c r="K157" s="86"/>
      <c r="L157" s="86"/>
      <c r="M157" s="92" t="s">
        <v>133</v>
      </c>
      <c r="N157" s="86" t="s">
        <v>104</v>
      </c>
      <c r="O157" s="162" t="s">
        <v>160</v>
      </c>
      <c r="P157" s="162" t="s">
        <v>295</v>
      </c>
      <c r="Q157" s="91" t="s">
        <v>332</v>
      </c>
      <c r="R157" s="91" t="s">
        <v>199</v>
      </c>
      <c r="S157" s="91" t="s">
        <v>4977</v>
      </c>
      <c r="T157" s="92">
        <v>10</v>
      </c>
      <c r="U157" s="93">
        <v>14</v>
      </c>
      <c r="V157" s="94">
        <v>44616</v>
      </c>
      <c r="W157" s="94">
        <v>46317</v>
      </c>
      <c r="X157" s="95">
        <v>9785171472627</v>
      </c>
      <c r="Y157" s="96">
        <v>144</v>
      </c>
      <c r="Z157" s="97">
        <v>0.22600000000000001</v>
      </c>
      <c r="AA157" s="98" t="s">
        <v>140</v>
      </c>
      <c r="AB157" s="98" t="s">
        <v>215</v>
      </c>
      <c r="AC157" s="98" t="s">
        <v>141</v>
      </c>
      <c r="AD157" s="91" t="s">
        <v>105</v>
      </c>
      <c r="AE157" s="135" t="s">
        <v>111</v>
      </c>
      <c r="AF157" s="167"/>
      <c r="AG157" s="98" t="s">
        <v>291</v>
      </c>
      <c r="AH157" s="98"/>
      <c r="AI157" s="86" t="s">
        <v>289</v>
      </c>
      <c r="AJ157" s="101" t="s">
        <v>144</v>
      </c>
      <c r="AK157" s="91"/>
      <c r="AL157" s="100" t="s">
        <v>4978</v>
      </c>
      <c r="AM157" s="86" t="s">
        <v>145</v>
      </c>
      <c r="AN157" s="86" t="s">
        <v>137</v>
      </c>
      <c r="AO157" s="142">
        <f t="shared" si="6"/>
        <v>0</v>
      </c>
      <c r="AP157" s="85" t="s">
        <v>4979</v>
      </c>
      <c r="AQ157" s="100" t="s">
        <v>142</v>
      </c>
      <c r="AR157" s="97" t="s">
        <v>120</v>
      </c>
      <c r="AV157" s="99"/>
      <c r="AW157" s="158" t="s">
        <v>4980</v>
      </c>
      <c r="AX157" s="102" t="s">
        <v>4981</v>
      </c>
      <c r="AY157" s="156" t="s">
        <v>4982</v>
      </c>
      <c r="AZ157" s="158"/>
      <c r="BA157" s="173" t="s">
        <v>2597</v>
      </c>
      <c r="BB157" s="173" t="s">
        <v>3313</v>
      </c>
      <c r="BC157" s="173" t="s">
        <v>3313</v>
      </c>
      <c r="BD157" s="173" t="s">
        <v>3313</v>
      </c>
      <c r="BE157" s="173" t="s">
        <v>4071</v>
      </c>
      <c r="BF157" s="103">
        <v>46323</v>
      </c>
      <c r="BG157" s="46"/>
      <c r="BH157" s="46"/>
      <c r="BI157" s="46">
        <f t="shared" si="7"/>
        <v>0</v>
      </c>
      <c r="BJ157" s="46">
        <f t="shared" si="8"/>
        <v>0</v>
      </c>
    </row>
    <row r="158" spans="1:62" ht="126" customHeight="1" x14ac:dyDescent="0.2">
      <c r="A158" s="174" t="s">
        <v>174</v>
      </c>
      <c r="B158" s="175"/>
      <c r="C158" s="149">
        <v>0</v>
      </c>
      <c r="D158" s="149">
        <v>0</v>
      </c>
      <c r="E158" s="133">
        <v>342.3</v>
      </c>
      <c r="F158" s="134" t="s">
        <v>4064</v>
      </c>
      <c r="G158" s="86" t="s">
        <v>816</v>
      </c>
      <c r="H158" s="86" t="s">
        <v>288</v>
      </c>
      <c r="I158" s="89"/>
      <c r="J158" s="90">
        <v>6</v>
      </c>
      <c r="K158" s="86"/>
      <c r="L158" s="86"/>
      <c r="M158" s="92" t="s">
        <v>133</v>
      </c>
      <c r="N158" s="86" t="s">
        <v>104</v>
      </c>
      <c r="O158" s="162" t="s">
        <v>160</v>
      </c>
      <c r="P158" s="162" t="s">
        <v>161</v>
      </c>
      <c r="Q158" s="91" t="s">
        <v>332</v>
      </c>
      <c r="R158" s="91" t="s">
        <v>199</v>
      </c>
      <c r="S158" s="91" t="s">
        <v>4065</v>
      </c>
      <c r="T158" s="92">
        <v>10</v>
      </c>
      <c r="U158" s="93">
        <v>32</v>
      </c>
      <c r="V158" s="94">
        <v>46078</v>
      </c>
      <c r="W158" s="94">
        <v>46315</v>
      </c>
      <c r="X158" s="95">
        <v>9785171830694</v>
      </c>
      <c r="Y158" s="96">
        <v>96</v>
      </c>
      <c r="Z158" s="97">
        <v>0.16900000000000001</v>
      </c>
      <c r="AA158" s="98" t="s">
        <v>410</v>
      </c>
      <c r="AB158" s="98" t="s">
        <v>215</v>
      </c>
      <c r="AC158" s="98" t="s">
        <v>141</v>
      </c>
      <c r="AD158" s="91" t="s">
        <v>105</v>
      </c>
      <c r="AE158" s="135" t="s">
        <v>111</v>
      </c>
      <c r="AF158" s="167"/>
      <c r="AG158" s="98" t="s">
        <v>291</v>
      </c>
      <c r="AH158" s="98"/>
      <c r="AI158" s="86" t="s">
        <v>289</v>
      </c>
      <c r="AJ158" s="101" t="s">
        <v>136</v>
      </c>
      <c r="AK158" s="91"/>
      <c r="AL158" s="100" t="s">
        <v>4066</v>
      </c>
      <c r="AM158" s="86" t="s">
        <v>145</v>
      </c>
      <c r="AN158" s="86" t="s">
        <v>137</v>
      </c>
      <c r="AO158" s="142">
        <f t="shared" si="6"/>
        <v>0</v>
      </c>
      <c r="AP158" s="85" t="s">
        <v>4067</v>
      </c>
      <c r="AQ158" s="100" t="s">
        <v>142</v>
      </c>
      <c r="AR158" s="97" t="s">
        <v>120</v>
      </c>
      <c r="AV158" s="99"/>
      <c r="AW158" s="158" t="s">
        <v>4068</v>
      </c>
      <c r="AX158" s="102" t="s">
        <v>4069</v>
      </c>
      <c r="AY158" s="156" t="s">
        <v>4070</v>
      </c>
      <c r="AZ158" s="158"/>
      <c r="BA158" s="173" t="s">
        <v>2597</v>
      </c>
      <c r="BB158" s="173" t="s">
        <v>3313</v>
      </c>
      <c r="BC158" s="173" t="s">
        <v>3313</v>
      </c>
      <c r="BD158" s="173" t="s">
        <v>3313</v>
      </c>
      <c r="BE158" s="173" t="s">
        <v>4071</v>
      </c>
      <c r="BF158" s="103">
        <v>46321</v>
      </c>
      <c r="BG158" s="46"/>
      <c r="BH158" s="46"/>
      <c r="BI158" s="46">
        <f t="shared" si="7"/>
        <v>0</v>
      </c>
      <c r="BJ158" s="46">
        <f t="shared" si="8"/>
        <v>0</v>
      </c>
    </row>
    <row r="159" spans="1:62" ht="120" customHeight="1" x14ac:dyDescent="0.2">
      <c r="A159" s="174" t="s">
        <v>174</v>
      </c>
      <c r="B159" s="175"/>
      <c r="C159" s="149">
        <v>0</v>
      </c>
      <c r="D159" s="149">
        <v>0</v>
      </c>
      <c r="E159" s="133">
        <v>1052.1000000000001</v>
      </c>
      <c r="F159" s="134" t="s">
        <v>4983</v>
      </c>
      <c r="G159" s="86" t="s">
        <v>4984</v>
      </c>
      <c r="H159" s="86" t="s">
        <v>4985</v>
      </c>
      <c r="I159" s="89"/>
      <c r="J159" s="90">
        <v>3</v>
      </c>
      <c r="K159" s="86"/>
      <c r="L159" s="86"/>
      <c r="M159" s="92" t="s">
        <v>146</v>
      </c>
      <c r="N159" s="86" t="s">
        <v>104</v>
      </c>
      <c r="O159" s="162" t="s">
        <v>208</v>
      </c>
      <c r="P159" s="162" t="s">
        <v>208</v>
      </c>
      <c r="Q159" s="91" t="s">
        <v>332</v>
      </c>
      <c r="R159" s="91" t="s">
        <v>199</v>
      </c>
      <c r="S159" s="91" t="s">
        <v>4986</v>
      </c>
      <c r="T159" s="92">
        <v>22</v>
      </c>
      <c r="U159" s="93">
        <v>3</v>
      </c>
      <c r="V159" s="94">
        <v>46175</v>
      </c>
      <c r="W159" s="94">
        <v>46318</v>
      </c>
      <c r="X159" s="95">
        <v>9785171872847</v>
      </c>
      <c r="Y159" s="96">
        <v>608</v>
      </c>
      <c r="Z159" s="97">
        <v>0.62</v>
      </c>
      <c r="AA159" s="98" t="s">
        <v>129</v>
      </c>
      <c r="AB159" s="98" t="s">
        <v>147</v>
      </c>
      <c r="AC159" s="98" t="s">
        <v>130</v>
      </c>
      <c r="AD159" s="91" t="s">
        <v>105</v>
      </c>
      <c r="AE159" s="135" t="s">
        <v>111</v>
      </c>
      <c r="AF159" s="167"/>
      <c r="AG159" s="98" t="s">
        <v>485</v>
      </c>
      <c r="AH159" s="98"/>
      <c r="AI159" s="86" t="s">
        <v>4987</v>
      </c>
      <c r="AJ159" s="101"/>
      <c r="AK159" s="91"/>
      <c r="AL159" s="100" t="s">
        <v>4988</v>
      </c>
      <c r="AM159" s="86" t="s">
        <v>209</v>
      </c>
      <c r="AN159" s="86" t="s">
        <v>148</v>
      </c>
      <c r="AO159" s="142">
        <f t="shared" si="6"/>
        <v>0</v>
      </c>
      <c r="AP159" s="85" t="s">
        <v>4989</v>
      </c>
      <c r="AQ159" s="100" t="s">
        <v>149</v>
      </c>
      <c r="AR159" s="97" t="s">
        <v>120</v>
      </c>
      <c r="AV159" s="99"/>
      <c r="AW159" s="158" t="s">
        <v>4990</v>
      </c>
      <c r="AX159" s="102" t="s">
        <v>4991</v>
      </c>
      <c r="AY159" s="156" t="s">
        <v>4992</v>
      </c>
      <c r="AZ159" s="158"/>
      <c r="BA159" s="173" t="s">
        <v>2560</v>
      </c>
      <c r="BB159" s="173" t="s">
        <v>2573</v>
      </c>
      <c r="BC159" s="173" t="s">
        <v>2574</v>
      </c>
      <c r="BD159" s="173" t="s">
        <v>2575</v>
      </c>
      <c r="BE159" s="173" t="s">
        <v>3970</v>
      </c>
      <c r="BF159" s="103">
        <v>46323</v>
      </c>
      <c r="BG159" s="46"/>
      <c r="BH159" s="46"/>
      <c r="BI159" s="46">
        <f t="shared" si="7"/>
        <v>0</v>
      </c>
      <c r="BJ159" s="46">
        <f t="shared" si="8"/>
        <v>0</v>
      </c>
    </row>
    <row r="160" spans="1:62" ht="126" customHeight="1" x14ac:dyDescent="0.2">
      <c r="A160" s="169" t="s">
        <v>174</v>
      </c>
      <c r="B160" s="177"/>
      <c r="C160" s="149">
        <v>0</v>
      </c>
      <c r="D160" s="149">
        <v>0</v>
      </c>
      <c r="E160" s="133">
        <v>718.2</v>
      </c>
      <c r="F160" s="134" t="s">
        <v>1511</v>
      </c>
      <c r="G160" s="86" t="s">
        <v>1512</v>
      </c>
      <c r="H160" s="86" t="s">
        <v>1513</v>
      </c>
      <c r="I160" s="89"/>
      <c r="J160" s="90">
        <v>6</v>
      </c>
      <c r="K160" s="86"/>
      <c r="L160" s="86"/>
      <c r="M160" s="92" t="s">
        <v>133</v>
      </c>
      <c r="N160" s="86" t="s">
        <v>104</v>
      </c>
      <c r="O160" s="162" t="s">
        <v>143</v>
      </c>
      <c r="P160" s="162" t="s">
        <v>322</v>
      </c>
      <c r="Q160" s="91" t="s">
        <v>332</v>
      </c>
      <c r="R160" s="91" t="s">
        <v>199</v>
      </c>
      <c r="S160" s="91" t="s">
        <v>1514</v>
      </c>
      <c r="T160" s="92">
        <v>10</v>
      </c>
      <c r="U160" s="93">
        <v>8</v>
      </c>
      <c r="V160" s="94">
        <v>43483</v>
      </c>
      <c r="W160" s="94">
        <v>46311</v>
      </c>
      <c r="X160" s="95">
        <v>9785171118778</v>
      </c>
      <c r="Y160" s="96">
        <v>224</v>
      </c>
      <c r="Z160" s="97">
        <v>0.35</v>
      </c>
      <c r="AA160" s="98" t="s">
        <v>163</v>
      </c>
      <c r="AB160" s="98" t="s">
        <v>185</v>
      </c>
      <c r="AC160" s="98" t="s">
        <v>164</v>
      </c>
      <c r="AD160" s="91" t="s">
        <v>105</v>
      </c>
      <c r="AE160" s="135" t="s">
        <v>111</v>
      </c>
      <c r="AF160" s="167"/>
      <c r="AG160" s="98" t="s">
        <v>570</v>
      </c>
      <c r="AH160" s="98"/>
      <c r="AI160" s="86" t="s">
        <v>1515</v>
      </c>
      <c r="AJ160" s="101"/>
      <c r="AK160" s="91"/>
      <c r="AL160" s="100" t="s">
        <v>1516</v>
      </c>
      <c r="AM160" s="86" t="s">
        <v>209</v>
      </c>
      <c r="AN160" s="86" t="s">
        <v>148</v>
      </c>
      <c r="AO160" s="142">
        <f t="shared" si="6"/>
        <v>0</v>
      </c>
      <c r="AP160" s="85" t="s">
        <v>1517</v>
      </c>
      <c r="AQ160" s="100" t="s">
        <v>152</v>
      </c>
      <c r="AR160" s="97" t="s">
        <v>120</v>
      </c>
      <c r="AV160" s="99"/>
      <c r="AW160" s="158" t="s">
        <v>1518</v>
      </c>
      <c r="AX160" s="102"/>
      <c r="AY160" s="156" t="s">
        <v>1519</v>
      </c>
      <c r="AZ160" s="181"/>
      <c r="BF160" s="103">
        <v>46314</v>
      </c>
      <c r="BG160" s="46"/>
      <c r="BH160" s="46"/>
      <c r="BI160" s="46">
        <f t="shared" si="7"/>
        <v>0</v>
      </c>
      <c r="BJ160" s="46">
        <f t="shared" si="8"/>
        <v>0</v>
      </c>
    </row>
    <row r="161" spans="1:62" ht="126" customHeight="1" x14ac:dyDescent="0.2">
      <c r="A161" s="169" t="s">
        <v>174</v>
      </c>
      <c r="B161" s="177"/>
      <c r="C161" s="149">
        <v>0</v>
      </c>
      <c r="D161" s="149">
        <v>0</v>
      </c>
      <c r="E161" s="133">
        <v>1001.7</v>
      </c>
      <c r="F161" s="134" t="s">
        <v>786</v>
      </c>
      <c r="G161" s="86" t="s">
        <v>787</v>
      </c>
      <c r="H161" s="86" t="s">
        <v>788</v>
      </c>
      <c r="I161" s="89"/>
      <c r="J161" s="90">
        <v>1</v>
      </c>
      <c r="K161" s="86"/>
      <c r="L161" s="86"/>
      <c r="M161" s="92" t="s">
        <v>128</v>
      </c>
      <c r="N161" s="86" t="s">
        <v>104</v>
      </c>
      <c r="O161" s="162" t="s">
        <v>213</v>
      </c>
      <c r="P161" s="162" t="s">
        <v>214</v>
      </c>
      <c r="Q161" s="91" t="s">
        <v>332</v>
      </c>
      <c r="R161" s="91" t="s">
        <v>199</v>
      </c>
      <c r="S161" s="91" t="s">
        <v>789</v>
      </c>
      <c r="T161" s="92">
        <v>10</v>
      </c>
      <c r="U161" s="93">
        <v>6</v>
      </c>
      <c r="V161" s="94">
        <v>45762</v>
      </c>
      <c r="W161" s="94">
        <v>46304</v>
      </c>
      <c r="X161" s="95">
        <v>9785171708566</v>
      </c>
      <c r="Y161" s="96">
        <v>336</v>
      </c>
      <c r="Z161" s="97">
        <v>0.5</v>
      </c>
      <c r="AA161" s="98" t="s">
        <v>169</v>
      </c>
      <c r="AB161" s="98" t="s">
        <v>215</v>
      </c>
      <c r="AC161" s="98" t="s">
        <v>170</v>
      </c>
      <c r="AD161" s="91" t="s">
        <v>105</v>
      </c>
      <c r="AE161" s="135" t="s">
        <v>111</v>
      </c>
      <c r="AF161" s="167"/>
      <c r="AG161" s="98" t="s">
        <v>325</v>
      </c>
      <c r="AH161" s="98"/>
      <c r="AI161" s="86" t="s">
        <v>790</v>
      </c>
      <c r="AJ161" s="101"/>
      <c r="AK161" s="91"/>
      <c r="AL161" s="100" t="s">
        <v>791</v>
      </c>
      <c r="AM161" s="86" t="s">
        <v>282</v>
      </c>
      <c r="AN161" s="86" t="s">
        <v>223</v>
      </c>
      <c r="AO161" s="142">
        <f t="shared" si="6"/>
        <v>0</v>
      </c>
      <c r="AP161" s="85" t="s">
        <v>792</v>
      </c>
      <c r="AQ161" s="100" t="s">
        <v>106</v>
      </c>
      <c r="AR161" s="97" t="s">
        <v>120</v>
      </c>
      <c r="AV161" s="99"/>
      <c r="AW161" s="158" t="s">
        <v>793</v>
      </c>
      <c r="AX161" s="102"/>
      <c r="AY161" s="156" t="s">
        <v>794</v>
      </c>
      <c r="AZ161" s="181"/>
      <c r="BF161" s="103">
        <v>46310</v>
      </c>
      <c r="BG161" s="46"/>
      <c r="BH161" s="46"/>
      <c r="BI161" s="46">
        <f t="shared" si="7"/>
        <v>0</v>
      </c>
      <c r="BJ161" s="46">
        <f t="shared" si="8"/>
        <v>0</v>
      </c>
    </row>
    <row r="162" spans="1:62" ht="120" customHeight="1" x14ac:dyDescent="0.2">
      <c r="A162" s="174" t="s">
        <v>174</v>
      </c>
      <c r="B162" s="175"/>
      <c r="C162" s="149">
        <v>0</v>
      </c>
      <c r="D162" s="149">
        <v>0</v>
      </c>
      <c r="E162" s="133">
        <v>1209.6000000000001</v>
      </c>
      <c r="F162" s="134" t="s">
        <v>3697</v>
      </c>
      <c r="G162" s="86" t="s">
        <v>3698</v>
      </c>
      <c r="H162" s="86" t="s">
        <v>3699</v>
      </c>
      <c r="I162" s="89"/>
      <c r="J162" s="90" t="s">
        <v>189</v>
      </c>
      <c r="K162" s="86"/>
      <c r="L162" s="86"/>
      <c r="M162" s="92" t="s">
        <v>128</v>
      </c>
      <c r="N162" s="86" t="s">
        <v>104</v>
      </c>
      <c r="O162" s="162" t="s">
        <v>213</v>
      </c>
      <c r="P162" s="162" t="s">
        <v>214</v>
      </c>
      <c r="Q162" s="91" t="s">
        <v>332</v>
      </c>
      <c r="R162" s="91" t="s">
        <v>199</v>
      </c>
      <c r="S162" s="91" t="s">
        <v>3700</v>
      </c>
      <c r="T162" s="92">
        <v>10</v>
      </c>
      <c r="U162" s="93">
        <v>3</v>
      </c>
      <c r="V162" s="94">
        <v>46315</v>
      </c>
      <c r="W162" s="94">
        <v>46315</v>
      </c>
      <c r="X162" s="95">
        <v>9785171916602</v>
      </c>
      <c r="Y162" s="96">
        <v>672</v>
      </c>
      <c r="Z162" s="97">
        <v>0.7</v>
      </c>
      <c r="AA162" s="98" t="s">
        <v>129</v>
      </c>
      <c r="AB162" s="98" t="s">
        <v>186</v>
      </c>
      <c r="AC162" s="98" t="s">
        <v>130</v>
      </c>
      <c r="AD162" s="91" t="s">
        <v>105</v>
      </c>
      <c r="AE162" s="168" t="s">
        <v>190</v>
      </c>
      <c r="AF162" s="167"/>
      <c r="AG162" s="98" t="s">
        <v>3701</v>
      </c>
      <c r="AH162" s="98"/>
      <c r="AI162" s="86" t="s">
        <v>3702</v>
      </c>
      <c r="AJ162" s="101"/>
      <c r="AK162" s="91"/>
      <c r="AL162" s="100" t="s">
        <v>3703</v>
      </c>
      <c r="AM162" s="86" t="s">
        <v>225</v>
      </c>
      <c r="AN162" s="86" t="s">
        <v>223</v>
      </c>
      <c r="AO162" s="142">
        <f t="shared" si="6"/>
        <v>0</v>
      </c>
      <c r="AP162" s="85" t="s">
        <v>3704</v>
      </c>
      <c r="AQ162" s="100" t="s">
        <v>106</v>
      </c>
      <c r="AR162" s="97" t="s">
        <v>120</v>
      </c>
      <c r="AV162" s="99"/>
      <c r="AW162" s="158" t="s">
        <v>3705</v>
      </c>
      <c r="AX162" s="102"/>
      <c r="AY162" s="156" t="s">
        <v>3706</v>
      </c>
      <c r="AZ162" s="158"/>
      <c r="BA162" s="173" t="s">
        <v>2674</v>
      </c>
      <c r="BB162" s="173" t="s">
        <v>3247</v>
      </c>
      <c r="BC162" s="173" t="s">
        <v>3248</v>
      </c>
      <c r="BD162" s="173" t="s">
        <v>3249</v>
      </c>
      <c r="BE162" s="173" t="s">
        <v>3707</v>
      </c>
      <c r="BF162" s="103">
        <v>46318</v>
      </c>
      <c r="BG162" s="46"/>
      <c r="BH162" s="46"/>
      <c r="BI162" s="46">
        <f t="shared" si="7"/>
        <v>0</v>
      </c>
      <c r="BJ162" s="46">
        <f t="shared" si="8"/>
        <v>0</v>
      </c>
    </row>
    <row r="163" spans="1:62" ht="126" customHeight="1" x14ac:dyDescent="0.2">
      <c r="A163" s="169" t="s">
        <v>174</v>
      </c>
      <c r="B163" s="177"/>
      <c r="C163" s="149">
        <v>0</v>
      </c>
      <c r="D163" s="149">
        <v>0</v>
      </c>
      <c r="E163" s="133">
        <v>875.7</v>
      </c>
      <c r="F163" s="134" t="s">
        <v>1186</v>
      </c>
      <c r="G163" s="86" t="s">
        <v>1187</v>
      </c>
      <c r="H163" s="86" t="s">
        <v>1188</v>
      </c>
      <c r="I163" s="89"/>
      <c r="J163" s="90" t="s">
        <v>189</v>
      </c>
      <c r="K163" s="86"/>
      <c r="L163" s="86"/>
      <c r="M163" s="92" t="s">
        <v>146</v>
      </c>
      <c r="N163" s="86" t="s">
        <v>104</v>
      </c>
      <c r="O163" s="162" t="s">
        <v>180</v>
      </c>
      <c r="P163" s="162" t="s">
        <v>180</v>
      </c>
      <c r="Q163" s="91" t="s">
        <v>332</v>
      </c>
      <c r="R163" s="91" t="s">
        <v>199</v>
      </c>
      <c r="S163" s="91" t="s">
        <v>1189</v>
      </c>
      <c r="T163" s="92">
        <v>10</v>
      </c>
      <c r="U163" s="93">
        <v>10</v>
      </c>
      <c r="V163" s="94">
        <v>46309</v>
      </c>
      <c r="W163" s="94">
        <v>46309</v>
      </c>
      <c r="X163" s="95">
        <v>9785171916060</v>
      </c>
      <c r="Y163" s="96">
        <v>512</v>
      </c>
      <c r="Z163" s="97">
        <v>0.498</v>
      </c>
      <c r="AA163" s="98" t="s">
        <v>140</v>
      </c>
      <c r="AB163" s="98" t="s">
        <v>159</v>
      </c>
      <c r="AC163" s="98" t="s">
        <v>141</v>
      </c>
      <c r="AD163" s="91" t="s">
        <v>105</v>
      </c>
      <c r="AE163" s="168" t="s">
        <v>190</v>
      </c>
      <c r="AF163" s="167"/>
      <c r="AG163" s="98" t="s">
        <v>650</v>
      </c>
      <c r="AH163" s="98"/>
      <c r="AI163" s="86" t="s">
        <v>1190</v>
      </c>
      <c r="AJ163" s="101" t="s">
        <v>149</v>
      </c>
      <c r="AK163" s="91"/>
      <c r="AL163" s="100" t="s">
        <v>1191</v>
      </c>
      <c r="AM163" s="86" t="s">
        <v>298</v>
      </c>
      <c r="AN163" s="86" t="s">
        <v>148</v>
      </c>
      <c r="AO163" s="142">
        <f t="shared" si="6"/>
        <v>0</v>
      </c>
      <c r="AP163" s="85" t="s">
        <v>1192</v>
      </c>
      <c r="AQ163" s="100" t="s">
        <v>149</v>
      </c>
      <c r="AR163" s="97" t="s">
        <v>120</v>
      </c>
      <c r="AV163" s="99"/>
      <c r="AW163" s="158" t="s">
        <v>1193</v>
      </c>
      <c r="AX163" s="102"/>
      <c r="AY163" s="156" t="s">
        <v>1194</v>
      </c>
      <c r="AZ163" s="181"/>
      <c r="BF163" s="103">
        <v>46311</v>
      </c>
      <c r="BG163" s="46"/>
      <c r="BH163" s="46"/>
      <c r="BI163" s="46">
        <f t="shared" si="7"/>
        <v>0</v>
      </c>
      <c r="BJ163" s="46">
        <f t="shared" si="8"/>
        <v>0</v>
      </c>
    </row>
    <row r="164" spans="1:62" ht="126" customHeight="1" x14ac:dyDescent="0.2">
      <c r="A164" s="174" t="s">
        <v>174</v>
      </c>
      <c r="B164" s="175"/>
      <c r="C164" s="149">
        <v>0</v>
      </c>
      <c r="D164" s="149">
        <v>0</v>
      </c>
      <c r="E164" s="133">
        <v>674.1</v>
      </c>
      <c r="F164" s="134" t="s">
        <v>3070</v>
      </c>
      <c r="G164" s="86" t="s">
        <v>3071</v>
      </c>
      <c r="H164" s="86" t="s">
        <v>3072</v>
      </c>
      <c r="I164" s="89"/>
      <c r="J164" s="90" t="s">
        <v>192</v>
      </c>
      <c r="K164" s="86"/>
      <c r="L164" s="86"/>
      <c r="M164" s="92" t="s">
        <v>146</v>
      </c>
      <c r="N164" s="86" t="s">
        <v>104</v>
      </c>
      <c r="O164" s="162" t="s">
        <v>344</v>
      </c>
      <c r="P164" s="162" t="s">
        <v>345</v>
      </c>
      <c r="Q164" s="91" t="s">
        <v>332</v>
      </c>
      <c r="R164" s="91" t="s">
        <v>199</v>
      </c>
      <c r="S164" s="91" t="s">
        <v>3073</v>
      </c>
      <c r="T164" s="92">
        <v>10</v>
      </c>
      <c r="U164" s="93">
        <v>10</v>
      </c>
      <c r="V164" s="94">
        <v>46315</v>
      </c>
      <c r="W164" s="94">
        <v>46315</v>
      </c>
      <c r="X164" s="95">
        <v>9785171927103</v>
      </c>
      <c r="Y164" s="96">
        <v>416</v>
      </c>
      <c r="Z164" s="97">
        <v>0.34</v>
      </c>
      <c r="AA164" s="98" t="s">
        <v>140</v>
      </c>
      <c r="AB164" s="98" t="s">
        <v>168</v>
      </c>
      <c r="AC164" s="98" t="s">
        <v>141</v>
      </c>
      <c r="AD164" s="91" t="s">
        <v>105</v>
      </c>
      <c r="AE164" s="168" t="s">
        <v>190</v>
      </c>
      <c r="AF164" s="167"/>
      <c r="AG164" s="98" t="s">
        <v>220</v>
      </c>
      <c r="AH164" s="98"/>
      <c r="AI164" s="86" t="s">
        <v>3074</v>
      </c>
      <c r="AJ164" s="101"/>
      <c r="AK164" s="91"/>
      <c r="AL164" s="100" t="s">
        <v>3075</v>
      </c>
      <c r="AM164" s="86" t="s">
        <v>219</v>
      </c>
      <c r="AN164" s="86" t="s">
        <v>148</v>
      </c>
      <c r="AO164" s="142">
        <f t="shared" si="6"/>
        <v>0</v>
      </c>
      <c r="AP164" s="85" t="s">
        <v>3076</v>
      </c>
      <c r="AQ164" s="100" t="s">
        <v>106</v>
      </c>
      <c r="AR164" s="97" t="s">
        <v>120</v>
      </c>
      <c r="AV164" s="99"/>
      <c r="AW164" s="158" t="s">
        <v>3077</v>
      </c>
      <c r="AX164" s="102"/>
      <c r="AY164" s="156" t="s">
        <v>3078</v>
      </c>
      <c r="AZ164" s="181"/>
      <c r="BA164" s="173" t="s">
        <v>2560</v>
      </c>
      <c r="BB164" s="173" t="s">
        <v>2561</v>
      </c>
      <c r="BC164" s="173" t="s">
        <v>2562</v>
      </c>
      <c r="BD164" s="173" t="s">
        <v>2563</v>
      </c>
      <c r="BF164" s="103">
        <v>46317</v>
      </c>
      <c r="BG164" s="46"/>
      <c r="BH164" s="46"/>
      <c r="BI164" s="46">
        <f t="shared" si="7"/>
        <v>0</v>
      </c>
      <c r="BJ164" s="46">
        <f t="shared" si="8"/>
        <v>0</v>
      </c>
    </row>
    <row r="165" spans="1:62" ht="120" customHeight="1" x14ac:dyDescent="0.2">
      <c r="A165" s="169" t="s">
        <v>174</v>
      </c>
      <c r="B165" s="177"/>
      <c r="C165" s="149">
        <v>0</v>
      </c>
      <c r="D165" s="149">
        <v>0</v>
      </c>
      <c r="E165" s="133">
        <v>585.9</v>
      </c>
      <c r="F165" s="134" t="s">
        <v>802</v>
      </c>
      <c r="G165" s="86" t="s">
        <v>803</v>
      </c>
      <c r="H165" s="86" t="s">
        <v>544</v>
      </c>
      <c r="I165" s="89"/>
      <c r="J165" s="90">
        <v>3</v>
      </c>
      <c r="K165" s="86"/>
      <c r="L165" s="86"/>
      <c r="M165" s="92" t="s">
        <v>139</v>
      </c>
      <c r="N165" s="86" t="s">
        <v>104</v>
      </c>
      <c r="O165" s="162" t="s">
        <v>171</v>
      </c>
      <c r="P165" s="162" t="s">
        <v>184</v>
      </c>
      <c r="Q165" s="91" t="s">
        <v>332</v>
      </c>
      <c r="R165" s="91" t="s">
        <v>199</v>
      </c>
      <c r="S165" s="91" t="s">
        <v>804</v>
      </c>
      <c r="T165" s="92">
        <v>10</v>
      </c>
      <c r="U165" s="93">
        <v>12</v>
      </c>
      <c r="V165" s="94">
        <v>45594</v>
      </c>
      <c r="W165" s="94">
        <v>46305</v>
      </c>
      <c r="X165" s="95">
        <v>9785171611644</v>
      </c>
      <c r="Y165" s="96">
        <v>288</v>
      </c>
      <c r="Z165" s="97">
        <v>0.28999999999999998</v>
      </c>
      <c r="AA165" s="98" t="s">
        <v>129</v>
      </c>
      <c r="AB165" s="98" t="s">
        <v>215</v>
      </c>
      <c r="AC165" s="98" t="s">
        <v>130</v>
      </c>
      <c r="AD165" s="91">
        <v>3</v>
      </c>
      <c r="AE165" s="135" t="s">
        <v>111</v>
      </c>
      <c r="AF165" s="167"/>
      <c r="AG165" s="98" t="s">
        <v>391</v>
      </c>
      <c r="AH165" s="98"/>
      <c r="AI165" s="86" t="s">
        <v>545</v>
      </c>
      <c r="AJ165" s="101"/>
      <c r="AK165" s="91"/>
      <c r="AL165" s="100" t="s">
        <v>805</v>
      </c>
      <c r="AM165" s="86" t="s">
        <v>253</v>
      </c>
      <c r="AN165" s="86" t="s">
        <v>223</v>
      </c>
      <c r="AO165" s="142">
        <f t="shared" si="6"/>
        <v>0</v>
      </c>
      <c r="AP165" s="85" t="s">
        <v>806</v>
      </c>
      <c r="AQ165" s="100" t="s">
        <v>152</v>
      </c>
      <c r="AR165" s="97" t="s">
        <v>120</v>
      </c>
      <c r="AV165" s="99"/>
      <c r="AW165" s="158" t="s">
        <v>807</v>
      </c>
      <c r="AX165" s="102"/>
      <c r="AY165" s="156" t="s">
        <v>808</v>
      </c>
      <c r="AZ165" s="181"/>
      <c r="BF165" s="103">
        <v>46310</v>
      </c>
      <c r="BG165" s="46"/>
      <c r="BH165" s="46"/>
      <c r="BI165" s="46">
        <f t="shared" si="7"/>
        <v>0</v>
      </c>
      <c r="BJ165" s="46">
        <f t="shared" si="8"/>
        <v>0</v>
      </c>
    </row>
    <row r="166" spans="1:62" ht="126" customHeight="1" x14ac:dyDescent="0.2">
      <c r="A166" s="174" t="s">
        <v>174</v>
      </c>
      <c r="B166" s="175"/>
      <c r="C166" s="149">
        <v>0</v>
      </c>
      <c r="D166" s="149">
        <v>0</v>
      </c>
      <c r="E166" s="133">
        <v>428.40000000000003</v>
      </c>
      <c r="F166" s="134" t="s">
        <v>2652</v>
      </c>
      <c r="G166" s="86" t="s">
        <v>2653</v>
      </c>
      <c r="H166" s="86" t="s">
        <v>2654</v>
      </c>
      <c r="I166" s="89"/>
      <c r="J166" s="90">
        <v>3</v>
      </c>
      <c r="K166" s="86"/>
      <c r="L166" s="86"/>
      <c r="M166" s="92" t="s">
        <v>204</v>
      </c>
      <c r="N166" s="86" t="s">
        <v>104</v>
      </c>
      <c r="O166" s="162" t="s">
        <v>205</v>
      </c>
      <c r="P166" s="162" t="s">
        <v>307</v>
      </c>
      <c r="Q166" s="91" t="s">
        <v>332</v>
      </c>
      <c r="R166" s="91" t="s">
        <v>199</v>
      </c>
      <c r="S166" s="91" t="s">
        <v>2655</v>
      </c>
      <c r="T166" s="92">
        <v>10</v>
      </c>
      <c r="U166" s="93">
        <v>12</v>
      </c>
      <c r="V166" s="94">
        <v>45966</v>
      </c>
      <c r="W166" s="94">
        <v>46311</v>
      </c>
      <c r="X166" s="95">
        <v>9785171820510</v>
      </c>
      <c r="Y166" s="96">
        <v>160</v>
      </c>
      <c r="Z166" s="97">
        <v>0.307</v>
      </c>
      <c r="AA166" s="98" t="s">
        <v>134</v>
      </c>
      <c r="AB166" s="98" t="s">
        <v>186</v>
      </c>
      <c r="AC166" s="98" t="s">
        <v>135</v>
      </c>
      <c r="AD166" s="91">
        <v>3</v>
      </c>
      <c r="AE166" s="168" t="s">
        <v>111</v>
      </c>
      <c r="AF166" s="167"/>
      <c r="AG166" s="98" t="s">
        <v>2656</v>
      </c>
      <c r="AH166" s="98"/>
      <c r="AI166" s="86" t="s">
        <v>2657</v>
      </c>
      <c r="AJ166" s="101" t="s">
        <v>136</v>
      </c>
      <c r="AK166" s="91"/>
      <c r="AL166" s="100" t="s">
        <v>2658</v>
      </c>
      <c r="AM166" s="86" t="s">
        <v>297</v>
      </c>
      <c r="AN166" s="86" t="s">
        <v>137</v>
      </c>
      <c r="AO166" s="142">
        <f t="shared" si="6"/>
        <v>0</v>
      </c>
      <c r="AP166" s="85" t="s">
        <v>2659</v>
      </c>
      <c r="AQ166" s="100" t="s">
        <v>142</v>
      </c>
      <c r="AR166" s="97" t="s">
        <v>120</v>
      </c>
      <c r="AV166" s="99"/>
      <c r="AW166" s="158" t="s">
        <v>2660</v>
      </c>
      <c r="AX166" s="102" t="s">
        <v>2661</v>
      </c>
      <c r="AY166" s="156" t="s">
        <v>2662</v>
      </c>
      <c r="AZ166" s="181"/>
      <c r="BA166" s="173" t="s">
        <v>2642</v>
      </c>
      <c r="BB166" s="173" t="s">
        <v>2643</v>
      </c>
      <c r="BC166" s="173" t="s">
        <v>2663</v>
      </c>
      <c r="BD166" s="173" t="s">
        <v>2663</v>
      </c>
      <c r="BF166" s="103">
        <v>46316</v>
      </c>
      <c r="BG166" s="46"/>
      <c r="BH166" s="46"/>
      <c r="BI166" s="46">
        <f t="shared" si="7"/>
        <v>0</v>
      </c>
      <c r="BJ166" s="46">
        <f t="shared" si="8"/>
        <v>0</v>
      </c>
    </row>
    <row r="167" spans="1:62" ht="120" customHeight="1" x14ac:dyDescent="0.2">
      <c r="A167" s="169" t="s">
        <v>174</v>
      </c>
      <c r="B167" s="177"/>
      <c r="C167" s="149">
        <v>0</v>
      </c>
      <c r="D167" s="149">
        <v>0</v>
      </c>
      <c r="E167" s="133">
        <v>762.30000000000007</v>
      </c>
      <c r="F167" s="134" t="s">
        <v>795</v>
      </c>
      <c r="G167" s="86" t="s">
        <v>796</v>
      </c>
      <c r="H167" s="86" t="s">
        <v>404</v>
      </c>
      <c r="I167" s="89"/>
      <c r="J167" s="90">
        <v>3</v>
      </c>
      <c r="K167" s="86"/>
      <c r="L167" s="86"/>
      <c r="M167" s="92" t="s">
        <v>204</v>
      </c>
      <c r="N167" s="86" t="s">
        <v>104</v>
      </c>
      <c r="O167" s="162" t="s">
        <v>371</v>
      </c>
      <c r="P167" s="162" t="s">
        <v>372</v>
      </c>
      <c r="Q167" s="91" t="s">
        <v>332</v>
      </c>
      <c r="R167" s="91" t="s">
        <v>199</v>
      </c>
      <c r="S167" s="91" t="s">
        <v>797</v>
      </c>
      <c r="T167" s="92">
        <v>10</v>
      </c>
      <c r="U167" s="93">
        <v>6</v>
      </c>
      <c r="V167" s="94">
        <v>46189</v>
      </c>
      <c r="W167" s="94">
        <v>46307</v>
      </c>
      <c r="X167" s="95">
        <v>9785171878443</v>
      </c>
      <c r="Y167" s="96">
        <v>480</v>
      </c>
      <c r="Z167" s="97">
        <v>0.67</v>
      </c>
      <c r="AA167" s="98" t="s">
        <v>134</v>
      </c>
      <c r="AB167" s="98" t="s">
        <v>177</v>
      </c>
      <c r="AC167" s="98" t="s">
        <v>135</v>
      </c>
      <c r="AD167" s="91">
        <v>3</v>
      </c>
      <c r="AE167" s="135" t="s">
        <v>111</v>
      </c>
      <c r="AF167" s="167"/>
      <c r="AG167" s="98" t="s">
        <v>374</v>
      </c>
      <c r="AH167" s="98"/>
      <c r="AI167" s="86" t="s">
        <v>405</v>
      </c>
      <c r="AJ167" s="101" t="s">
        <v>144</v>
      </c>
      <c r="AK167" s="91"/>
      <c r="AL167" s="100" t="s">
        <v>798</v>
      </c>
      <c r="AM167" s="86" t="s">
        <v>297</v>
      </c>
      <c r="AN167" s="86" t="s">
        <v>137</v>
      </c>
      <c r="AO167" s="142">
        <f t="shared" si="6"/>
        <v>0</v>
      </c>
      <c r="AP167" s="85" t="s">
        <v>799</v>
      </c>
      <c r="AQ167" s="100" t="s">
        <v>106</v>
      </c>
      <c r="AR167" s="97" t="s">
        <v>120</v>
      </c>
      <c r="AV167" s="99"/>
      <c r="AW167" s="158" t="s">
        <v>800</v>
      </c>
      <c r="AX167" s="102" t="s">
        <v>801</v>
      </c>
      <c r="AY167" s="156" t="s">
        <v>801</v>
      </c>
      <c r="AZ167" s="181"/>
      <c r="BF167" s="103">
        <v>46310</v>
      </c>
      <c r="BG167" s="46"/>
      <c r="BH167" s="46"/>
      <c r="BI167" s="46">
        <f t="shared" si="7"/>
        <v>0</v>
      </c>
      <c r="BJ167" s="46">
        <f t="shared" si="8"/>
        <v>0</v>
      </c>
    </row>
    <row r="168" spans="1:62" ht="126" customHeight="1" x14ac:dyDescent="0.2">
      <c r="A168" s="174" t="s">
        <v>174</v>
      </c>
      <c r="B168" s="175"/>
      <c r="C168" s="149">
        <v>0</v>
      </c>
      <c r="D168" s="149">
        <v>0</v>
      </c>
      <c r="E168" s="133">
        <v>604.80000000000007</v>
      </c>
      <c r="F168" s="134" t="s">
        <v>2634</v>
      </c>
      <c r="G168" s="86" t="s">
        <v>2635</v>
      </c>
      <c r="H168" s="86" t="s">
        <v>404</v>
      </c>
      <c r="I168" s="89"/>
      <c r="J168" s="90">
        <v>2</v>
      </c>
      <c r="K168" s="86"/>
      <c r="L168" s="86"/>
      <c r="M168" s="92" t="s">
        <v>204</v>
      </c>
      <c r="N168" s="86" t="s">
        <v>104</v>
      </c>
      <c r="O168" s="162" t="s">
        <v>371</v>
      </c>
      <c r="P168" s="162" t="s">
        <v>372</v>
      </c>
      <c r="Q168" s="91" t="s">
        <v>332</v>
      </c>
      <c r="R168" s="91" t="s">
        <v>199</v>
      </c>
      <c r="S168" s="91" t="s">
        <v>2636</v>
      </c>
      <c r="T168" s="92">
        <v>10</v>
      </c>
      <c r="U168" s="93">
        <v>8</v>
      </c>
      <c r="V168" s="94">
        <v>46177</v>
      </c>
      <c r="W168" s="94">
        <v>46311</v>
      </c>
      <c r="X168" s="95">
        <v>9785171851163</v>
      </c>
      <c r="Y168" s="96">
        <v>376</v>
      </c>
      <c r="Z168" s="97">
        <v>0.53500000000000003</v>
      </c>
      <c r="AA168" s="98" t="s">
        <v>134</v>
      </c>
      <c r="AB168" s="98" t="s">
        <v>177</v>
      </c>
      <c r="AC168" s="98" t="s">
        <v>135</v>
      </c>
      <c r="AD168" s="91">
        <v>3</v>
      </c>
      <c r="AE168" s="168" t="s">
        <v>111</v>
      </c>
      <c r="AF168" s="167"/>
      <c r="AG168" s="98" t="s">
        <v>374</v>
      </c>
      <c r="AH168" s="98"/>
      <c r="AI168" s="86" t="s">
        <v>405</v>
      </c>
      <c r="AJ168" s="101" t="s">
        <v>106</v>
      </c>
      <c r="AK168" s="91"/>
      <c r="AL168" s="100" t="s">
        <v>2637</v>
      </c>
      <c r="AM168" s="86" t="s">
        <v>297</v>
      </c>
      <c r="AN168" s="86" t="s">
        <v>137</v>
      </c>
      <c r="AO168" s="142">
        <f t="shared" si="6"/>
        <v>0</v>
      </c>
      <c r="AP168" s="85" t="s">
        <v>2638</v>
      </c>
      <c r="AQ168" s="100" t="s">
        <v>106</v>
      </c>
      <c r="AR168" s="97" t="s">
        <v>120</v>
      </c>
      <c r="AV168" s="99"/>
      <c r="AW168" s="158" t="s">
        <v>2639</v>
      </c>
      <c r="AX168" s="102" t="s">
        <v>2640</v>
      </c>
      <c r="AY168" s="156" t="s">
        <v>2641</v>
      </c>
      <c r="AZ168" s="181"/>
      <c r="BA168" s="173" t="s">
        <v>2642</v>
      </c>
      <c r="BB168" s="173" t="s">
        <v>2643</v>
      </c>
      <c r="BC168" s="173" t="s">
        <v>2644</v>
      </c>
      <c r="BD168" s="173" t="s">
        <v>2644</v>
      </c>
      <c r="BF168" s="103">
        <v>46316</v>
      </c>
      <c r="BG168" s="46"/>
      <c r="BH168" s="46"/>
      <c r="BI168" s="46">
        <f t="shared" si="7"/>
        <v>0</v>
      </c>
      <c r="BJ168" s="46">
        <f t="shared" si="8"/>
        <v>0</v>
      </c>
    </row>
    <row r="169" spans="1:62" ht="120" customHeight="1" x14ac:dyDescent="0.2">
      <c r="A169" s="174" t="s">
        <v>174</v>
      </c>
      <c r="B169" s="175"/>
      <c r="C169" s="149">
        <v>0</v>
      </c>
      <c r="D169" s="149">
        <v>0</v>
      </c>
      <c r="E169" s="133">
        <v>407.40000000000003</v>
      </c>
      <c r="F169" s="134" t="s">
        <v>4993</v>
      </c>
      <c r="G169" s="86" t="s">
        <v>3709</v>
      </c>
      <c r="H169" s="86" t="s">
        <v>478</v>
      </c>
      <c r="I169" s="89"/>
      <c r="J169" s="90" t="s">
        <v>189</v>
      </c>
      <c r="K169" s="86"/>
      <c r="L169" s="86"/>
      <c r="M169" s="92" t="s">
        <v>204</v>
      </c>
      <c r="N169" s="86" t="s">
        <v>104</v>
      </c>
      <c r="O169" s="162" t="s">
        <v>310</v>
      </c>
      <c r="P169" s="162" t="s">
        <v>364</v>
      </c>
      <c r="Q169" s="91" t="s">
        <v>332</v>
      </c>
      <c r="R169" s="91" t="s">
        <v>199</v>
      </c>
      <c r="S169" s="91" t="s">
        <v>4994</v>
      </c>
      <c r="T169" s="92">
        <v>10</v>
      </c>
      <c r="U169" s="93">
        <v>16</v>
      </c>
      <c r="V169" s="94">
        <v>46317</v>
      </c>
      <c r="W169" s="94">
        <v>46317</v>
      </c>
      <c r="X169" s="95">
        <v>9785171908300</v>
      </c>
      <c r="Y169" s="96">
        <v>144</v>
      </c>
      <c r="Z169" s="97">
        <v>0.28999999999999998</v>
      </c>
      <c r="AA169" s="98" t="s">
        <v>134</v>
      </c>
      <c r="AB169" s="98" t="s">
        <v>186</v>
      </c>
      <c r="AC169" s="98" t="s">
        <v>135</v>
      </c>
      <c r="AD169" s="91">
        <v>3</v>
      </c>
      <c r="AE169" s="168" t="s">
        <v>190</v>
      </c>
      <c r="AF169" s="167"/>
      <c r="AG169" s="98" t="s">
        <v>420</v>
      </c>
      <c r="AH169" s="98"/>
      <c r="AI169" s="86" t="s">
        <v>479</v>
      </c>
      <c r="AJ169" s="101" t="s">
        <v>144</v>
      </c>
      <c r="AK169" s="91"/>
      <c r="AL169" s="100" t="s">
        <v>4995</v>
      </c>
      <c r="AM169" s="86" t="s">
        <v>297</v>
      </c>
      <c r="AN169" s="86" t="s">
        <v>137</v>
      </c>
      <c r="AO169" s="142">
        <f t="shared" si="6"/>
        <v>0</v>
      </c>
      <c r="AP169" s="85" t="s">
        <v>4996</v>
      </c>
      <c r="AQ169" s="100" t="s">
        <v>106</v>
      </c>
      <c r="AR169" s="97" t="s">
        <v>120</v>
      </c>
      <c r="AV169" s="99"/>
      <c r="AW169" s="158" t="s">
        <v>4997</v>
      </c>
      <c r="AX169" s="102" t="s">
        <v>4998</v>
      </c>
      <c r="AY169" s="156" t="s">
        <v>3715</v>
      </c>
      <c r="AZ169" s="158"/>
      <c r="BA169" s="173" t="s">
        <v>2642</v>
      </c>
      <c r="BB169" s="173" t="s">
        <v>2643</v>
      </c>
      <c r="BC169" s="173" t="s">
        <v>2644</v>
      </c>
      <c r="BD169" s="173" t="s">
        <v>2644</v>
      </c>
      <c r="BE169" s="173" t="s">
        <v>3716</v>
      </c>
      <c r="BF169" s="103">
        <v>46323</v>
      </c>
      <c r="BG169" s="46"/>
      <c r="BH169" s="46"/>
      <c r="BI169" s="46">
        <f t="shared" si="7"/>
        <v>0</v>
      </c>
      <c r="BJ169" s="46">
        <f t="shared" si="8"/>
        <v>0</v>
      </c>
    </row>
    <row r="170" spans="1:62" ht="120" customHeight="1" x14ac:dyDescent="0.2">
      <c r="A170" s="174" t="s">
        <v>174</v>
      </c>
      <c r="B170" s="175"/>
      <c r="C170" s="149">
        <v>0</v>
      </c>
      <c r="D170" s="149">
        <v>0</v>
      </c>
      <c r="E170" s="133">
        <v>762.30000000000007</v>
      </c>
      <c r="F170" s="134" t="s">
        <v>3708</v>
      </c>
      <c r="G170" s="86" t="s">
        <v>3709</v>
      </c>
      <c r="H170" s="86" t="s">
        <v>478</v>
      </c>
      <c r="I170" s="89"/>
      <c r="J170" s="90" t="s">
        <v>189</v>
      </c>
      <c r="K170" s="86"/>
      <c r="L170" s="86"/>
      <c r="M170" s="92" t="s">
        <v>204</v>
      </c>
      <c r="N170" s="86" t="s">
        <v>104</v>
      </c>
      <c r="O170" s="162" t="s">
        <v>310</v>
      </c>
      <c r="P170" s="162" t="s">
        <v>364</v>
      </c>
      <c r="Q170" s="91" t="s">
        <v>332</v>
      </c>
      <c r="R170" s="91" t="s">
        <v>199</v>
      </c>
      <c r="S170" s="91" t="s">
        <v>3710</v>
      </c>
      <c r="T170" s="92">
        <v>10</v>
      </c>
      <c r="U170" s="93">
        <v>10</v>
      </c>
      <c r="V170" s="94">
        <v>46316</v>
      </c>
      <c r="W170" s="94">
        <v>46316</v>
      </c>
      <c r="X170" s="95">
        <v>9785171889265</v>
      </c>
      <c r="Y170" s="96">
        <v>288</v>
      </c>
      <c r="Z170" s="97">
        <v>0.54800000000000004</v>
      </c>
      <c r="AA170" s="98" t="s">
        <v>134</v>
      </c>
      <c r="AB170" s="98" t="s">
        <v>186</v>
      </c>
      <c r="AC170" s="98" t="s">
        <v>135</v>
      </c>
      <c r="AD170" s="91">
        <v>3</v>
      </c>
      <c r="AE170" s="168" t="s">
        <v>190</v>
      </c>
      <c r="AF170" s="167"/>
      <c r="AG170" s="98" t="s">
        <v>420</v>
      </c>
      <c r="AH170" s="98"/>
      <c r="AI170" s="86" t="s">
        <v>479</v>
      </c>
      <c r="AJ170" s="101" t="s">
        <v>144</v>
      </c>
      <c r="AK170" s="91"/>
      <c r="AL170" s="100" t="s">
        <v>3711</v>
      </c>
      <c r="AM170" s="86" t="s">
        <v>297</v>
      </c>
      <c r="AN170" s="86" t="s">
        <v>137</v>
      </c>
      <c r="AO170" s="142">
        <f t="shared" si="6"/>
        <v>0</v>
      </c>
      <c r="AP170" s="85" t="s">
        <v>3712</v>
      </c>
      <c r="AQ170" s="100" t="s">
        <v>106</v>
      </c>
      <c r="AR170" s="97" t="s">
        <v>120</v>
      </c>
      <c r="AV170" s="99"/>
      <c r="AW170" s="158" t="s">
        <v>3713</v>
      </c>
      <c r="AX170" s="102" t="s">
        <v>3714</v>
      </c>
      <c r="AY170" s="156" t="s">
        <v>3715</v>
      </c>
      <c r="AZ170" s="158"/>
      <c r="BA170" s="173" t="s">
        <v>2642</v>
      </c>
      <c r="BB170" s="173" t="s">
        <v>2643</v>
      </c>
      <c r="BC170" s="173" t="s">
        <v>2644</v>
      </c>
      <c r="BD170" s="173" t="s">
        <v>2644</v>
      </c>
      <c r="BE170" s="173" t="s">
        <v>3716</v>
      </c>
      <c r="BF170" s="103">
        <v>46318</v>
      </c>
      <c r="BG170" s="46"/>
      <c r="BH170" s="46"/>
      <c r="BI170" s="46">
        <f t="shared" si="7"/>
        <v>0</v>
      </c>
      <c r="BJ170" s="46">
        <f t="shared" si="8"/>
        <v>0</v>
      </c>
    </row>
    <row r="171" spans="1:62" ht="120" customHeight="1" x14ac:dyDescent="0.2">
      <c r="A171" s="174" t="s">
        <v>174</v>
      </c>
      <c r="B171" s="175"/>
      <c r="C171" s="149">
        <v>0</v>
      </c>
      <c r="D171" s="149">
        <v>0</v>
      </c>
      <c r="E171" s="133">
        <v>762.30000000000007</v>
      </c>
      <c r="F171" s="134" t="s">
        <v>2645</v>
      </c>
      <c r="G171" s="86" t="s">
        <v>529</v>
      </c>
      <c r="H171" s="86" t="s">
        <v>478</v>
      </c>
      <c r="I171" s="89"/>
      <c r="J171" s="90" t="s">
        <v>189</v>
      </c>
      <c r="K171" s="86"/>
      <c r="L171" s="86"/>
      <c r="M171" s="92" t="s">
        <v>204</v>
      </c>
      <c r="N171" s="86" t="s">
        <v>104</v>
      </c>
      <c r="O171" s="162" t="s">
        <v>371</v>
      </c>
      <c r="P171" s="162" t="s">
        <v>372</v>
      </c>
      <c r="Q171" s="91" t="s">
        <v>332</v>
      </c>
      <c r="R171" s="91" t="s">
        <v>199</v>
      </c>
      <c r="S171" s="91" t="s">
        <v>2646</v>
      </c>
      <c r="T171" s="92">
        <v>10</v>
      </c>
      <c r="U171" s="93">
        <v>6</v>
      </c>
      <c r="V171" s="94">
        <v>46314</v>
      </c>
      <c r="W171" s="94">
        <v>46314</v>
      </c>
      <c r="X171" s="95">
        <v>9785171849429</v>
      </c>
      <c r="Y171" s="96">
        <v>456</v>
      </c>
      <c r="Z171" s="97">
        <v>0.84299999999999997</v>
      </c>
      <c r="AA171" s="98" t="s">
        <v>134</v>
      </c>
      <c r="AB171" s="98" t="s">
        <v>186</v>
      </c>
      <c r="AC171" s="98" t="s">
        <v>135</v>
      </c>
      <c r="AD171" s="91">
        <v>3</v>
      </c>
      <c r="AE171" s="168" t="s">
        <v>190</v>
      </c>
      <c r="AF171" s="167"/>
      <c r="AG171" s="98" t="s">
        <v>374</v>
      </c>
      <c r="AH171" s="98"/>
      <c r="AI171" s="86" t="s">
        <v>479</v>
      </c>
      <c r="AJ171" s="101" t="s">
        <v>144</v>
      </c>
      <c r="AK171" s="91"/>
      <c r="AL171" s="100" t="s">
        <v>2647</v>
      </c>
      <c r="AM171" s="86" t="s">
        <v>297</v>
      </c>
      <c r="AN171" s="86" t="s">
        <v>137</v>
      </c>
      <c r="AO171" s="142">
        <f t="shared" si="6"/>
        <v>0</v>
      </c>
      <c r="AP171" s="85" t="s">
        <v>2648</v>
      </c>
      <c r="AQ171" s="100" t="s">
        <v>106</v>
      </c>
      <c r="AR171" s="97" t="s">
        <v>120</v>
      </c>
      <c r="AV171" s="99"/>
      <c r="AW171" s="158" t="s">
        <v>2649</v>
      </c>
      <c r="AX171" s="102" t="s">
        <v>2650</v>
      </c>
      <c r="AY171" s="156" t="s">
        <v>2651</v>
      </c>
      <c r="AZ171" s="181"/>
      <c r="BA171" s="173" t="s">
        <v>2642</v>
      </c>
      <c r="BB171" s="173" t="s">
        <v>2643</v>
      </c>
      <c r="BC171" s="173" t="s">
        <v>2644</v>
      </c>
      <c r="BD171" s="173" t="s">
        <v>2644</v>
      </c>
      <c r="BF171" s="103">
        <v>46316</v>
      </c>
      <c r="BG171" s="46"/>
      <c r="BH171" s="46"/>
      <c r="BI171" s="46">
        <f t="shared" si="7"/>
        <v>0</v>
      </c>
      <c r="BJ171" s="46">
        <f t="shared" si="8"/>
        <v>0</v>
      </c>
    </row>
    <row r="172" spans="1:62" ht="120" customHeight="1" x14ac:dyDescent="0.2">
      <c r="A172" s="169" t="s">
        <v>174</v>
      </c>
      <c r="B172" s="177"/>
      <c r="C172" s="149">
        <v>0</v>
      </c>
      <c r="D172" s="149">
        <v>0</v>
      </c>
      <c r="E172" s="133">
        <v>280.35000000000002</v>
      </c>
      <c r="F172" s="134" t="s">
        <v>809</v>
      </c>
      <c r="G172" s="86" t="s">
        <v>443</v>
      </c>
      <c r="H172" s="86" t="s">
        <v>530</v>
      </c>
      <c r="I172" s="89"/>
      <c r="J172" s="90">
        <v>5</v>
      </c>
      <c r="K172" s="86"/>
      <c r="L172" s="86"/>
      <c r="M172" s="92" t="s">
        <v>133</v>
      </c>
      <c r="N172" s="86" t="s">
        <v>104</v>
      </c>
      <c r="O172" s="162" t="s">
        <v>206</v>
      </c>
      <c r="P172" s="162" t="s">
        <v>207</v>
      </c>
      <c r="Q172" s="91" t="s">
        <v>332</v>
      </c>
      <c r="R172" s="91" t="s">
        <v>199</v>
      </c>
      <c r="S172" s="91" t="s">
        <v>810</v>
      </c>
      <c r="T172" s="92">
        <v>10</v>
      </c>
      <c r="U172" s="93">
        <v>30</v>
      </c>
      <c r="V172" s="94">
        <v>43774</v>
      </c>
      <c r="W172" s="94">
        <v>46307</v>
      </c>
      <c r="X172" s="95">
        <v>9785171186036</v>
      </c>
      <c r="Y172" s="96">
        <v>32</v>
      </c>
      <c r="Z172" s="97">
        <v>0.106</v>
      </c>
      <c r="AA172" s="98" t="s">
        <v>150</v>
      </c>
      <c r="AB172" s="98" t="s">
        <v>154</v>
      </c>
      <c r="AC172" s="98" t="s">
        <v>151</v>
      </c>
      <c r="AD172" s="91">
        <v>3</v>
      </c>
      <c r="AE172" s="135" t="s">
        <v>111</v>
      </c>
      <c r="AF172" s="167"/>
      <c r="AG172" s="98" t="s">
        <v>444</v>
      </c>
      <c r="AH172" s="98"/>
      <c r="AI172" s="86" t="s">
        <v>531</v>
      </c>
      <c r="AJ172" s="101" t="s">
        <v>157</v>
      </c>
      <c r="AK172" s="91"/>
      <c r="AL172" s="100" t="s">
        <v>811</v>
      </c>
      <c r="AM172" s="86" t="s">
        <v>445</v>
      </c>
      <c r="AN172" s="86" t="s">
        <v>137</v>
      </c>
      <c r="AO172" s="142">
        <f t="shared" si="6"/>
        <v>0</v>
      </c>
      <c r="AP172" s="85" t="s">
        <v>812</v>
      </c>
      <c r="AQ172" s="100" t="s">
        <v>138</v>
      </c>
      <c r="AR172" s="97" t="s">
        <v>120</v>
      </c>
      <c r="AV172" s="99"/>
      <c r="AW172" s="158" t="s">
        <v>813</v>
      </c>
      <c r="AX172" s="102"/>
      <c r="AY172" s="156" t="s">
        <v>814</v>
      </c>
      <c r="AZ172" s="181"/>
      <c r="BF172" s="103">
        <v>46310</v>
      </c>
      <c r="BG172" s="46"/>
      <c r="BH172" s="46"/>
      <c r="BI172" s="46">
        <f t="shared" si="7"/>
        <v>0</v>
      </c>
      <c r="BJ172" s="46">
        <f t="shared" si="8"/>
        <v>0</v>
      </c>
    </row>
    <row r="173" spans="1:62" ht="120" customHeight="1" x14ac:dyDescent="0.2">
      <c r="A173" s="169" t="s">
        <v>174</v>
      </c>
      <c r="B173" s="177"/>
      <c r="C173" s="149">
        <v>0</v>
      </c>
      <c r="D173" s="149">
        <v>0</v>
      </c>
      <c r="E173" s="133">
        <v>516.6</v>
      </c>
      <c r="F173" s="134" t="s">
        <v>2165</v>
      </c>
      <c r="G173" s="86" t="s">
        <v>654</v>
      </c>
      <c r="H173" s="86" t="s">
        <v>2166</v>
      </c>
      <c r="I173" s="89"/>
      <c r="J173" s="90">
        <v>4</v>
      </c>
      <c r="K173" s="86"/>
      <c r="L173" s="86"/>
      <c r="M173" s="92" t="s">
        <v>128</v>
      </c>
      <c r="N173" s="86" t="s">
        <v>104</v>
      </c>
      <c r="O173" s="162" t="s">
        <v>319</v>
      </c>
      <c r="P173" s="162" t="s">
        <v>350</v>
      </c>
      <c r="Q173" s="91" t="s">
        <v>332</v>
      </c>
      <c r="R173" s="91" t="s">
        <v>199</v>
      </c>
      <c r="S173" s="91" t="s">
        <v>2167</v>
      </c>
      <c r="T173" s="92">
        <v>10</v>
      </c>
      <c r="U173" s="93">
        <v>24</v>
      </c>
      <c r="V173" s="94">
        <v>46177</v>
      </c>
      <c r="W173" s="94">
        <v>46311</v>
      </c>
      <c r="X173" s="95">
        <v>9785171857585</v>
      </c>
      <c r="Y173" s="96">
        <v>128</v>
      </c>
      <c r="Z173" s="97">
        <v>0.17</v>
      </c>
      <c r="AA173" s="98" t="s">
        <v>140</v>
      </c>
      <c r="AB173" s="98" t="s">
        <v>168</v>
      </c>
      <c r="AC173" s="98" t="s">
        <v>141</v>
      </c>
      <c r="AD173" s="91" t="s">
        <v>105</v>
      </c>
      <c r="AE173" s="135" t="s">
        <v>111</v>
      </c>
      <c r="AF173" s="167"/>
      <c r="AG173" s="98" t="s">
        <v>482</v>
      </c>
      <c r="AH173" s="98"/>
      <c r="AI173" s="86" t="s">
        <v>2168</v>
      </c>
      <c r="AJ173" s="101"/>
      <c r="AK173" s="91"/>
      <c r="AL173" s="100" t="s">
        <v>2169</v>
      </c>
      <c r="AM173" s="86" t="s">
        <v>304</v>
      </c>
      <c r="AN173" s="86" t="s">
        <v>223</v>
      </c>
      <c r="AO173" s="142">
        <f t="shared" si="6"/>
        <v>0</v>
      </c>
      <c r="AP173" s="85" t="s">
        <v>2170</v>
      </c>
      <c r="AQ173" s="100" t="s">
        <v>152</v>
      </c>
      <c r="AR173" s="97" t="s">
        <v>120</v>
      </c>
      <c r="AV173" s="99"/>
      <c r="AW173" s="158" t="s">
        <v>2171</v>
      </c>
      <c r="AX173" s="102"/>
      <c r="AY173" s="156" t="s">
        <v>655</v>
      </c>
      <c r="AZ173" s="181" t="s">
        <v>361</v>
      </c>
      <c r="BF173" s="103">
        <v>46315</v>
      </c>
      <c r="BG173" s="46"/>
      <c r="BH173" s="46"/>
      <c r="BI173" s="46">
        <f t="shared" si="7"/>
        <v>0</v>
      </c>
      <c r="BJ173" s="46">
        <f t="shared" si="8"/>
        <v>0</v>
      </c>
    </row>
    <row r="174" spans="1:62" ht="126" customHeight="1" x14ac:dyDescent="0.2">
      <c r="A174" s="174" t="s">
        <v>174</v>
      </c>
      <c r="B174" s="175"/>
      <c r="C174" s="149">
        <v>0</v>
      </c>
      <c r="D174" s="149">
        <v>0</v>
      </c>
      <c r="E174" s="133">
        <v>1001.7</v>
      </c>
      <c r="F174" s="134" t="s">
        <v>4462</v>
      </c>
      <c r="G174" s="86" t="s">
        <v>4463</v>
      </c>
      <c r="H174" s="86" t="s">
        <v>4464</v>
      </c>
      <c r="I174" s="89"/>
      <c r="J174" s="90">
        <v>5</v>
      </c>
      <c r="K174" s="86"/>
      <c r="L174" s="86"/>
      <c r="M174" s="92" t="s">
        <v>128</v>
      </c>
      <c r="N174" s="86" t="s">
        <v>104</v>
      </c>
      <c r="O174" s="162" t="s">
        <v>211</v>
      </c>
      <c r="P174" s="162" t="s">
        <v>227</v>
      </c>
      <c r="Q174" s="91" t="s">
        <v>332</v>
      </c>
      <c r="R174" s="91" t="s">
        <v>199</v>
      </c>
      <c r="S174" s="91" t="s">
        <v>4465</v>
      </c>
      <c r="T174" s="92">
        <v>22</v>
      </c>
      <c r="U174" s="93">
        <v>8</v>
      </c>
      <c r="V174" s="94">
        <v>45238</v>
      </c>
      <c r="W174" s="94">
        <v>46317</v>
      </c>
      <c r="X174" s="95">
        <v>9785171526672</v>
      </c>
      <c r="Y174" s="96">
        <v>416</v>
      </c>
      <c r="Z174" s="97">
        <v>0.47899999999999998</v>
      </c>
      <c r="AA174" s="98" t="s">
        <v>129</v>
      </c>
      <c r="AB174" s="98" t="s">
        <v>230</v>
      </c>
      <c r="AC174" s="98" t="s">
        <v>130</v>
      </c>
      <c r="AD174" s="91" t="s">
        <v>105</v>
      </c>
      <c r="AE174" s="179" t="s">
        <v>111</v>
      </c>
      <c r="AF174" s="167"/>
      <c r="AG174" s="98" t="s">
        <v>353</v>
      </c>
      <c r="AH174" s="98"/>
      <c r="AI174" s="86" t="s">
        <v>4464</v>
      </c>
      <c r="AJ174" s="101"/>
      <c r="AK174" s="91" t="s">
        <v>4466</v>
      </c>
      <c r="AL174" s="100" t="s">
        <v>4467</v>
      </c>
      <c r="AM174" s="86" t="s">
        <v>282</v>
      </c>
      <c r="AN174" s="86" t="s">
        <v>223</v>
      </c>
      <c r="AO174" s="142">
        <f t="shared" si="6"/>
        <v>0</v>
      </c>
      <c r="AP174" s="85" t="s">
        <v>4468</v>
      </c>
      <c r="AQ174" s="100" t="s">
        <v>106</v>
      </c>
      <c r="AR174" s="97" t="s">
        <v>120</v>
      </c>
      <c r="AV174" s="99"/>
      <c r="AW174" s="158" t="s">
        <v>4469</v>
      </c>
      <c r="AX174" s="102"/>
      <c r="AY174" s="156" t="s">
        <v>4470</v>
      </c>
      <c r="AZ174" s="158"/>
      <c r="BA174" s="173" t="s">
        <v>2674</v>
      </c>
      <c r="BB174" s="173" t="s">
        <v>3481</v>
      </c>
      <c r="BC174" s="173" t="s">
        <v>3491</v>
      </c>
      <c r="BD174" s="173" t="s">
        <v>3645</v>
      </c>
      <c r="BE174" s="173" t="s">
        <v>3646</v>
      </c>
      <c r="BF174" s="103">
        <v>46322</v>
      </c>
      <c r="BG174" s="46"/>
      <c r="BH174" s="46"/>
      <c r="BI174" s="46">
        <f t="shared" si="7"/>
        <v>0</v>
      </c>
      <c r="BJ174" s="46">
        <f t="shared" si="8"/>
        <v>0</v>
      </c>
    </row>
    <row r="175" spans="1:62" ht="120" customHeight="1" x14ac:dyDescent="0.2">
      <c r="A175" s="174" t="s">
        <v>174</v>
      </c>
      <c r="B175" s="175"/>
      <c r="C175" s="149">
        <v>0</v>
      </c>
      <c r="D175" s="149">
        <v>0</v>
      </c>
      <c r="E175" s="133">
        <v>1001.7</v>
      </c>
      <c r="F175" s="134" t="s">
        <v>4999</v>
      </c>
      <c r="G175" s="86" t="s">
        <v>4165</v>
      </c>
      <c r="H175" s="86" t="s">
        <v>5000</v>
      </c>
      <c r="I175" s="89"/>
      <c r="J175" s="90" t="s">
        <v>189</v>
      </c>
      <c r="K175" s="86"/>
      <c r="L175" s="86"/>
      <c r="M175" s="92" t="s">
        <v>128</v>
      </c>
      <c r="N175" s="86" t="s">
        <v>104</v>
      </c>
      <c r="O175" s="162" t="s">
        <v>211</v>
      </c>
      <c r="P175" s="162" t="s">
        <v>2225</v>
      </c>
      <c r="Q175" s="91" t="s">
        <v>332</v>
      </c>
      <c r="R175" s="91" t="s">
        <v>199</v>
      </c>
      <c r="S175" s="91" t="s">
        <v>5001</v>
      </c>
      <c r="T175" s="92">
        <v>22</v>
      </c>
      <c r="U175" s="93">
        <v>3</v>
      </c>
      <c r="V175" s="94">
        <v>46318</v>
      </c>
      <c r="W175" s="94">
        <v>46318</v>
      </c>
      <c r="X175" s="95">
        <v>9785171807542</v>
      </c>
      <c r="Y175" s="96">
        <v>720</v>
      </c>
      <c r="Z175" s="97">
        <v>0.747</v>
      </c>
      <c r="AA175" s="98" t="s">
        <v>129</v>
      </c>
      <c r="AB175" s="98" t="s">
        <v>186</v>
      </c>
      <c r="AC175" s="98" t="s">
        <v>130</v>
      </c>
      <c r="AD175" s="91" t="s">
        <v>105</v>
      </c>
      <c r="AE175" s="168" t="s">
        <v>190</v>
      </c>
      <c r="AF175" s="167"/>
      <c r="AG175" s="98" t="s">
        <v>3560</v>
      </c>
      <c r="AH175" s="98"/>
      <c r="AI175" s="86" t="s">
        <v>5002</v>
      </c>
      <c r="AJ175" s="101"/>
      <c r="AK175" s="91"/>
      <c r="AL175" s="100" t="s">
        <v>5003</v>
      </c>
      <c r="AM175" s="86" t="s">
        <v>277</v>
      </c>
      <c r="AN175" s="86" t="s">
        <v>223</v>
      </c>
      <c r="AO175" s="142">
        <f t="shared" si="6"/>
        <v>0</v>
      </c>
      <c r="AP175" s="85" t="s">
        <v>5004</v>
      </c>
      <c r="AQ175" s="100" t="s">
        <v>149</v>
      </c>
      <c r="AR175" s="97" t="s">
        <v>120</v>
      </c>
      <c r="AV175" s="99"/>
      <c r="AW175" s="158" t="s">
        <v>5005</v>
      </c>
      <c r="AX175" s="102"/>
      <c r="AY175" s="156" t="s">
        <v>5006</v>
      </c>
      <c r="AZ175" s="158"/>
      <c r="BA175" s="173" t="s">
        <v>2674</v>
      </c>
      <c r="BB175" s="173" t="s">
        <v>3481</v>
      </c>
      <c r="BC175" s="173" t="s">
        <v>5007</v>
      </c>
      <c r="BD175" s="173" t="s">
        <v>5008</v>
      </c>
      <c r="BE175" s="173" t="s">
        <v>5009</v>
      </c>
      <c r="BF175" s="103">
        <v>46323</v>
      </c>
      <c r="BG175" s="46"/>
      <c r="BH175" s="46"/>
      <c r="BI175" s="46">
        <f t="shared" si="7"/>
        <v>0</v>
      </c>
      <c r="BJ175" s="46">
        <f t="shared" si="8"/>
        <v>0</v>
      </c>
    </row>
    <row r="176" spans="1:62" ht="120" customHeight="1" x14ac:dyDescent="0.2">
      <c r="A176" s="169" t="s">
        <v>174</v>
      </c>
      <c r="B176" s="177"/>
      <c r="C176" s="149">
        <v>0</v>
      </c>
      <c r="D176" s="149">
        <v>0</v>
      </c>
      <c r="E176" s="133">
        <v>648.9</v>
      </c>
      <c r="F176" s="134" t="s">
        <v>1520</v>
      </c>
      <c r="G176" s="86" t="s">
        <v>1521</v>
      </c>
      <c r="H176" s="86" t="s">
        <v>1522</v>
      </c>
      <c r="I176" s="89"/>
      <c r="J176" s="90" t="s">
        <v>192</v>
      </c>
      <c r="K176" s="86"/>
      <c r="L176" s="86"/>
      <c r="M176" s="92" t="s">
        <v>146</v>
      </c>
      <c r="N176" s="86" t="s">
        <v>104</v>
      </c>
      <c r="O176" s="162" t="s">
        <v>176</v>
      </c>
      <c r="P176" s="162" t="s">
        <v>176</v>
      </c>
      <c r="Q176" s="91" t="s">
        <v>332</v>
      </c>
      <c r="R176" s="91" t="s">
        <v>199</v>
      </c>
      <c r="S176" s="91" t="s">
        <v>1523</v>
      </c>
      <c r="T176" s="92">
        <v>10</v>
      </c>
      <c r="U176" s="93">
        <v>5</v>
      </c>
      <c r="V176" s="94">
        <v>46309</v>
      </c>
      <c r="W176" s="94">
        <v>46309</v>
      </c>
      <c r="X176" s="95">
        <v>9785171892661</v>
      </c>
      <c r="Y176" s="96">
        <v>320</v>
      </c>
      <c r="Z176" s="97">
        <v>0.26800000000000002</v>
      </c>
      <c r="AA176" s="98" t="s">
        <v>140</v>
      </c>
      <c r="AB176" s="98" t="s">
        <v>155</v>
      </c>
      <c r="AC176" s="98" t="s">
        <v>141</v>
      </c>
      <c r="AD176" s="91">
        <v>3</v>
      </c>
      <c r="AE176" s="168" t="s">
        <v>190</v>
      </c>
      <c r="AF176" s="167"/>
      <c r="AG176" s="98" t="s">
        <v>351</v>
      </c>
      <c r="AH176" s="98"/>
      <c r="AI176" s="86" t="s">
        <v>1524</v>
      </c>
      <c r="AJ176" s="101"/>
      <c r="AK176" s="91"/>
      <c r="AL176" s="100" t="s">
        <v>1525</v>
      </c>
      <c r="AM176" s="86" t="s">
        <v>153</v>
      </c>
      <c r="AN176" s="86" t="s">
        <v>148</v>
      </c>
      <c r="AO176" s="142">
        <f t="shared" si="6"/>
        <v>0</v>
      </c>
      <c r="AP176" s="85" t="s">
        <v>1526</v>
      </c>
      <c r="AQ176" s="100" t="s">
        <v>106</v>
      </c>
      <c r="AR176" s="97" t="s">
        <v>120</v>
      </c>
      <c r="AV176" s="99"/>
      <c r="AW176" s="158" t="s">
        <v>1527</v>
      </c>
      <c r="AX176" s="102" t="s">
        <v>1528</v>
      </c>
      <c r="AY176" s="156" t="s">
        <v>1529</v>
      </c>
      <c r="AZ176" s="181"/>
      <c r="BF176" s="103">
        <v>46314</v>
      </c>
      <c r="BG176" s="46"/>
      <c r="BH176" s="46"/>
      <c r="BI176" s="46">
        <f t="shared" si="7"/>
        <v>0</v>
      </c>
      <c r="BJ176" s="46">
        <f t="shared" si="8"/>
        <v>0</v>
      </c>
    </row>
    <row r="177" spans="1:62" ht="126" customHeight="1" x14ac:dyDescent="0.2">
      <c r="A177" s="174" t="s">
        <v>174</v>
      </c>
      <c r="B177" s="175"/>
      <c r="C177" s="149">
        <v>0</v>
      </c>
      <c r="D177" s="149">
        <v>0</v>
      </c>
      <c r="E177" s="133">
        <v>382.2</v>
      </c>
      <c r="F177" s="134" t="s">
        <v>3079</v>
      </c>
      <c r="G177" s="86" t="s">
        <v>3080</v>
      </c>
      <c r="H177" s="86" t="s">
        <v>3081</v>
      </c>
      <c r="I177" s="89"/>
      <c r="J177" s="90" t="s">
        <v>189</v>
      </c>
      <c r="K177" s="86"/>
      <c r="L177" s="86"/>
      <c r="M177" s="92" t="s">
        <v>204</v>
      </c>
      <c r="N177" s="86" t="s">
        <v>104</v>
      </c>
      <c r="O177" s="162" t="s">
        <v>205</v>
      </c>
      <c r="P177" s="162" t="s">
        <v>3082</v>
      </c>
      <c r="Q177" s="91" t="s">
        <v>332</v>
      </c>
      <c r="R177" s="91" t="s">
        <v>199</v>
      </c>
      <c r="S177" s="91" t="s">
        <v>3083</v>
      </c>
      <c r="T177" s="92">
        <v>10</v>
      </c>
      <c r="U177" s="93">
        <v>25</v>
      </c>
      <c r="V177" s="94">
        <v>46315</v>
      </c>
      <c r="W177" s="94">
        <v>46315</v>
      </c>
      <c r="X177" s="95">
        <v>9785171872069</v>
      </c>
      <c r="Y177" s="96">
        <v>96</v>
      </c>
      <c r="Z177" s="97">
        <v>0.17</v>
      </c>
      <c r="AA177" s="98" t="s">
        <v>181</v>
      </c>
      <c r="AB177" s="98" t="s">
        <v>185</v>
      </c>
      <c r="AC177" s="98" t="s">
        <v>182</v>
      </c>
      <c r="AD177" s="91">
        <v>3</v>
      </c>
      <c r="AE177" s="168" t="s">
        <v>190</v>
      </c>
      <c r="AF177" s="167"/>
      <c r="AG177" s="98" t="s">
        <v>3084</v>
      </c>
      <c r="AH177" s="98"/>
      <c r="AI177" s="86" t="s">
        <v>3085</v>
      </c>
      <c r="AJ177" s="101"/>
      <c r="AK177" s="91"/>
      <c r="AL177" s="100" t="s">
        <v>3086</v>
      </c>
      <c r="AM177" s="86" t="s">
        <v>253</v>
      </c>
      <c r="AN177" s="86" t="s">
        <v>223</v>
      </c>
      <c r="AO177" s="142">
        <f t="shared" si="6"/>
        <v>0</v>
      </c>
      <c r="AP177" s="85" t="s">
        <v>3087</v>
      </c>
      <c r="AQ177" s="100" t="s">
        <v>138</v>
      </c>
      <c r="AR177" s="97" t="s">
        <v>120</v>
      </c>
      <c r="AV177" s="99"/>
      <c r="AW177" s="158" t="s">
        <v>3088</v>
      </c>
      <c r="AX177" s="102"/>
      <c r="AY177" s="156" t="s">
        <v>3089</v>
      </c>
      <c r="AZ177" s="181"/>
      <c r="BA177" s="173" t="s">
        <v>2597</v>
      </c>
      <c r="BB177" s="173" t="s">
        <v>2598</v>
      </c>
      <c r="BC177" s="173" t="s">
        <v>3090</v>
      </c>
      <c r="BD177" s="173" t="s">
        <v>3090</v>
      </c>
      <c r="BF177" s="103">
        <v>46317</v>
      </c>
      <c r="BG177" s="46"/>
      <c r="BH177" s="46"/>
      <c r="BI177" s="46">
        <f t="shared" si="7"/>
        <v>0</v>
      </c>
      <c r="BJ177" s="46">
        <f t="shared" si="8"/>
        <v>0</v>
      </c>
    </row>
    <row r="178" spans="1:62" ht="120" customHeight="1" x14ac:dyDescent="0.2">
      <c r="A178" s="174" t="s">
        <v>174</v>
      </c>
      <c r="B178" s="175"/>
      <c r="C178" s="149">
        <v>0</v>
      </c>
      <c r="D178" s="149">
        <v>0</v>
      </c>
      <c r="E178" s="133">
        <v>718.2</v>
      </c>
      <c r="F178" s="134" t="s">
        <v>5010</v>
      </c>
      <c r="G178" s="86" t="s">
        <v>5011</v>
      </c>
      <c r="H178" s="86" t="s">
        <v>5012</v>
      </c>
      <c r="I178" s="89"/>
      <c r="J178" s="90">
        <v>8</v>
      </c>
      <c r="K178" s="86"/>
      <c r="L178" s="86"/>
      <c r="M178" s="92" t="s">
        <v>146</v>
      </c>
      <c r="N178" s="86" t="s">
        <v>104</v>
      </c>
      <c r="O178" s="162" t="s">
        <v>180</v>
      </c>
      <c r="P178" s="162" t="s">
        <v>180</v>
      </c>
      <c r="Q178" s="91" t="s">
        <v>332</v>
      </c>
      <c r="R178" s="91" t="s">
        <v>199</v>
      </c>
      <c r="S178" s="91" t="s">
        <v>5013</v>
      </c>
      <c r="T178" s="92">
        <v>10</v>
      </c>
      <c r="U178" s="93">
        <v>12</v>
      </c>
      <c r="V178" s="94">
        <v>42123</v>
      </c>
      <c r="W178" s="94">
        <v>46321</v>
      </c>
      <c r="X178" s="95">
        <v>9785170905911</v>
      </c>
      <c r="Y178" s="96">
        <v>416</v>
      </c>
      <c r="Z178" s="97">
        <v>0.34300000000000003</v>
      </c>
      <c r="AA178" s="98" t="s">
        <v>328</v>
      </c>
      <c r="AB178" s="98" t="s">
        <v>159</v>
      </c>
      <c r="AC178" s="98" t="s">
        <v>329</v>
      </c>
      <c r="AD178" s="91" t="s">
        <v>105</v>
      </c>
      <c r="AE178" s="135" t="s">
        <v>111</v>
      </c>
      <c r="AF178" s="167"/>
      <c r="AG178" s="98" t="s">
        <v>644</v>
      </c>
      <c r="AH178" s="98"/>
      <c r="AI178" s="86" t="s">
        <v>5014</v>
      </c>
      <c r="AJ178" s="101"/>
      <c r="AK178" s="91"/>
      <c r="AL178" s="100" t="s">
        <v>5015</v>
      </c>
      <c r="AM178" s="86" t="s">
        <v>299</v>
      </c>
      <c r="AN178" s="86" t="s">
        <v>148</v>
      </c>
      <c r="AO178" s="142">
        <f t="shared" si="6"/>
        <v>0</v>
      </c>
      <c r="AP178" s="85" t="s">
        <v>5016</v>
      </c>
      <c r="AQ178" s="100" t="s">
        <v>106</v>
      </c>
      <c r="AR178" s="97" t="s">
        <v>120</v>
      </c>
      <c r="AV178" s="99"/>
      <c r="AW178" s="158" t="s">
        <v>5017</v>
      </c>
      <c r="AX178" s="102"/>
      <c r="AY178" s="156" t="s">
        <v>5018</v>
      </c>
      <c r="AZ178" s="158"/>
      <c r="BA178" s="173" t="s">
        <v>2674</v>
      </c>
      <c r="BB178" s="173" t="s">
        <v>5019</v>
      </c>
      <c r="BC178" s="173" t="s">
        <v>2760</v>
      </c>
      <c r="BD178" s="173" t="s">
        <v>3136</v>
      </c>
      <c r="BE178" s="173" t="s">
        <v>5020</v>
      </c>
      <c r="BF178" s="103">
        <v>46323</v>
      </c>
      <c r="BG178" s="46"/>
      <c r="BH178" s="46"/>
      <c r="BI178" s="46">
        <f t="shared" si="7"/>
        <v>0</v>
      </c>
      <c r="BJ178" s="46">
        <f t="shared" si="8"/>
        <v>0</v>
      </c>
    </row>
    <row r="179" spans="1:62" ht="120" customHeight="1" x14ac:dyDescent="0.2">
      <c r="A179" s="174" t="s">
        <v>174</v>
      </c>
      <c r="B179" s="175"/>
      <c r="C179" s="149">
        <v>0</v>
      </c>
      <c r="D179" s="149">
        <v>0</v>
      </c>
      <c r="E179" s="133">
        <v>781.2</v>
      </c>
      <c r="F179" s="134" t="s">
        <v>4072</v>
      </c>
      <c r="G179" s="86" t="s">
        <v>4073</v>
      </c>
      <c r="H179" s="86" t="s">
        <v>4074</v>
      </c>
      <c r="I179" s="89"/>
      <c r="J179" s="90">
        <v>3</v>
      </c>
      <c r="K179" s="86"/>
      <c r="L179" s="86"/>
      <c r="M179" s="92" t="s">
        <v>146</v>
      </c>
      <c r="N179" s="86" t="s">
        <v>104</v>
      </c>
      <c r="O179" s="162" t="s">
        <v>210</v>
      </c>
      <c r="P179" s="162" t="s">
        <v>210</v>
      </c>
      <c r="Q179" s="91" t="s">
        <v>332</v>
      </c>
      <c r="R179" s="91" t="s">
        <v>199</v>
      </c>
      <c r="S179" s="91" t="s">
        <v>4075</v>
      </c>
      <c r="T179" s="92">
        <v>10</v>
      </c>
      <c r="U179" s="93">
        <v>10</v>
      </c>
      <c r="V179" s="94">
        <v>44391</v>
      </c>
      <c r="W179" s="94">
        <v>46304</v>
      </c>
      <c r="X179" s="95">
        <v>9785171380175</v>
      </c>
      <c r="Y179" s="96">
        <v>352</v>
      </c>
      <c r="Z179" s="97">
        <v>0.34300000000000003</v>
      </c>
      <c r="AA179" s="98" t="s">
        <v>140</v>
      </c>
      <c r="AB179" s="98" t="s">
        <v>155</v>
      </c>
      <c r="AC179" s="98" t="s">
        <v>141</v>
      </c>
      <c r="AD179" s="91" t="s">
        <v>105</v>
      </c>
      <c r="AE179" s="135" t="s">
        <v>111</v>
      </c>
      <c r="AF179" s="167"/>
      <c r="AG179" s="98" t="s">
        <v>485</v>
      </c>
      <c r="AH179" s="98"/>
      <c r="AI179" s="86" t="s">
        <v>4076</v>
      </c>
      <c r="AJ179" s="101"/>
      <c r="AK179" s="91" t="s">
        <v>4077</v>
      </c>
      <c r="AL179" s="100" t="s">
        <v>4078</v>
      </c>
      <c r="AM179" s="86" t="s">
        <v>209</v>
      </c>
      <c r="AN179" s="86" t="s">
        <v>148</v>
      </c>
      <c r="AO179" s="142">
        <f t="shared" si="6"/>
        <v>0</v>
      </c>
      <c r="AP179" s="85" t="s">
        <v>4079</v>
      </c>
      <c r="AQ179" s="100" t="s">
        <v>149</v>
      </c>
      <c r="AR179" s="97" t="s">
        <v>120</v>
      </c>
      <c r="AV179" s="99"/>
      <c r="AW179" s="158" t="s">
        <v>4080</v>
      </c>
      <c r="AX179" s="102" t="s">
        <v>4081</v>
      </c>
      <c r="AY179" s="156" t="s">
        <v>4082</v>
      </c>
      <c r="AZ179" s="158"/>
      <c r="BA179" s="173" t="s">
        <v>2560</v>
      </c>
      <c r="BB179" s="173" t="s">
        <v>2573</v>
      </c>
      <c r="BC179" s="173" t="s">
        <v>2574</v>
      </c>
      <c r="BD179" s="173" t="s">
        <v>3110</v>
      </c>
      <c r="BE179" s="173" t="s">
        <v>3391</v>
      </c>
      <c r="BF179" s="103">
        <v>46321</v>
      </c>
      <c r="BG179" s="46"/>
      <c r="BH179" s="46"/>
      <c r="BI179" s="46">
        <f t="shared" si="7"/>
        <v>0</v>
      </c>
      <c r="BJ179" s="46">
        <f t="shared" si="8"/>
        <v>0</v>
      </c>
    </row>
    <row r="180" spans="1:62" ht="120" customHeight="1" x14ac:dyDescent="0.2">
      <c r="A180" s="174" t="s">
        <v>174</v>
      </c>
      <c r="B180" s="175"/>
      <c r="C180" s="149">
        <v>0</v>
      </c>
      <c r="D180" s="149">
        <v>0</v>
      </c>
      <c r="E180" s="133">
        <v>299.25</v>
      </c>
      <c r="F180" s="134" t="s">
        <v>4471</v>
      </c>
      <c r="G180" s="86" t="s">
        <v>4472</v>
      </c>
      <c r="H180" s="86" t="s">
        <v>4473</v>
      </c>
      <c r="I180" s="89"/>
      <c r="J180" s="90">
        <v>3</v>
      </c>
      <c r="K180" s="86"/>
      <c r="L180" s="86"/>
      <c r="M180" s="92" t="s">
        <v>146</v>
      </c>
      <c r="N180" s="86" t="s">
        <v>104</v>
      </c>
      <c r="O180" s="162" t="s">
        <v>210</v>
      </c>
      <c r="P180" s="162" t="s">
        <v>210</v>
      </c>
      <c r="Q180" s="91" t="s">
        <v>332</v>
      </c>
      <c r="R180" s="91" t="s">
        <v>199</v>
      </c>
      <c r="S180" s="91" t="s">
        <v>4474</v>
      </c>
      <c r="T180" s="92">
        <v>22</v>
      </c>
      <c r="U180" s="93">
        <v>6</v>
      </c>
      <c r="V180" s="94">
        <v>45778</v>
      </c>
      <c r="W180" s="94">
        <v>46316</v>
      </c>
      <c r="X180" s="95">
        <v>9785171750404</v>
      </c>
      <c r="Y180" s="96">
        <v>384</v>
      </c>
      <c r="Z180" s="97">
        <v>0.2</v>
      </c>
      <c r="AA180" s="98" t="s">
        <v>165</v>
      </c>
      <c r="AB180" s="98" t="s">
        <v>168</v>
      </c>
      <c r="AC180" s="98" t="s">
        <v>166</v>
      </c>
      <c r="AD180" s="91">
        <v>3</v>
      </c>
      <c r="AE180" s="179" t="s">
        <v>111</v>
      </c>
      <c r="AF180" s="167"/>
      <c r="AG180" s="98" t="s">
        <v>485</v>
      </c>
      <c r="AH180" s="98"/>
      <c r="AI180" s="86" t="s">
        <v>4473</v>
      </c>
      <c r="AJ180" s="101"/>
      <c r="AK180" s="91" t="s">
        <v>4475</v>
      </c>
      <c r="AL180" s="100" t="s">
        <v>4476</v>
      </c>
      <c r="AM180" s="86" t="s">
        <v>209</v>
      </c>
      <c r="AN180" s="86" t="s">
        <v>148</v>
      </c>
      <c r="AO180" s="142">
        <f t="shared" si="6"/>
        <v>0</v>
      </c>
      <c r="AP180" s="85" t="s">
        <v>4477</v>
      </c>
      <c r="AQ180" s="100" t="s">
        <v>149</v>
      </c>
      <c r="AR180" s="97" t="s">
        <v>120</v>
      </c>
      <c r="AV180" s="99"/>
      <c r="AW180" s="158" t="s">
        <v>4478</v>
      </c>
      <c r="AX180" s="102" t="s">
        <v>4479</v>
      </c>
      <c r="AY180" s="156" t="s">
        <v>4480</v>
      </c>
      <c r="AZ180" s="158"/>
      <c r="BA180" s="173" t="s">
        <v>2560</v>
      </c>
      <c r="BB180" s="173" t="s">
        <v>2573</v>
      </c>
      <c r="BC180" s="173" t="s">
        <v>2574</v>
      </c>
      <c r="BD180" s="173" t="s">
        <v>3110</v>
      </c>
      <c r="BE180" s="173" t="s">
        <v>3391</v>
      </c>
      <c r="BF180" s="103">
        <v>46322</v>
      </c>
      <c r="BG180" s="46"/>
      <c r="BH180" s="46"/>
      <c r="BI180" s="46">
        <f t="shared" si="7"/>
        <v>0</v>
      </c>
      <c r="BJ180" s="46">
        <f t="shared" si="8"/>
        <v>0</v>
      </c>
    </row>
    <row r="181" spans="1:62" ht="126" customHeight="1" x14ac:dyDescent="0.2">
      <c r="A181" s="174" t="s">
        <v>174</v>
      </c>
      <c r="B181" s="175"/>
      <c r="C181" s="149">
        <v>0</v>
      </c>
      <c r="D181" s="149">
        <v>0</v>
      </c>
      <c r="E181" s="133">
        <v>472.5</v>
      </c>
      <c r="F181" s="134" t="s">
        <v>3717</v>
      </c>
      <c r="G181" s="86" t="s">
        <v>3718</v>
      </c>
      <c r="H181" s="86" t="s">
        <v>487</v>
      </c>
      <c r="I181" s="89"/>
      <c r="J181" s="90" t="s">
        <v>189</v>
      </c>
      <c r="K181" s="86"/>
      <c r="L181" s="86"/>
      <c r="M181" s="92" t="s">
        <v>146</v>
      </c>
      <c r="N181" s="86" t="s">
        <v>104</v>
      </c>
      <c r="O181" s="162" t="s">
        <v>156</v>
      </c>
      <c r="P181" s="162" t="s">
        <v>156</v>
      </c>
      <c r="Q181" s="91" t="s">
        <v>332</v>
      </c>
      <c r="R181" s="91" t="s">
        <v>199</v>
      </c>
      <c r="S181" s="91" t="s">
        <v>3719</v>
      </c>
      <c r="T181" s="92">
        <v>10</v>
      </c>
      <c r="U181" s="93">
        <v>14</v>
      </c>
      <c r="V181" s="94">
        <v>46301</v>
      </c>
      <c r="W181" s="94">
        <v>46301</v>
      </c>
      <c r="X181" s="95">
        <v>9785171899004</v>
      </c>
      <c r="Y181" s="96">
        <v>320</v>
      </c>
      <c r="Z181" s="97">
        <v>0.27500000000000002</v>
      </c>
      <c r="AA181" s="98" t="s">
        <v>140</v>
      </c>
      <c r="AB181" s="98" t="s">
        <v>168</v>
      </c>
      <c r="AC181" s="98" t="s">
        <v>141</v>
      </c>
      <c r="AD181" s="91" t="s">
        <v>105</v>
      </c>
      <c r="AE181" s="168" t="s">
        <v>190</v>
      </c>
      <c r="AF181" s="167"/>
      <c r="AG181" s="98" t="s">
        <v>576</v>
      </c>
      <c r="AH181" s="98"/>
      <c r="AI181" s="86" t="s">
        <v>488</v>
      </c>
      <c r="AJ181" s="101"/>
      <c r="AK181" s="91"/>
      <c r="AL181" s="100" t="s">
        <v>3720</v>
      </c>
      <c r="AM181" s="86" t="s">
        <v>257</v>
      </c>
      <c r="AN181" s="86" t="s">
        <v>148</v>
      </c>
      <c r="AO181" s="142">
        <f t="shared" si="6"/>
        <v>0</v>
      </c>
      <c r="AP181" s="85" t="s">
        <v>3721</v>
      </c>
      <c r="AQ181" s="100" t="s">
        <v>106</v>
      </c>
      <c r="AR181" s="97" t="s">
        <v>120</v>
      </c>
      <c r="AV181" s="99"/>
      <c r="AW181" s="158" t="s">
        <v>3722</v>
      </c>
      <c r="AX181" s="102"/>
      <c r="AY181" s="156" t="s">
        <v>3723</v>
      </c>
      <c r="AZ181" s="158"/>
      <c r="BA181" s="173" t="s">
        <v>2560</v>
      </c>
      <c r="BB181" s="173" t="s">
        <v>2584</v>
      </c>
      <c r="BC181" s="173" t="s">
        <v>2585</v>
      </c>
      <c r="BD181" s="173" t="s">
        <v>2586</v>
      </c>
      <c r="BE181" s="173" t="s">
        <v>3429</v>
      </c>
      <c r="BF181" s="103">
        <v>46318</v>
      </c>
      <c r="BG181" s="46"/>
      <c r="BH181" s="46"/>
      <c r="BI181" s="46">
        <f t="shared" si="7"/>
        <v>0</v>
      </c>
      <c r="BJ181" s="46">
        <f t="shared" si="8"/>
        <v>0</v>
      </c>
    </row>
    <row r="182" spans="1:62" ht="120" customHeight="1" x14ac:dyDescent="0.2">
      <c r="A182" s="174" t="s">
        <v>174</v>
      </c>
      <c r="B182" s="175"/>
      <c r="C182" s="149">
        <v>0</v>
      </c>
      <c r="D182" s="149">
        <v>0</v>
      </c>
      <c r="E182" s="133">
        <v>560.70000000000005</v>
      </c>
      <c r="F182" s="134" t="s">
        <v>3091</v>
      </c>
      <c r="G182" s="86" t="s">
        <v>3092</v>
      </c>
      <c r="H182" s="86" t="s">
        <v>487</v>
      </c>
      <c r="I182" s="89"/>
      <c r="J182" s="90">
        <v>5</v>
      </c>
      <c r="K182" s="86"/>
      <c r="L182" s="86"/>
      <c r="M182" s="92" t="s">
        <v>146</v>
      </c>
      <c r="N182" s="86" t="s">
        <v>104</v>
      </c>
      <c r="O182" s="162" t="s">
        <v>156</v>
      </c>
      <c r="P182" s="162" t="s">
        <v>156</v>
      </c>
      <c r="Q182" s="91" t="s">
        <v>332</v>
      </c>
      <c r="R182" s="91" t="s">
        <v>199</v>
      </c>
      <c r="S182" s="91" t="s">
        <v>3093</v>
      </c>
      <c r="T182" s="92">
        <v>10</v>
      </c>
      <c r="U182" s="93">
        <v>16</v>
      </c>
      <c r="V182" s="94">
        <v>40297</v>
      </c>
      <c r="W182" s="94">
        <v>46314</v>
      </c>
      <c r="X182" s="95">
        <v>9785170628230</v>
      </c>
      <c r="Y182" s="96">
        <v>288</v>
      </c>
      <c r="Z182" s="97">
        <v>0.26300000000000001</v>
      </c>
      <c r="AA182" s="98" t="s">
        <v>140</v>
      </c>
      <c r="AB182" s="98" t="s">
        <v>168</v>
      </c>
      <c r="AC182" s="98" t="s">
        <v>141</v>
      </c>
      <c r="AD182" s="91" t="s">
        <v>105</v>
      </c>
      <c r="AE182" s="179" t="s">
        <v>111</v>
      </c>
      <c r="AF182" s="167"/>
      <c r="AG182" s="98" t="s">
        <v>252</v>
      </c>
      <c r="AH182" s="98"/>
      <c r="AI182" s="86" t="s">
        <v>488</v>
      </c>
      <c r="AJ182" s="101"/>
      <c r="AK182" s="91" t="s">
        <v>3094</v>
      </c>
      <c r="AL182" s="100" t="s">
        <v>3095</v>
      </c>
      <c r="AM182" s="86" t="s">
        <v>258</v>
      </c>
      <c r="AN182" s="86" t="s">
        <v>148</v>
      </c>
      <c r="AO182" s="142">
        <f t="shared" si="6"/>
        <v>0</v>
      </c>
      <c r="AP182" s="85" t="s">
        <v>3096</v>
      </c>
      <c r="AQ182" s="100" t="s">
        <v>106</v>
      </c>
      <c r="AR182" s="97" t="s">
        <v>120</v>
      </c>
      <c r="AV182" s="99"/>
      <c r="AW182" s="158" t="s">
        <v>3097</v>
      </c>
      <c r="AX182" s="102"/>
      <c r="AY182" s="156" t="s">
        <v>3098</v>
      </c>
      <c r="AZ182" s="181"/>
      <c r="BA182" s="173" t="s">
        <v>2560</v>
      </c>
      <c r="BB182" s="173" t="s">
        <v>2584</v>
      </c>
      <c r="BC182" s="173" t="s">
        <v>2585</v>
      </c>
      <c r="BD182" s="173" t="s">
        <v>2586</v>
      </c>
      <c r="BF182" s="103">
        <v>46317</v>
      </c>
      <c r="BG182" s="46"/>
      <c r="BH182" s="46"/>
      <c r="BI182" s="46">
        <f t="shared" si="7"/>
        <v>0</v>
      </c>
      <c r="BJ182" s="46">
        <f t="shared" si="8"/>
        <v>0</v>
      </c>
    </row>
    <row r="183" spans="1:62" ht="126" customHeight="1" x14ac:dyDescent="0.2">
      <c r="A183" s="174" t="s">
        <v>174</v>
      </c>
      <c r="B183" s="175"/>
      <c r="C183" s="149">
        <v>0</v>
      </c>
      <c r="D183" s="149">
        <v>0</v>
      </c>
      <c r="E183" s="133">
        <v>693</v>
      </c>
      <c r="F183" s="134" t="s">
        <v>2664</v>
      </c>
      <c r="G183" s="86" t="s">
        <v>2665</v>
      </c>
      <c r="H183" s="86" t="s">
        <v>2666</v>
      </c>
      <c r="I183" s="89"/>
      <c r="J183" s="90" t="s">
        <v>189</v>
      </c>
      <c r="K183" s="86"/>
      <c r="L183" s="86"/>
      <c r="M183" s="92" t="s">
        <v>128</v>
      </c>
      <c r="N183" s="86" t="s">
        <v>104</v>
      </c>
      <c r="O183" s="162" t="s">
        <v>167</v>
      </c>
      <c r="P183" s="162" t="s">
        <v>264</v>
      </c>
      <c r="Q183" s="91" t="s">
        <v>332</v>
      </c>
      <c r="R183" s="91" t="s">
        <v>199</v>
      </c>
      <c r="S183" s="91" t="s">
        <v>2667</v>
      </c>
      <c r="T183" s="92">
        <v>22</v>
      </c>
      <c r="U183" s="93">
        <v>16</v>
      </c>
      <c r="V183" s="94">
        <v>46308</v>
      </c>
      <c r="W183" s="94">
        <v>46308</v>
      </c>
      <c r="X183" s="95">
        <v>9785171685850</v>
      </c>
      <c r="Y183" s="96">
        <v>288</v>
      </c>
      <c r="Z183" s="97">
        <v>0.47099999999999997</v>
      </c>
      <c r="AA183" s="98" t="s">
        <v>129</v>
      </c>
      <c r="AB183" s="98" t="s">
        <v>215</v>
      </c>
      <c r="AC183" s="98" t="s">
        <v>130</v>
      </c>
      <c r="AD183" s="91" t="s">
        <v>105</v>
      </c>
      <c r="AE183" s="168" t="s">
        <v>190</v>
      </c>
      <c r="AF183" s="167"/>
      <c r="AG183" s="98" t="s">
        <v>2668</v>
      </c>
      <c r="AH183" s="98"/>
      <c r="AI183" s="86" t="s">
        <v>2669</v>
      </c>
      <c r="AJ183" s="101" t="s">
        <v>149</v>
      </c>
      <c r="AK183" s="91"/>
      <c r="AL183" s="100" t="s">
        <v>2670</v>
      </c>
      <c r="AM183" s="86" t="s">
        <v>225</v>
      </c>
      <c r="AN183" s="86" t="s">
        <v>223</v>
      </c>
      <c r="AO183" s="142">
        <f t="shared" si="6"/>
        <v>0</v>
      </c>
      <c r="AP183" s="85" t="s">
        <v>2671</v>
      </c>
      <c r="AQ183" s="100" t="s">
        <v>149</v>
      </c>
      <c r="AR183" s="97" t="s">
        <v>120</v>
      </c>
      <c r="AV183" s="99"/>
      <c r="AW183" s="158" t="s">
        <v>2672</v>
      </c>
      <c r="AX183" s="102"/>
      <c r="AY183" s="156" t="s">
        <v>2673</v>
      </c>
      <c r="AZ183" s="181"/>
      <c r="BA183" s="173" t="s">
        <v>2674</v>
      </c>
      <c r="BB183" s="173" t="s">
        <v>2675</v>
      </c>
      <c r="BC183" s="173" t="s">
        <v>2676</v>
      </c>
      <c r="BD183" s="173" t="s">
        <v>2677</v>
      </c>
      <c r="BF183" s="103">
        <v>46316</v>
      </c>
      <c r="BG183" s="46"/>
      <c r="BH183" s="46"/>
      <c r="BI183" s="46">
        <f t="shared" si="7"/>
        <v>0</v>
      </c>
      <c r="BJ183" s="46">
        <f t="shared" si="8"/>
        <v>0</v>
      </c>
    </row>
    <row r="184" spans="1:62" ht="120" customHeight="1" x14ac:dyDescent="0.2">
      <c r="A184" s="169" t="s">
        <v>174</v>
      </c>
      <c r="B184" s="177"/>
      <c r="C184" s="149">
        <v>0</v>
      </c>
      <c r="D184" s="149">
        <v>0</v>
      </c>
      <c r="E184" s="133">
        <v>2406.6</v>
      </c>
      <c r="F184" s="134" t="s">
        <v>1530</v>
      </c>
      <c r="G184" s="86" t="s">
        <v>1531</v>
      </c>
      <c r="H184" s="86" t="s">
        <v>1532</v>
      </c>
      <c r="I184" s="89"/>
      <c r="J184" s="90">
        <v>5</v>
      </c>
      <c r="K184" s="86"/>
      <c r="L184" s="86"/>
      <c r="M184" s="92" t="s">
        <v>146</v>
      </c>
      <c r="N184" s="86" t="s">
        <v>104</v>
      </c>
      <c r="O184" s="162" t="s">
        <v>193</v>
      </c>
      <c r="P184" s="162" t="s">
        <v>194</v>
      </c>
      <c r="Q184" s="91" t="s">
        <v>332</v>
      </c>
      <c r="R184" s="91" t="s">
        <v>199</v>
      </c>
      <c r="S184" s="91" t="s">
        <v>1533</v>
      </c>
      <c r="T184" s="92">
        <v>10</v>
      </c>
      <c r="U184" s="93">
        <v>5</v>
      </c>
      <c r="V184" s="94">
        <v>45398</v>
      </c>
      <c r="W184" s="94">
        <v>46310</v>
      </c>
      <c r="X184" s="95">
        <v>9785171570415</v>
      </c>
      <c r="Y184" s="96">
        <v>272</v>
      </c>
      <c r="Z184" s="97">
        <v>1.284</v>
      </c>
      <c r="AA184" s="98" t="s">
        <v>134</v>
      </c>
      <c r="AB184" s="98" t="s">
        <v>195</v>
      </c>
      <c r="AC184" s="98" t="s">
        <v>135</v>
      </c>
      <c r="AD184" s="91" t="s">
        <v>105</v>
      </c>
      <c r="AE184" s="135" t="s">
        <v>111</v>
      </c>
      <c r="AF184" s="167"/>
      <c r="AG184" s="98" t="s">
        <v>610</v>
      </c>
      <c r="AH184" s="98"/>
      <c r="AI184" s="86" t="s">
        <v>1534</v>
      </c>
      <c r="AJ184" s="101" t="s">
        <v>149</v>
      </c>
      <c r="AK184" s="91"/>
      <c r="AL184" s="100" t="s">
        <v>1535</v>
      </c>
      <c r="AM184" s="86" t="s">
        <v>261</v>
      </c>
      <c r="AN184" s="86" t="s">
        <v>223</v>
      </c>
      <c r="AO184" s="142">
        <f t="shared" si="6"/>
        <v>0</v>
      </c>
      <c r="AP184" s="85" t="s">
        <v>1536</v>
      </c>
      <c r="AQ184" s="100" t="s">
        <v>149</v>
      </c>
      <c r="AR184" s="97" t="s">
        <v>120</v>
      </c>
      <c r="AV184" s="99"/>
      <c r="AW184" s="158" t="s">
        <v>1537</v>
      </c>
      <c r="AX184" s="102"/>
      <c r="AY184" s="156" t="s">
        <v>1538</v>
      </c>
      <c r="AZ184" s="181" t="s">
        <v>1539</v>
      </c>
      <c r="BF184" s="103">
        <v>46314</v>
      </c>
      <c r="BG184" s="46"/>
      <c r="BH184" s="46"/>
      <c r="BI184" s="46">
        <f t="shared" si="7"/>
        <v>0</v>
      </c>
      <c r="BJ184" s="46">
        <f t="shared" si="8"/>
        <v>0</v>
      </c>
    </row>
    <row r="185" spans="1:62" ht="126" customHeight="1" x14ac:dyDescent="0.2">
      <c r="A185" s="169" t="s">
        <v>174</v>
      </c>
      <c r="B185" s="177"/>
      <c r="C185" s="149">
        <v>0</v>
      </c>
      <c r="D185" s="149">
        <v>0</v>
      </c>
      <c r="E185" s="133">
        <v>1052.1000000000001</v>
      </c>
      <c r="F185" s="134" t="s">
        <v>1540</v>
      </c>
      <c r="G185" s="86" t="s">
        <v>1541</v>
      </c>
      <c r="H185" s="86" t="s">
        <v>1542</v>
      </c>
      <c r="I185" s="89"/>
      <c r="J185" s="90">
        <v>5</v>
      </c>
      <c r="K185" s="86"/>
      <c r="L185" s="86"/>
      <c r="M185" s="92" t="s">
        <v>146</v>
      </c>
      <c r="N185" s="86" t="s">
        <v>104</v>
      </c>
      <c r="O185" s="162" t="s">
        <v>176</v>
      </c>
      <c r="P185" s="162" t="s">
        <v>176</v>
      </c>
      <c r="Q185" s="91" t="s">
        <v>332</v>
      </c>
      <c r="R185" s="91" t="s">
        <v>199</v>
      </c>
      <c r="S185" s="91" t="s">
        <v>1543</v>
      </c>
      <c r="T185" s="92">
        <v>10</v>
      </c>
      <c r="U185" s="93">
        <v>10</v>
      </c>
      <c r="V185" s="94">
        <v>44956</v>
      </c>
      <c r="W185" s="94">
        <v>46309</v>
      </c>
      <c r="X185" s="95">
        <v>9785171529130</v>
      </c>
      <c r="Y185" s="96">
        <v>512</v>
      </c>
      <c r="Z185" s="97">
        <v>0.505</v>
      </c>
      <c r="AA185" s="98" t="s">
        <v>140</v>
      </c>
      <c r="AB185" s="98" t="s">
        <v>159</v>
      </c>
      <c r="AC185" s="98" t="s">
        <v>141</v>
      </c>
      <c r="AD185" s="91" t="s">
        <v>105</v>
      </c>
      <c r="AE185" s="135" t="s">
        <v>111</v>
      </c>
      <c r="AF185" s="167"/>
      <c r="AG185" s="98" t="s">
        <v>504</v>
      </c>
      <c r="AH185" s="98"/>
      <c r="AI185" s="86" t="s">
        <v>1544</v>
      </c>
      <c r="AJ185" s="101"/>
      <c r="AK185" s="91" t="s">
        <v>1545</v>
      </c>
      <c r="AL185" s="100" t="s">
        <v>1546</v>
      </c>
      <c r="AM185" s="86" t="s">
        <v>299</v>
      </c>
      <c r="AN185" s="86" t="s">
        <v>148</v>
      </c>
      <c r="AO185" s="142">
        <f t="shared" si="6"/>
        <v>0</v>
      </c>
      <c r="AP185" s="85" t="s">
        <v>1547</v>
      </c>
      <c r="AQ185" s="100" t="s">
        <v>106</v>
      </c>
      <c r="AR185" s="97" t="s">
        <v>120</v>
      </c>
      <c r="AV185" s="99"/>
      <c r="AW185" s="158" t="s">
        <v>1548</v>
      </c>
      <c r="AX185" s="102" t="s">
        <v>1549</v>
      </c>
      <c r="AY185" s="156" t="s">
        <v>1550</v>
      </c>
      <c r="AZ185" s="181"/>
      <c r="BF185" s="103">
        <v>46314</v>
      </c>
      <c r="BG185" s="46"/>
      <c r="BH185" s="46"/>
      <c r="BI185" s="46">
        <f t="shared" si="7"/>
        <v>0</v>
      </c>
      <c r="BJ185" s="46">
        <f t="shared" si="8"/>
        <v>0</v>
      </c>
    </row>
    <row r="186" spans="1:62" ht="120" customHeight="1" x14ac:dyDescent="0.2">
      <c r="A186" s="169" t="s">
        <v>174</v>
      </c>
      <c r="B186" s="177"/>
      <c r="C186" s="149">
        <v>0</v>
      </c>
      <c r="D186" s="149">
        <v>0</v>
      </c>
      <c r="E186" s="133">
        <v>825.30000000000007</v>
      </c>
      <c r="F186" s="134" t="s">
        <v>1551</v>
      </c>
      <c r="G186" s="86" t="s">
        <v>1552</v>
      </c>
      <c r="H186" s="86" t="s">
        <v>1553</v>
      </c>
      <c r="I186" s="89"/>
      <c r="J186" s="90" t="s">
        <v>189</v>
      </c>
      <c r="K186" s="86"/>
      <c r="L186" s="86"/>
      <c r="M186" s="92" t="s">
        <v>146</v>
      </c>
      <c r="N186" s="86" t="s">
        <v>104</v>
      </c>
      <c r="O186" s="162" t="s">
        <v>196</v>
      </c>
      <c r="P186" s="162" t="s">
        <v>196</v>
      </c>
      <c r="Q186" s="91" t="s">
        <v>332</v>
      </c>
      <c r="R186" s="91" t="s">
        <v>199</v>
      </c>
      <c r="S186" s="91" t="s">
        <v>1554</v>
      </c>
      <c r="T186" s="92">
        <v>10</v>
      </c>
      <c r="U186" s="93">
        <v>12</v>
      </c>
      <c r="V186" s="94">
        <v>46310</v>
      </c>
      <c r="W186" s="94">
        <v>46310</v>
      </c>
      <c r="X186" s="95">
        <v>9785171902469</v>
      </c>
      <c r="Y186" s="96">
        <v>448</v>
      </c>
      <c r="Z186" s="97">
        <v>0.443</v>
      </c>
      <c r="AA186" s="98" t="s">
        <v>140</v>
      </c>
      <c r="AB186" s="98" t="s">
        <v>186</v>
      </c>
      <c r="AC186" s="98" t="s">
        <v>141</v>
      </c>
      <c r="AD186" s="91" t="s">
        <v>105</v>
      </c>
      <c r="AE186" s="168" t="s">
        <v>190</v>
      </c>
      <c r="AF186" s="167"/>
      <c r="AG186" s="98" t="s">
        <v>591</v>
      </c>
      <c r="AH186" s="98"/>
      <c r="AI186" s="86" t="s">
        <v>1555</v>
      </c>
      <c r="AJ186" s="101" t="s">
        <v>106</v>
      </c>
      <c r="AK186" s="91"/>
      <c r="AL186" s="100" t="s">
        <v>1556</v>
      </c>
      <c r="AM186" s="86" t="s">
        <v>153</v>
      </c>
      <c r="AN186" s="86" t="s">
        <v>148</v>
      </c>
      <c r="AO186" s="142">
        <f t="shared" si="6"/>
        <v>0</v>
      </c>
      <c r="AP186" s="85" t="s">
        <v>1557</v>
      </c>
      <c r="AQ186" s="100" t="s">
        <v>106</v>
      </c>
      <c r="AR186" s="97" t="s">
        <v>120</v>
      </c>
      <c r="AV186" s="99"/>
      <c r="AW186" s="158" t="s">
        <v>1558</v>
      </c>
      <c r="AX186" s="102" t="s">
        <v>1559</v>
      </c>
      <c r="AY186" s="156" t="s">
        <v>1560</v>
      </c>
      <c r="AZ186" s="181"/>
      <c r="BF186" s="103">
        <v>46314</v>
      </c>
      <c r="BG186" s="46"/>
      <c r="BH186" s="46"/>
      <c r="BI186" s="46">
        <f t="shared" si="7"/>
        <v>0</v>
      </c>
      <c r="BJ186" s="46">
        <f t="shared" si="8"/>
        <v>0</v>
      </c>
    </row>
    <row r="187" spans="1:62" ht="126" customHeight="1" x14ac:dyDescent="0.2">
      <c r="A187" s="169" t="s">
        <v>174</v>
      </c>
      <c r="B187" s="177"/>
      <c r="C187" s="149">
        <v>0</v>
      </c>
      <c r="D187" s="149">
        <v>0</v>
      </c>
      <c r="E187" s="133">
        <v>516.6</v>
      </c>
      <c r="F187" s="134" t="s">
        <v>1561</v>
      </c>
      <c r="G187" s="86" t="s">
        <v>1562</v>
      </c>
      <c r="H187" s="86" t="s">
        <v>1563</v>
      </c>
      <c r="I187" s="89"/>
      <c r="J187" s="90" t="s">
        <v>189</v>
      </c>
      <c r="K187" s="86"/>
      <c r="L187" s="86"/>
      <c r="M187" s="92" t="s">
        <v>128</v>
      </c>
      <c r="N187" s="86" t="s">
        <v>104</v>
      </c>
      <c r="O187" s="162" t="s">
        <v>213</v>
      </c>
      <c r="P187" s="162" t="s">
        <v>214</v>
      </c>
      <c r="Q187" s="91" t="s">
        <v>332</v>
      </c>
      <c r="R187" s="91" t="s">
        <v>199</v>
      </c>
      <c r="S187" s="91" t="s">
        <v>1564</v>
      </c>
      <c r="T187" s="92">
        <v>10</v>
      </c>
      <c r="U187" s="93">
        <v>18</v>
      </c>
      <c r="V187" s="94">
        <v>46308</v>
      </c>
      <c r="W187" s="94">
        <v>46308</v>
      </c>
      <c r="X187" s="95">
        <v>9785171907617</v>
      </c>
      <c r="Y187" s="96">
        <v>224</v>
      </c>
      <c r="Z187" s="97">
        <v>0.16600000000000001</v>
      </c>
      <c r="AA187" s="98" t="s">
        <v>165</v>
      </c>
      <c r="AB187" s="98" t="s">
        <v>215</v>
      </c>
      <c r="AC187" s="98" t="s">
        <v>166</v>
      </c>
      <c r="AD187" s="91">
        <v>3</v>
      </c>
      <c r="AE187" s="168" t="s">
        <v>190</v>
      </c>
      <c r="AF187" s="167"/>
      <c r="AG187" s="98" t="s">
        <v>235</v>
      </c>
      <c r="AH187" s="98"/>
      <c r="AI187" s="86" t="s">
        <v>1565</v>
      </c>
      <c r="AJ187" s="101"/>
      <c r="AK187" s="91"/>
      <c r="AL187" s="100" t="s">
        <v>1566</v>
      </c>
      <c r="AM187" s="86" t="s">
        <v>222</v>
      </c>
      <c r="AN187" s="86" t="s">
        <v>223</v>
      </c>
      <c r="AO187" s="142">
        <f t="shared" si="6"/>
        <v>0</v>
      </c>
      <c r="AP187" s="85" t="s">
        <v>1567</v>
      </c>
      <c r="AQ187" s="100" t="s">
        <v>106</v>
      </c>
      <c r="AR187" s="97" t="s">
        <v>120</v>
      </c>
      <c r="AV187" s="99"/>
      <c r="AW187" s="158" t="s">
        <v>1568</v>
      </c>
      <c r="AX187" s="102"/>
      <c r="AY187" s="156" t="s">
        <v>1569</v>
      </c>
      <c r="AZ187" s="181"/>
      <c r="BF187" s="103">
        <v>46314</v>
      </c>
      <c r="BG187" s="46"/>
      <c r="BH187" s="46"/>
      <c r="BI187" s="46">
        <f t="shared" si="7"/>
        <v>0</v>
      </c>
      <c r="BJ187" s="46">
        <f t="shared" si="8"/>
        <v>0</v>
      </c>
    </row>
    <row r="188" spans="1:62" ht="126" customHeight="1" x14ac:dyDescent="0.2">
      <c r="A188" s="174" t="s">
        <v>174</v>
      </c>
      <c r="B188" s="175"/>
      <c r="C188" s="149">
        <v>0</v>
      </c>
      <c r="D188" s="149">
        <v>0</v>
      </c>
      <c r="E188" s="133">
        <v>1556.1000000000001</v>
      </c>
      <c r="F188" s="134" t="s">
        <v>4083</v>
      </c>
      <c r="G188" s="86" t="s">
        <v>4084</v>
      </c>
      <c r="H188" s="86" t="s">
        <v>4085</v>
      </c>
      <c r="I188" s="89"/>
      <c r="J188" s="90" t="s">
        <v>189</v>
      </c>
      <c r="K188" s="86"/>
      <c r="L188" s="86"/>
      <c r="M188" s="92" t="s">
        <v>128</v>
      </c>
      <c r="N188" s="86" t="s">
        <v>104</v>
      </c>
      <c r="O188" s="162" t="s">
        <v>319</v>
      </c>
      <c r="P188" s="162" t="s">
        <v>350</v>
      </c>
      <c r="Q188" s="91" t="s">
        <v>332</v>
      </c>
      <c r="R188" s="91" t="s">
        <v>199</v>
      </c>
      <c r="S188" s="91" t="s">
        <v>4086</v>
      </c>
      <c r="T188" s="92">
        <v>10</v>
      </c>
      <c r="U188" s="93">
        <v>8</v>
      </c>
      <c r="V188" s="94">
        <v>46316</v>
      </c>
      <c r="W188" s="94">
        <v>46316</v>
      </c>
      <c r="X188" s="95">
        <v>9785171889463</v>
      </c>
      <c r="Y188" s="96">
        <v>272</v>
      </c>
      <c r="Z188" s="97">
        <v>0.79800000000000004</v>
      </c>
      <c r="AA188" s="98" t="s">
        <v>150</v>
      </c>
      <c r="AB188" s="98" t="s">
        <v>185</v>
      </c>
      <c r="AC188" s="98" t="s">
        <v>151</v>
      </c>
      <c r="AD188" s="91" t="s">
        <v>105</v>
      </c>
      <c r="AE188" s="168" t="s">
        <v>190</v>
      </c>
      <c r="AF188" s="167"/>
      <c r="AG188" s="98" t="s">
        <v>482</v>
      </c>
      <c r="AH188" s="98"/>
      <c r="AI188" s="86" t="s">
        <v>4087</v>
      </c>
      <c r="AJ188" s="101"/>
      <c r="AK188" s="91"/>
      <c r="AL188" s="100" t="s">
        <v>4088</v>
      </c>
      <c r="AM188" s="86" t="s">
        <v>304</v>
      </c>
      <c r="AN188" s="86" t="s">
        <v>223</v>
      </c>
      <c r="AO188" s="142">
        <f t="shared" si="6"/>
        <v>0</v>
      </c>
      <c r="AP188" s="85" t="s">
        <v>4089</v>
      </c>
      <c r="AQ188" s="100" t="s">
        <v>152</v>
      </c>
      <c r="AR188" s="97" t="s">
        <v>120</v>
      </c>
      <c r="AV188" s="99"/>
      <c r="AW188" s="158" t="s">
        <v>4090</v>
      </c>
      <c r="AX188" s="102"/>
      <c r="AY188" s="156" t="s">
        <v>4091</v>
      </c>
      <c r="AZ188" s="158" t="s">
        <v>4092</v>
      </c>
      <c r="BA188" s="173" t="s">
        <v>2674</v>
      </c>
      <c r="BB188" s="173" t="s">
        <v>4093</v>
      </c>
      <c r="BC188" s="173" t="s">
        <v>4094</v>
      </c>
      <c r="BD188" s="173" t="s">
        <v>4094</v>
      </c>
      <c r="BE188" s="173" t="s">
        <v>4095</v>
      </c>
      <c r="BF188" s="103">
        <v>46321</v>
      </c>
      <c r="BG188" s="46"/>
      <c r="BH188" s="46"/>
      <c r="BI188" s="46">
        <f t="shared" si="7"/>
        <v>0</v>
      </c>
      <c r="BJ188" s="46">
        <f t="shared" si="8"/>
        <v>0</v>
      </c>
    </row>
    <row r="189" spans="1:62" ht="120" customHeight="1" x14ac:dyDescent="0.2">
      <c r="A189" s="174" t="s">
        <v>174</v>
      </c>
      <c r="B189" s="175"/>
      <c r="C189" s="149">
        <v>0</v>
      </c>
      <c r="D189" s="149">
        <v>0</v>
      </c>
      <c r="E189" s="133">
        <v>762.30000000000007</v>
      </c>
      <c r="F189" s="134" t="s">
        <v>3099</v>
      </c>
      <c r="G189" s="86" t="s">
        <v>3100</v>
      </c>
      <c r="H189" s="86" t="s">
        <v>3101</v>
      </c>
      <c r="I189" s="89"/>
      <c r="J189" s="90">
        <v>6</v>
      </c>
      <c r="K189" s="86"/>
      <c r="L189" s="86"/>
      <c r="M189" s="92" t="s">
        <v>146</v>
      </c>
      <c r="N189" s="86" t="s">
        <v>104</v>
      </c>
      <c r="O189" s="162" t="s">
        <v>201</v>
      </c>
      <c r="P189" s="162" t="s">
        <v>201</v>
      </c>
      <c r="Q189" s="91" t="s">
        <v>332</v>
      </c>
      <c r="R189" s="91" t="s">
        <v>199</v>
      </c>
      <c r="S189" s="91" t="s">
        <v>3102</v>
      </c>
      <c r="T189" s="92">
        <v>10</v>
      </c>
      <c r="U189" s="93">
        <v>3</v>
      </c>
      <c r="V189" s="94">
        <v>45611</v>
      </c>
      <c r="W189" s="94">
        <v>46314</v>
      </c>
      <c r="X189" s="95">
        <v>9785171707880</v>
      </c>
      <c r="Y189" s="96">
        <v>432</v>
      </c>
      <c r="Z189" s="97">
        <v>0.42</v>
      </c>
      <c r="AA189" s="98" t="s">
        <v>140</v>
      </c>
      <c r="AB189" s="98" t="s">
        <v>155</v>
      </c>
      <c r="AC189" s="98" t="s">
        <v>141</v>
      </c>
      <c r="AD189" s="91" t="s">
        <v>105</v>
      </c>
      <c r="AE189" s="179" t="s">
        <v>111</v>
      </c>
      <c r="AF189" s="167"/>
      <c r="AG189" s="98" t="s">
        <v>579</v>
      </c>
      <c r="AH189" s="98"/>
      <c r="AI189" s="86" t="s">
        <v>3103</v>
      </c>
      <c r="AJ189" s="101"/>
      <c r="AK189" s="91"/>
      <c r="AL189" s="100" t="s">
        <v>3104</v>
      </c>
      <c r="AM189" s="86" t="s">
        <v>209</v>
      </c>
      <c r="AN189" s="86" t="s">
        <v>148</v>
      </c>
      <c r="AO189" s="142">
        <f t="shared" si="6"/>
        <v>0</v>
      </c>
      <c r="AP189" s="85" t="s">
        <v>3105</v>
      </c>
      <c r="AQ189" s="100" t="s">
        <v>149</v>
      </c>
      <c r="AR189" s="97" t="s">
        <v>120</v>
      </c>
      <c r="AV189" s="99"/>
      <c r="AW189" s="158" t="s">
        <v>3106</v>
      </c>
      <c r="AX189" s="102" t="s">
        <v>3107</v>
      </c>
      <c r="AY189" s="156" t="s">
        <v>3108</v>
      </c>
      <c r="AZ189" s="181" t="s">
        <v>355</v>
      </c>
      <c r="BA189" s="173" t="s">
        <v>2560</v>
      </c>
      <c r="BB189" s="173" t="s">
        <v>2573</v>
      </c>
      <c r="BC189" s="173" t="s">
        <v>3109</v>
      </c>
      <c r="BD189" s="173" t="s">
        <v>3110</v>
      </c>
      <c r="BF189" s="103">
        <v>46317</v>
      </c>
      <c r="BG189" s="46"/>
      <c r="BH189" s="46"/>
      <c r="BI189" s="46">
        <f t="shared" si="7"/>
        <v>0</v>
      </c>
      <c r="BJ189" s="46">
        <f t="shared" si="8"/>
        <v>0</v>
      </c>
    </row>
    <row r="190" spans="1:62" ht="120" customHeight="1" x14ac:dyDescent="0.2">
      <c r="A190" s="174" t="s">
        <v>174</v>
      </c>
      <c r="B190" s="175"/>
      <c r="C190" s="149">
        <v>0</v>
      </c>
      <c r="D190" s="149">
        <v>0</v>
      </c>
      <c r="E190" s="133">
        <v>913.5</v>
      </c>
      <c r="F190" s="134" t="s">
        <v>3724</v>
      </c>
      <c r="G190" s="86" t="s">
        <v>3725</v>
      </c>
      <c r="H190" s="86" t="s">
        <v>3726</v>
      </c>
      <c r="I190" s="89"/>
      <c r="J190" s="90">
        <v>5</v>
      </c>
      <c r="K190" s="86"/>
      <c r="L190" s="86"/>
      <c r="M190" s="92" t="s">
        <v>133</v>
      </c>
      <c r="N190" s="86" t="s">
        <v>104</v>
      </c>
      <c r="O190" s="162" t="s">
        <v>160</v>
      </c>
      <c r="P190" s="162" t="s">
        <v>295</v>
      </c>
      <c r="Q190" s="91" t="s">
        <v>332</v>
      </c>
      <c r="R190" s="91" t="s">
        <v>199</v>
      </c>
      <c r="S190" s="91" t="s">
        <v>3727</v>
      </c>
      <c r="T190" s="92">
        <v>10</v>
      </c>
      <c r="U190" s="93">
        <v>6</v>
      </c>
      <c r="V190" s="94">
        <v>44147</v>
      </c>
      <c r="W190" s="94">
        <v>46315</v>
      </c>
      <c r="X190" s="95">
        <v>9785171334819</v>
      </c>
      <c r="Y190" s="96">
        <v>864</v>
      </c>
      <c r="Z190" s="97">
        <v>0.76500000000000001</v>
      </c>
      <c r="AA190" s="98" t="s">
        <v>140</v>
      </c>
      <c r="AB190" s="98" t="s">
        <v>159</v>
      </c>
      <c r="AC190" s="98" t="s">
        <v>141</v>
      </c>
      <c r="AD190" s="91" t="s">
        <v>105</v>
      </c>
      <c r="AE190" s="179" t="s">
        <v>111</v>
      </c>
      <c r="AF190" s="167"/>
      <c r="AG190" s="98" t="s">
        <v>291</v>
      </c>
      <c r="AH190" s="98"/>
      <c r="AI190" s="86" t="s">
        <v>3728</v>
      </c>
      <c r="AJ190" s="101" t="s">
        <v>144</v>
      </c>
      <c r="AK190" s="91"/>
      <c r="AL190" s="100" t="s">
        <v>3729</v>
      </c>
      <c r="AM190" s="86" t="s">
        <v>145</v>
      </c>
      <c r="AN190" s="86" t="s">
        <v>137</v>
      </c>
      <c r="AO190" s="142">
        <f t="shared" si="6"/>
        <v>0</v>
      </c>
      <c r="AP190" s="85" t="s">
        <v>3730</v>
      </c>
      <c r="AQ190" s="100" t="s">
        <v>142</v>
      </c>
      <c r="AR190" s="97" t="s">
        <v>120</v>
      </c>
      <c r="AV190" s="99"/>
      <c r="AW190" s="158" t="s">
        <v>3731</v>
      </c>
      <c r="AX190" s="102"/>
      <c r="AY190" s="156" t="s">
        <v>3732</v>
      </c>
      <c r="AZ190" s="158"/>
      <c r="BA190" s="173" t="s">
        <v>2597</v>
      </c>
      <c r="BB190" s="173" t="s">
        <v>2723</v>
      </c>
      <c r="BC190" s="173" t="s">
        <v>3695</v>
      </c>
      <c r="BD190" s="173" t="s">
        <v>3695</v>
      </c>
      <c r="BE190" s="173" t="s">
        <v>3696</v>
      </c>
      <c r="BF190" s="103">
        <v>46318</v>
      </c>
      <c r="BG190" s="46"/>
      <c r="BH190" s="46"/>
      <c r="BI190" s="46">
        <f t="shared" si="7"/>
        <v>0</v>
      </c>
      <c r="BJ190" s="46">
        <f t="shared" si="8"/>
        <v>0</v>
      </c>
    </row>
    <row r="191" spans="1:62" ht="120" customHeight="1" x14ac:dyDescent="0.2">
      <c r="A191" s="169" t="s">
        <v>174</v>
      </c>
      <c r="B191" s="177"/>
      <c r="C191" s="149">
        <v>0</v>
      </c>
      <c r="D191" s="149">
        <v>0</v>
      </c>
      <c r="E191" s="133">
        <v>781.2</v>
      </c>
      <c r="F191" s="134" t="s">
        <v>815</v>
      </c>
      <c r="G191" s="86" t="s">
        <v>816</v>
      </c>
      <c r="H191" s="86" t="s">
        <v>480</v>
      </c>
      <c r="I191" s="89"/>
      <c r="J191" s="90">
        <v>6</v>
      </c>
      <c r="K191" s="86"/>
      <c r="L191" s="86"/>
      <c r="M191" s="92" t="s">
        <v>133</v>
      </c>
      <c r="N191" s="86" t="s">
        <v>104</v>
      </c>
      <c r="O191" s="162" t="s">
        <v>160</v>
      </c>
      <c r="P191" s="162" t="s">
        <v>161</v>
      </c>
      <c r="Q191" s="91" t="s">
        <v>332</v>
      </c>
      <c r="R191" s="91" t="s">
        <v>199</v>
      </c>
      <c r="S191" s="91" t="s">
        <v>817</v>
      </c>
      <c r="T191" s="92">
        <v>10</v>
      </c>
      <c r="U191" s="93">
        <v>18</v>
      </c>
      <c r="V191" s="94">
        <v>45575</v>
      </c>
      <c r="W191" s="94">
        <v>45917</v>
      </c>
      <c r="X191" s="95">
        <v>9785171679538</v>
      </c>
      <c r="Y191" s="96">
        <v>48</v>
      </c>
      <c r="Z191" s="97">
        <v>0.32</v>
      </c>
      <c r="AA191" s="98" t="s">
        <v>150</v>
      </c>
      <c r="AB191" s="98" t="s">
        <v>212</v>
      </c>
      <c r="AC191" s="98" t="s">
        <v>151</v>
      </c>
      <c r="AD191" s="91" t="s">
        <v>105</v>
      </c>
      <c r="AE191" s="135" t="s">
        <v>111</v>
      </c>
      <c r="AF191" s="167"/>
      <c r="AG191" s="98" t="s">
        <v>291</v>
      </c>
      <c r="AH191" s="98"/>
      <c r="AI191" s="86" t="s">
        <v>481</v>
      </c>
      <c r="AJ191" s="101" t="s">
        <v>162</v>
      </c>
      <c r="AK191" s="91"/>
      <c r="AL191" s="100" t="s">
        <v>818</v>
      </c>
      <c r="AM191" s="86" t="s">
        <v>145</v>
      </c>
      <c r="AN191" s="86" t="s">
        <v>137</v>
      </c>
      <c r="AO191" s="142">
        <f t="shared" si="6"/>
        <v>0</v>
      </c>
      <c r="AP191" s="85" t="s">
        <v>819</v>
      </c>
      <c r="AQ191" s="100" t="s">
        <v>138</v>
      </c>
      <c r="AR191" s="97" t="s">
        <v>120</v>
      </c>
      <c r="AV191" s="99"/>
      <c r="AW191" s="158" t="s">
        <v>820</v>
      </c>
      <c r="AX191" s="102" t="s">
        <v>821</v>
      </c>
      <c r="AY191" s="156" t="s">
        <v>822</v>
      </c>
      <c r="AZ191" s="181"/>
      <c r="BF191" s="103">
        <v>46310</v>
      </c>
      <c r="BG191" s="46"/>
      <c r="BH191" s="46"/>
      <c r="BI191" s="46">
        <f t="shared" si="7"/>
        <v>0</v>
      </c>
      <c r="BJ191" s="46">
        <f t="shared" si="8"/>
        <v>0</v>
      </c>
    </row>
    <row r="192" spans="1:62" ht="120" customHeight="1" x14ac:dyDescent="0.2">
      <c r="A192" s="174" t="s">
        <v>174</v>
      </c>
      <c r="B192" s="175"/>
      <c r="C192" s="149">
        <v>0</v>
      </c>
      <c r="D192" s="149">
        <v>0</v>
      </c>
      <c r="E192" s="133">
        <v>1102.5</v>
      </c>
      <c r="F192" s="134" t="s">
        <v>5021</v>
      </c>
      <c r="G192" s="86" t="s">
        <v>5022</v>
      </c>
      <c r="H192" s="86" t="s">
        <v>5023</v>
      </c>
      <c r="I192" s="89"/>
      <c r="J192" s="90">
        <v>4</v>
      </c>
      <c r="K192" s="86"/>
      <c r="L192" s="86"/>
      <c r="M192" s="92" t="s">
        <v>146</v>
      </c>
      <c r="N192" s="86" t="s">
        <v>104</v>
      </c>
      <c r="O192" s="162" t="s">
        <v>196</v>
      </c>
      <c r="P192" s="162" t="s">
        <v>196</v>
      </c>
      <c r="Q192" s="91" t="s">
        <v>332</v>
      </c>
      <c r="R192" s="91" t="s">
        <v>199</v>
      </c>
      <c r="S192" s="91" t="s">
        <v>5024</v>
      </c>
      <c r="T192" s="92">
        <v>22</v>
      </c>
      <c r="U192" s="93">
        <v>4</v>
      </c>
      <c r="V192" s="94">
        <v>46164</v>
      </c>
      <c r="W192" s="94">
        <v>46316</v>
      </c>
      <c r="X192" s="95">
        <v>9785171862473</v>
      </c>
      <c r="Y192" s="96">
        <v>512</v>
      </c>
      <c r="Z192" s="97">
        <v>0.56499999999999995</v>
      </c>
      <c r="AA192" s="98" t="s">
        <v>140</v>
      </c>
      <c r="AB192" s="98" t="s">
        <v>131</v>
      </c>
      <c r="AC192" s="98" t="s">
        <v>141</v>
      </c>
      <c r="AD192" s="91" t="s">
        <v>105</v>
      </c>
      <c r="AE192" s="135" t="s">
        <v>111</v>
      </c>
      <c r="AF192" s="167"/>
      <c r="AG192" s="98" t="s">
        <v>1132</v>
      </c>
      <c r="AH192" s="98"/>
      <c r="AI192" s="86" t="s">
        <v>5025</v>
      </c>
      <c r="AJ192" s="101"/>
      <c r="AK192" s="91"/>
      <c r="AL192" s="100" t="s">
        <v>5026</v>
      </c>
      <c r="AM192" s="86" t="s">
        <v>247</v>
      </c>
      <c r="AN192" s="86" t="s">
        <v>148</v>
      </c>
      <c r="AO192" s="142">
        <f t="shared" si="6"/>
        <v>0</v>
      </c>
      <c r="AP192" s="85" t="s">
        <v>5027</v>
      </c>
      <c r="AQ192" s="100" t="s">
        <v>149</v>
      </c>
      <c r="AR192" s="97" t="s">
        <v>120</v>
      </c>
      <c r="AV192" s="99"/>
      <c r="AW192" s="158" t="s">
        <v>5028</v>
      </c>
      <c r="AX192" s="102" t="s">
        <v>5029</v>
      </c>
      <c r="AY192" s="156" t="s">
        <v>5030</v>
      </c>
      <c r="AZ192" s="158"/>
      <c r="BA192" s="173" t="s">
        <v>2560</v>
      </c>
      <c r="BB192" s="173" t="s">
        <v>2573</v>
      </c>
      <c r="BC192" s="173" t="s">
        <v>3109</v>
      </c>
      <c r="BD192" s="173" t="s">
        <v>2575</v>
      </c>
      <c r="BE192" s="173" t="s">
        <v>3401</v>
      </c>
      <c r="BF192" s="103">
        <v>46323</v>
      </c>
      <c r="BG192" s="46"/>
      <c r="BH192" s="46"/>
      <c r="BI192" s="46">
        <f t="shared" si="7"/>
        <v>0</v>
      </c>
      <c r="BJ192" s="46">
        <f t="shared" si="8"/>
        <v>0</v>
      </c>
    </row>
    <row r="193" spans="1:62" ht="120" customHeight="1" x14ac:dyDescent="0.2">
      <c r="A193" s="174" t="s">
        <v>174</v>
      </c>
      <c r="B193" s="175"/>
      <c r="C193" s="149">
        <v>0</v>
      </c>
      <c r="D193" s="149">
        <v>0</v>
      </c>
      <c r="E193" s="133">
        <v>1159.2</v>
      </c>
      <c r="F193" s="134" t="s">
        <v>5031</v>
      </c>
      <c r="G193" s="86" t="s">
        <v>5032</v>
      </c>
      <c r="H193" s="86" t="s">
        <v>5033</v>
      </c>
      <c r="I193" s="89"/>
      <c r="J193" s="90" t="s">
        <v>189</v>
      </c>
      <c r="K193" s="86"/>
      <c r="L193" s="86"/>
      <c r="M193" s="92" t="s">
        <v>146</v>
      </c>
      <c r="N193" s="86" t="s">
        <v>104</v>
      </c>
      <c r="O193" s="162" t="s">
        <v>196</v>
      </c>
      <c r="P193" s="162" t="s">
        <v>196</v>
      </c>
      <c r="Q193" s="91" t="s">
        <v>332</v>
      </c>
      <c r="R193" s="91" t="s">
        <v>199</v>
      </c>
      <c r="S193" s="91" t="s">
        <v>5034</v>
      </c>
      <c r="T193" s="92">
        <v>10</v>
      </c>
      <c r="U193" s="93">
        <v>10</v>
      </c>
      <c r="V193" s="94">
        <v>46318</v>
      </c>
      <c r="W193" s="94">
        <v>46318</v>
      </c>
      <c r="X193" s="95">
        <v>9785171931018</v>
      </c>
      <c r="Y193" s="96">
        <v>128</v>
      </c>
      <c r="Z193" s="97">
        <v>0.44</v>
      </c>
      <c r="AA193" s="98" t="s">
        <v>181</v>
      </c>
      <c r="AB193" s="98" t="s">
        <v>335</v>
      </c>
      <c r="AC193" s="98" t="s">
        <v>182</v>
      </c>
      <c r="AD193" s="91" t="s">
        <v>105</v>
      </c>
      <c r="AE193" s="168" t="s">
        <v>190</v>
      </c>
      <c r="AF193" s="167"/>
      <c r="AG193" s="98" t="s">
        <v>602</v>
      </c>
      <c r="AH193" s="98"/>
      <c r="AI193" s="86" t="s">
        <v>5035</v>
      </c>
      <c r="AJ193" s="101"/>
      <c r="AK193" s="91"/>
      <c r="AL193" s="100" t="s">
        <v>5036</v>
      </c>
      <c r="AM193" s="86" t="s">
        <v>247</v>
      </c>
      <c r="AN193" s="86" t="s">
        <v>148</v>
      </c>
      <c r="AO193" s="142">
        <f t="shared" si="6"/>
        <v>0</v>
      </c>
      <c r="AP193" s="85" t="s">
        <v>5037</v>
      </c>
      <c r="AQ193" s="100" t="s">
        <v>149</v>
      </c>
      <c r="AR193" s="97" t="s">
        <v>120</v>
      </c>
      <c r="AV193" s="99"/>
      <c r="AW193" s="158" t="s">
        <v>5038</v>
      </c>
      <c r="AX193" s="102"/>
      <c r="AY193" s="156" t="s">
        <v>5039</v>
      </c>
      <c r="AZ193" s="158"/>
      <c r="BA193" s="173" t="s">
        <v>2560</v>
      </c>
      <c r="BB193" s="173" t="s">
        <v>3320</v>
      </c>
      <c r="BC193" s="173" t="s">
        <v>3321</v>
      </c>
      <c r="BD193" s="173" t="s">
        <v>3321</v>
      </c>
      <c r="BE193" s="173" t="s">
        <v>4350</v>
      </c>
      <c r="BF193" s="103">
        <v>46323</v>
      </c>
      <c r="BG193" s="46"/>
      <c r="BH193" s="46"/>
      <c r="BI193" s="46">
        <f t="shared" si="7"/>
        <v>0</v>
      </c>
      <c r="BJ193" s="46">
        <f t="shared" si="8"/>
        <v>0</v>
      </c>
    </row>
    <row r="194" spans="1:62" ht="126" customHeight="1" x14ac:dyDescent="0.2">
      <c r="A194" s="169" t="s">
        <v>174</v>
      </c>
      <c r="B194" s="177"/>
      <c r="C194" s="149">
        <v>0</v>
      </c>
      <c r="D194" s="149">
        <v>0</v>
      </c>
      <c r="E194" s="133">
        <v>472.5</v>
      </c>
      <c r="F194" s="134" t="s">
        <v>2172</v>
      </c>
      <c r="G194" s="86" t="s">
        <v>553</v>
      </c>
      <c r="H194" s="86" t="s">
        <v>505</v>
      </c>
      <c r="I194" s="89"/>
      <c r="J194" s="90" t="s">
        <v>189</v>
      </c>
      <c r="K194" s="86"/>
      <c r="L194" s="86"/>
      <c r="M194" s="92" t="s">
        <v>139</v>
      </c>
      <c r="N194" s="86" t="s">
        <v>104</v>
      </c>
      <c r="O194" s="162" t="s">
        <v>171</v>
      </c>
      <c r="P194" s="162" t="s">
        <v>184</v>
      </c>
      <c r="Q194" s="91" t="s">
        <v>332</v>
      </c>
      <c r="R194" s="91" t="s">
        <v>199</v>
      </c>
      <c r="S194" s="91" t="s">
        <v>2173</v>
      </c>
      <c r="T194" s="92">
        <v>10</v>
      </c>
      <c r="U194" s="93">
        <v>12</v>
      </c>
      <c r="V194" s="94">
        <v>46307</v>
      </c>
      <c r="W194" s="94">
        <v>46307</v>
      </c>
      <c r="X194" s="95">
        <v>9785171901639</v>
      </c>
      <c r="Y194" s="96">
        <v>256</v>
      </c>
      <c r="Z194" s="97">
        <v>0.27700000000000002</v>
      </c>
      <c r="AA194" s="98" t="s">
        <v>140</v>
      </c>
      <c r="AB194" s="98" t="s">
        <v>155</v>
      </c>
      <c r="AC194" s="98" t="s">
        <v>141</v>
      </c>
      <c r="AD194" s="91" t="s">
        <v>105</v>
      </c>
      <c r="AE194" s="168" t="s">
        <v>190</v>
      </c>
      <c r="AF194" s="167"/>
      <c r="AG194" s="98" t="s">
        <v>581</v>
      </c>
      <c r="AH194" s="98"/>
      <c r="AI194" s="86" t="s">
        <v>506</v>
      </c>
      <c r="AJ194" s="101"/>
      <c r="AK194" s="91"/>
      <c r="AL194" s="100" t="s">
        <v>2174</v>
      </c>
      <c r="AM194" s="86" t="s">
        <v>253</v>
      </c>
      <c r="AN194" s="86" t="s">
        <v>223</v>
      </c>
      <c r="AO194" s="142">
        <f t="shared" si="6"/>
        <v>0</v>
      </c>
      <c r="AP194" s="85" t="s">
        <v>2175</v>
      </c>
      <c r="AQ194" s="100" t="s">
        <v>152</v>
      </c>
      <c r="AR194" s="97" t="s">
        <v>120</v>
      </c>
      <c r="AV194" s="99"/>
      <c r="AW194" s="158" t="s">
        <v>2176</v>
      </c>
      <c r="AX194" s="102"/>
      <c r="AY194" s="156" t="s">
        <v>2177</v>
      </c>
      <c r="AZ194" s="181"/>
      <c r="BF194" s="103">
        <v>46315</v>
      </c>
      <c r="BG194" s="46"/>
      <c r="BH194" s="46"/>
      <c r="BI194" s="46">
        <f t="shared" si="7"/>
        <v>0</v>
      </c>
      <c r="BJ194" s="46">
        <f t="shared" si="8"/>
        <v>0</v>
      </c>
    </row>
    <row r="195" spans="1:62" ht="126" customHeight="1" x14ac:dyDescent="0.2">
      <c r="A195" s="174" t="s">
        <v>174</v>
      </c>
      <c r="B195" s="175"/>
      <c r="C195" s="149">
        <v>0</v>
      </c>
      <c r="D195" s="149">
        <v>0</v>
      </c>
      <c r="E195" s="133">
        <v>428.40000000000003</v>
      </c>
      <c r="F195" s="134" t="s">
        <v>4481</v>
      </c>
      <c r="G195" s="86" t="s">
        <v>4269</v>
      </c>
      <c r="H195" s="86" t="s">
        <v>4482</v>
      </c>
      <c r="I195" s="89"/>
      <c r="J195" s="90" t="s">
        <v>189</v>
      </c>
      <c r="K195" s="86"/>
      <c r="L195" s="86"/>
      <c r="M195" s="92" t="s">
        <v>139</v>
      </c>
      <c r="N195" s="86" t="s">
        <v>104</v>
      </c>
      <c r="O195" s="162" t="s">
        <v>171</v>
      </c>
      <c r="P195" s="162" t="s">
        <v>184</v>
      </c>
      <c r="Q195" s="91" t="s">
        <v>332</v>
      </c>
      <c r="R195" s="91" t="s">
        <v>199</v>
      </c>
      <c r="S195" s="91" t="s">
        <v>4483</v>
      </c>
      <c r="T195" s="92">
        <v>10</v>
      </c>
      <c r="U195" s="93">
        <v>24</v>
      </c>
      <c r="V195" s="94">
        <v>46318</v>
      </c>
      <c r="W195" s="94">
        <v>46318</v>
      </c>
      <c r="X195" s="95">
        <v>9785171873912</v>
      </c>
      <c r="Y195" s="96">
        <v>224</v>
      </c>
      <c r="Z195" s="97">
        <v>0.19400000000000001</v>
      </c>
      <c r="AA195" s="98" t="s">
        <v>140</v>
      </c>
      <c r="AB195" s="98" t="s">
        <v>131</v>
      </c>
      <c r="AC195" s="98" t="s">
        <v>141</v>
      </c>
      <c r="AD195" s="91">
        <v>3</v>
      </c>
      <c r="AE195" s="168" t="s">
        <v>190</v>
      </c>
      <c r="AF195" s="167"/>
      <c r="AG195" s="98" t="s">
        <v>581</v>
      </c>
      <c r="AH195" s="98"/>
      <c r="AI195" s="86" t="s">
        <v>4484</v>
      </c>
      <c r="AJ195" s="101"/>
      <c r="AK195" s="91"/>
      <c r="AL195" s="100" t="s">
        <v>4485</v>
      </c>
      <c r="AM195" s="86" t="s">
        <v>253</v>
      </c>
      <c r="AN195" s="86" t="s">
        <v>223</v>
      </c>
      <c r="AO195" s="142">
        <f t="shared" si="6"/>
        <v>0</v>
      </c>
      <c r="AP195" s="85" t="s">
        <v>4486</v>
      </c>
      <c r="AQ195" s="100" t="s">
        <v>152</v>
      </c>
      <c r="AR195" s="97" t="s">
        <v>120</v>
      </c>
      <c r="AV195" s="99"/>
      <c r="AW195" s="158" t="s">
        <v>4487</v>
      </c>
      <c r="AX195" s="102"/>
      <c r="AY195" s="156" t="s">
        <v>4488</v>
      </c>
      <c r="AZ195" s="158"/>
      <c r="BA195" s="173" t="s">
        <v>2674</v>
      </c>
      <c r="BB195" s="173" t="s">
        <v>3853</v>
      </c>
      <c r="BC195" s="173" t="s">
        <v>4278</v>
      </c>
      <c r="BD195" s="173" t="s">
        <v>4278</v>
      </c>
      <c r="BE195" s="173" t="s">
        <v>4279</v>
      </c>
      <c r="BF195" s="103">
        <v>46322</v>
      </c>
      <c r="BG195" s="46"/>
      <c r="BH195" s="46"/>
      <c r="BI195" s="46">
        <f t="shared" si="7"/>
        <v>0</v>
      </c>
      <c r="BJ195" s="46">
        <f t="shared" si="8"/>
        <v>0</v>
      </c>
    </row>
    <row r="196" spans="1:62" ht="126" customHeight="1" x14ac:dyDescent="0.2">
      <c r="A196" s="169" t="s">
        <v>174</v>
      </c>
      <c r="B196" s="177"/>
      <c r="C196" s="149">
        <v>0</v>
      </c>
      <c r="D196" s="149">
        <v>0</v>
      </c>
      <c r="E196" s="133">
        <v>913.5</v>
      </c>
      <c r="F196" s="134" t="s">
        <v>1570</v>
      </c>
      <c r="G196" s="86" t="s">
        <v>1571</v>
      </c>
      <c r="H196" s="86" t="s">
        <v>1572</v>
      </c>
      <c r="I196" s="89"/>
      <c r="J196" s="90" t="s">
        <v>189</v>
      </c>
      <c r="K196" s="86"/>
      <c r="L196" s="86"/>
      <c r="M196" s="92" t="s">
        <v>139</v>
      </c>
      <c r="N196" s="86" t="s">
        <v>104</v>
      </c>
      <c r="O196" s="162" t="s">
        <v>236</v>
      </c>
      <c r="P196" s="162" t="s">
        <v>276</v>
      </c>
      <c r="Q196" s="91" t="s">
        <v>332</v>
      </c>
      <c r="R196" s="91" t="s">
        <v>199</v>
      </c>
      <c r="S196" s="91" t="s">
        <v>1573</v>
      </c>
      <c r="T196" s="92">
        <v>22</v>
      </c>
      <c r="U196" s="93">
        <v>8</v>
      </c>
      <c r="V196" s="94">
        <v>46302</v>
      </c>
      <c r="W196" s="94">
        <v>46302</v>
      </c>
      <c r="X196" s="95">
        <v>9785171830069</v>
      </c>
      <c r="Y196" s="96">
        <v>224</v>
      </c>
      <c r="Z196" s="97">
        <v>0.438</v>
      </c>
      <c r="AA196" s="98" t="s">
        <v>169</v>
      </c>
      <c r="AB196" s="98" t="s">
        <v>185</v>
      </c>
      <c r="AC196" s="98" t="s">
        <v>170</v>
      </c>
      <c r="AD196" s="91" t="s">
        <v>105</v>
      </c>
      <c r="AE196" s="168" t="s">
        <v>190</v>
      </c>
      <c r="AF196" s="167"/>
      <c r="AG196" s="98" t="s">
        <v>873</v>
      </c>
      <c r="AH196" s="98"/>
      <c r="AI196" s="86" t="s">
        <v>1574</v>
      </c>
      <c r="AJ196" s="101"/>
      <c r="AK196" s="91" t="s">
        <v>1575</v>
      </c>
      <c r="AL196" s="100" t="s">
        <v>1576</v>
      </c>
      <c r="AM196" s="86" t="s">
        <v>255</v>
      </c>
      <c r="AN196" s="86" t="s">
        <v>223</v>
      </c>
      <c r="AO196" s="142">
        <f t="shared" si="6"/>
        <v>0</v>
      </c>
      <c r="AP196" s="85" t="s">
        <v>1577</v>
      </c>
      <c r="AQ196" s="100" t="s">
        <v>149</v>
      </c>
      <c r="AR196" s="97" t="s">
        <v>120</v>
      </c>
      <c r="AV196" s="99"/>
      <c r="AW196" s="158" t="s">
        <v>1578</v>
      </c>
      <c r="AX196" s="102"/>
      <c r="AY196" s="156" t="s">
        <v>1579</v>
      </c>
      <c r="AZ196" s="181"/>
      <c r="BF196" s="103">
        <v>46314</v>
      </c>
      <c r="BG196" s="46"/>
      <c r="BH196" s="46"/>
      <c r="BI196" s="46">
        <f t="shared" si="7"/>
        <v>0</v>
      </c>
      <c r="BJ196" s="46">
        <f t="shared" si="8"/>
        <v>0</v>
      </c>
    </row>
    <row r="197" spans="1:62" ht="120" customHeight="1" x14ac:dyDescent="0.2">
      <c r="A197" s="174" t="s">
        <v>174</v>
      </c>
      <c r="B197" s="175"/>
      <c r="C197" s="149">
        <v>0</v>
      </c>
      <c r="D197" s="149">
        <v>0</v>
      </c>
      <c r="E197" s="133">
        <v>453.6</v>
      </c>
      <c r="F197" s="134" t="s">
        <v>5040</v>
      </c>
      <c r="G197" s="86" t="s">
        <v>5041</v>
      </c>
      <c r="H197" s="86" t="s">
        <v>5042</v>
      </c>
      <c r="I197" s="89"/>
      <c r="J197" s="90" t="s">
        <v>189</v>
      </c>
      <c r="K197" s="86"/>
      <c r="L197" s="86"/>
      <c r="M197" s="92" t="s">
        <v>128</v>
      </c>
      <c r="N197" s="86" t="s">
        <v>104</v>
      </c>
      <c r="O197" s="162" t="s">
        <v>292</v>
      </c>
      <c r="P197" s="162" t="s">
        <v>293</v>
      </c>
      <c r="Q197" s="91" t="s">
        <v>332</v>
      </c>
      <c r="R197" s="91" t="s">
        <v>199</v>
      </c>
      <c r="S197" s="91" t="s">
        <v>5043</v>
      </c>
      <c r="T197" s="92">
        <v>10</v>
      </c>
      <c r="U197" s="93">
        <v>26</v>
      </c>
      <c r="V197" s="94">
        <v>46318</v>
      </c>
      <c r="W197" s="94">
        <v>46318</v>
      </c>
      <c r="X197" s="95">
        <v>9785171846022</v>
      </c>
      <c r="Y197" s="96">
        <v>160</v>
      </c>
      <c r="Z197" s="97">
        <v>0.20499999999999999</v>
      </c>
      <c r="AA197" s="98" t="s">
        <v>165</v>
      </c>
      <c r="AB197" s="98" t="s">
        <v>185</v>
      </c>
      <c r="AC197" s="98" t="s">
        <v>166</v>
      </c>
      <c r="AD197" s="91" t="s">
        <v>105</v>
      </c>
      <c r="AE197" s="168" t="s">
        <v>190</v>
      </c>
      <c r="AF197" s="167"/>
      <c r="AG197" s="98" t="s">
        <v>607</v>
      </c>
      <c r="AH197" s="98"/>
      <c r="AI197" s="86" t="s">
        <v>5044</v>
      </c>
      <c r="AJ197" s="101"/>
      <c r="AK197" s="91"/>
      <c r="AL197" s="100" t="s">
        <v>5045</v>
      </c>
      <c r="AM197" s="86" t="s">
        <v>294</v>
      </c>
      <c r="AN197" s="86" t="s">
        <v>223</v>
      </c>
      <c r="AO197" s="142">
        <f t="shared" si="6"/>
        <v>0</v>
      </c>
      <c r="AP197" s="85" t="s">
        <v>5046</v>
      </c>
      <c r="AQ197" s="100" t="s">
        <v>106</v>
      </c>
      <c r="AR197" s="97" t="s">
        <v>120</v>
      </c>
      <c r="AV197" s="99"/>
      <c r="AW197" s="158" t="s">
        <v>5047</v>
      </c>
      <c r="AX197" s="102"/>
      <c r="AY197" s="156" t="s">
        <v>5048</v>
      </c>
      <c r="AZ197" s="158"/>
      <c r="BA197" s="173" t="s">
        <v>2674</v>
      </c>
      <c r="BB197" s="173" t="s">
        <v>3742</v>
      </c>
      <c r="BC197" s="173" t="s">
        <v>5049</v>
      </c>
      <c r="BD197" s="173" t="s">
        <v>5049</v>
      </c>
      <c r="BE197" s="173" t="s">
        <v>5050</v>
      </c>
      <c r="BF197" s="103">
        <v>46323</v>
      </c>
      <c r="BG197" s="46"/>
      <c r="BH197" s="46"/>
      <c r="BI197" s="46">
        <f t="shared" si="7"/>
        <v>0</v>
      </c>
      <c r="BJ197" s="46">
        <f t="shared" si="8"/>
        <v>0</v>
      </c>
    </row>
    <row r="198" spans="1:62" ht="126" customHeight="1" x14ac:dyDescent="0.2">
      <c r="A198" s="174" t="s">
        <v>174</v>
      </c>
      <c r="B198" s="175"/>
      <c r="C198" s="149">
        <v>0</v>
      </c>
      <c r="D198" s="149">
        <v>0</v>
      </c>
      <c r="E198" s="133">
        <v>1556.1000000000001</v>
      </c>
      <c r="F198" s="134" t="s">
        <v>3733</v>
      </c>
      <c r="G198" s="86" t="s">
        <v>200</v>
      </c>
      <c r="H198" s="86" t="s">
        <v>3734</v>
      </c>
      <c r="I198" s="89"/>
      <c r="J198" s="90" t="s">
        <v>191</v>
      </c>
      <c r="K198" s="86"/>
      <c r="L198" s="86"/>
      <c r="M198" s="92" t="s">
        <v>128</v>
      </c>
      <c r="N198" s="86" t="s">
        <v>104</v>
      </c>
      <c r="O198" s="162" t="s">
        <v>292</v>
      </c>
      <c r="P198" s="162" t="s">
        <v>293</v>
      </c>
      <c r="Q198" s="91" t="s">
        <v>332</v>
      </c>
      <c r="R198" s="91" t="s">
        <v>199</v>
      </c>
      <c r="S198" s="91" t="s">
        <v>3735</v>
      </c>
      <c r="T198" s="92">
        <v>10</v>
      </c>
      <c r="U198" s="93">
        <v>2</v>
      </c>
      <c r="V198" s="94">
        <v>46314</v>
      </c>
      <c r="W198" s="94">
        <v>46314</v>
      </c>
      <c r="X198" s="95">
        <v>9785171828462</v>
      </c>
      <c r="Y198" s="96">
        <v>1504</v>
      </c>
      <c r="Z198" s="97">
        <v>1.93</v>
      </c>
      <c r="AA198" s="98" t="s">
        <v>181</v>
      </c>
      <c r="AB198" s="98" t="s">
        <v>267</v>
      </c>
      <c r="AC198" s="98" t="s">
        <v>182</v>
      </c>
      <c r="AD198" s="91" t="s">
        <v>105</v>
      </c>
      <c r="AE198" s="168" t="s">
        <v>190</v>
      </c>
      <c r="AF198" s="167"/>
      <c r="AG198" s="98" t="s">
        <v>3736</v>
      </c>
      <c r="AH198" s="98"/>
      <c r="AI198" s="86" t="s">
        <v>3737</v>
      </c>
      <c r="AJ198" s="101"/>
      <c r="AK198" s="91"/>
      <c r="AL198" s="100" t="s">
        <v>3738</v>
      </c>
      <c r="AM198" s="86" t="s">
        <v>294</v>
      </c>
      <c r="AN198" s="86" t="s">
        <v>223</v>
      </c>
      <c r="AO198" s="142">
        <f t="shared" si="6"/>
        <v>0</v>
      </c>
      <c r="AP198" s="85" t="s">
        <v>3739</v>
      </c>
      <c r="AQ198" s="100" t="s">
        <v>138</v>
      </c>
      <c r="AR198" s="97" t="s">
        <v>120</v>
      </c>
      <c r="AV198" s="99" t="s">
        <v>116</v>
      </c>
      <c r="AW198" s="158" t="s">
        <v>3740</v>
      </c>
      <c r="AX198" s="102"/>
      <c r="AY198" s="156" t="s">
        <v>3741</v>
      </c>
      <c r="AZ198" s="158"/>
      <c r="BA198" s="173" t="s">
        <v>2674</v>
      </c>
      <c r="BB198" s="173" t="s">
        <v>3742</v>
      </c>
      <c r="BC198" s="173" t="s">
        <v>3743</v>
      </c>
      <c r="BD198" s="173" t="s">
        <v>3743</v>
      </c>
      <c r="BE198" s="173" t="s">
        <v>3744</v>
      </c>
      <c r="BF198" s="103">
        <v>46318</v>
      </c>
      <c r="BG198" s="46"/>
      <c r="BH198" s="46"/>
      <c r="BI198" s="46">
        <f t="shared" si="7"/>
        <v>0</v>
      </c>
      <c r="BJ198" s="46">
        <f t="shared" si="8"/>
        <v>0</v>
      </c>
    </row>
    <row r="199" spans="1:62" ht="120" customHeight="1" x14ac:dyDescent="0.2">
      <c r="A199" s="174" t="s">
        <v>174</v>
      </c>
      <c r="B199" s="175"/>
      <c r="C199" s="149">
        <v>0</v>
      </c>
      <c r="D199" s="149">
        <v>0</v>
      </c>
      <c r="E199" s="133">
        <v>1556.1000000000001</v>
      </c>
      <c r="F199" s="134" t="s">
        <v>3745</v>
      </c>
      <c r="G199" s="86" t="s">
        <v>200</v>
      </c>
      <c r="H199" s="86" t="s">
        <v>3734</v>
      </c>
      <c r="I199" s="89"/>
      <c r="J199" s="90" t="s">
        <v>191</v>
      </c>
      <c r="K199" s="86"/>
      <c r="L199" s="86"/>
      <c r="M199" s="92" t="s">
        <v>128</v>
      </c>
      <c r="N199" s="86" t="s">
        <v>104</v>
      </c>
      <c r="O199" s="162" t="s">
        <v>292</v>
      </c>
      <c r="P199" s="162" t="s">
        <v>293</v>
      </c>
      <c r="Q199" s="91" t="s">
        <v>332</v>
      </c>
      <c r="R199" s="91" t="s">
        <v>199</v>
      </c>
      <c r="S199" s="91" t="s">
        <v>3746</v>
      </c>
      <c r="T199" s="92">
        <v>10</v>
      </c>
      <c r="U199" s="93">
        <v>2</v>
      </c>
      <c r="V199" s="94">
        <v>46314</v>
      </c>
      <c r="W199" s="94">
        <v>46314</v>
      </c>
      <c r="X199" s="95">
        <v>9785171917043</v>
      </c>
      <c r="Y199" s="96">
        <v>1504</v>
      </c>
      <c r="Z199" s="97">
        <v>1.93</v>
      </c>
      <c r="AA199" s="98" t="s">
        <v>181</v>
      </c>
      <c r="AB199" s="98" t="s">
        <v>267</v>
      </c>
      <c r="AC199" s="98" t="s">
        <v>182</v>
      </c>
      <c r="AD199" s="91" t="s">
        <v>105</v>
      </c>
      <c r="AE199" s="168" t="s">
        <v>190</v>
      </c>
      <c r="AF199" s="167"/>
      <c r="AG199" s="98" t="s">
        <v>3736</v>
      </c>
      <c r="AH199" s="98"/>
      <c r="AI199" s="86" t="s">
        <v>3737</v>
      </c>
      <c r="AJ199" s="101"/>
      <c r="AK199" s="91"/>
      <c r="AL199" s="100" t="s">
        <v>3747</v>
      </c>
      <c r="AM199" s="86" t="s">
        <v>294</v>
      </c>
      <c r="AN199" s="86" t="s">
        <v>223</v>
      </c>
      <c r="AO199" s="142">
        <f t="shared" si="6"/>
        <v>0</v>
      </c>
      <c r="AP199" s="85" t="s">
        <v>3748</v>
      </c>
      <c r="AQ199" s="100" t="s">
        <v>138</v>
      </c>
      <c r="AR199" s="97" t="s">
        <v>120</v>
      </c>
      <c r="AV199" s="99" t="s">
        <v>116</v>
      </c>
      <c r="AW199" s="158" t="s">
        <v>3749</v>
      </c>
      <c r="AX199" s="102"/>
      <c r="AY199" s="156" t="s">
        <v>3741</v>
      </c>
      <c r="AZ199" s="158"/>
      <c r="BA199" s="173" t="s">
        <v>2674</v>
      </c>
      <c r="BB199" s="173" t="s">
        <v>3742</v>
      </c>
      <c r="BC199" s="173" t="s">
        <v>3743</v>
      </c>
      <c r="BD199" s="173" t="s">
        <v>3743</v>
      </c>
      <c r="BE199" s="173" t="s">
        <v>3744</v>
      </c>
      <c r="BF199" s="103">
        <v>46318</v>
      </c>
      <c r="BG199" s="46"/>
      <c r="BH199" s="46"/>
      <c r="BI199" s="46">
        <f t="shared" si="7"/>
        <v>0</v>
      </c>
      <c r="BJ199" s="46">
        <f t="shared" si="8"/>
        <v>0</v>
      </c>
    </row>
    <row r="200" spans="1:62" ht="126" customHeight="1" x14ac:dyDescent="0.2">
      <c r="A200" s="174" t="s">
        <v>174</v>
      </c>
      <c r="B200" s="175"/>
      <c r="C200" s="149">
        <v>0</v>
      </c>
      <c r="D200" s="149">
        <v>0</v>
      </c>
      <c r="E200" s="133">
        <v>875.7</v>
      </c>
      <c r="F200" s="134" t="s">
        <v>4489</v>
      </c>
      <c r="G200" s="86" t="s">
        <v>4490</v>
      </c>
      <c r="H200" s="86" t="s">
        <v>4491</v>
      </c>
      <c r="I200" s="89"/>
      <c r="J200" s="90">
        <v>6</v>
      </c>
      <c r="K200" s="86"/>
      <c r="L200" s="86"/>
      <c r="M200" s="92" t="s">
        <v>128</v>
      </c>
      <c r="N200" s="86" t="s">
        <v>104</v>
      </c>
      <c r="O200" s="162" t="s">
        <v>226</v>
      </c>
      <c r="P200" s="162" t="s">
        <v>246</v>
      </c>
      <c r="Q200" s="91" t="s">
        <v>332</v>
      </c>
      <c r="R200" s="91" t="s">
        <v>199</v>
      </c>
      <c r="S200" s="91" t="s">
        <v>4492</v>
      </c>
      <c r="T200" s="92">
        <v>10</v>
      </c>
      <c r="U200" s="93">
        <v>14</v>
      </c>
      <c r="V200" s="94">
        <v>45069</v>
      </c>
      <c r="W200" s="94">
        <v>46315</v>
      </c>
      <c r="X200" s="95">
        <v>9785171518172</v>
      </c>
      <c r="Y200" s="96">
        <v>320</v>
      </c>
      <c r="Z200" s="97">
        <v>0.436</v>
      </c>
      <c r="AA200" s="98" t="s">
        <v>129</v>
      </c>
      <c r="AB200" s="98" t="s">
        <v>272</v>
      </c>
      <c r="AC200" s="98" t="s">
        <v>130</v>
      </c>
      <c r="AD200" s="91" t="s">
        <v>312</v>
      </c>
      <c r="AE200" s="179" t="s">
        <v>111</v>
      </c>
      <c r="AF200" s="167"/>
      <c r="AG200" s="98" t="s">
        <v>1839</v>
      </c>
      <c r="AH200" s="98"/>
      <c r="AI200" s="86" t="s">
        <v>4493</v>
      </c>
      <c r="AJ200" s="101"/>
      <c r="AK200" s="91"/>
      <c r="AL200" s="100" t="s">
        <v>4494</v>
      </c>
      <c r="AM200" s="86" t="s">
        <v>3234</v>
      </c>
      <c r="AN200" s="86" t="s">
        <v>223</v>
      </c>
      <c r="AO200" s="142">
        <f t="shared" si="6"/>
        <v>0</v>
      </c>
      <c r="AP200" s="85" t="s">
        <v>4495</v>
      </c>
      <c r="AQ200" s="100" t="s">
        <v>149</v>
      </c>
      <c r="AR200" s="97" t="s">
        <v>120</v>
      </c>
      <c r="AV200" s="99"/>
      <c r="AW200" s="158" t="s">
        <v>4496</v>
      </c>
      <c r="AX200" s="102" t="s">
        <v>4497</v>
      </c>
      <c r="AY200" s="156" t="s">
        <v>4498</v>
      </c>
      <c r="AZ200" s="158" t="s">
        <v>1539</v>
      </c>
      <c r="BA200" s="173" t="s">
        <v>2674</v>
      </c>
      <c r="BB200" s="173" t="s">
        <v>3853</v>
      </c>
      <c r="BC200" s="173" t="s">
        <v>4499</v>
      </c>
      <c r="BD200" s="173" t="s">
        <v>4499</v>
      </c>
      <c r="BE200" s="173" t="s">
        <v>4500</v>
      </c>
      <c r="BF200" s="103">
        <v>46322</v>
      </c>
      <c r="BG200" s="46"/>
      <c r="BH200" s="46"/>
      <c r="BI200" s="46">
        <f t="shared" si="7"/>
        <v>0</v>
      </c>
      <c r="BJ200" s="46">
        <f t="shared" si="8"/>
        <v>0</v>
      </c>
    </row>
    <row r="201" spans="1:62" ht="120" customHeight="1" x14ac:dyDescent="0.2">
      <c r="A201" s="174" t="s">
        <v>174</v>
      </c>
      <c r="B201" s="175"/>
      <c r="C201" s="149">
        <v>0</v>
      </c>
      <c r="D201" s="149">
        <v>0</v>
      </c>
      <c r="E201" s="133">
        <v>1209.6000000000001</v>
      </c>
      <c r="F201" s="134" t="s">
        <v>3750</v>
      </c>
      <c r="G201" s="86" t="s">
        <v>3751</v>
      </c>
      <c r="H201" s="86" t="s">
        <v>3752</v>
      </c>
      <c r="I201" s="89"/>
      <c r="J201" s="90" t="s">
        <v>189</v>
      </c>
      <c r="K201" s="86"/>
      <c r="L201" s="86"/>
      <c r="M201" s="92" t="s">
        <v>128</v>
      </c>
      <c r="N201" s="86" t="s">
        <v>104</v>
      </c>
      <c r="O201" s="162" t="s">
        <v>226</v>
      </c>
      <c r="P201" s="162" t="s">
        <v>246</v>
      </c>
      <c r="Q201" s="91" t="s">
        <v>332</v>
      </c>
      <c r="R201" s="91" t="s">
        <v>199</v>
      </c>
      <c r="S201" s="91" t="s">
        <v>3753</v>
      </c>
      <c r="T201" s="92">
        <v>10</v>
      </c>
      <c r="U201" s="93">
        <v>8</v>
      </c>
      <c r="V201" s="94">
        <v>46303</v>
      </c>
      <c r="W201" s="94">
        <v>46303</v>
      </c>
      <c r="X201" s="95">
        <v>9785171873196</v>
      </c>
      <c r="Y201" s="96">
        <v>176</v>
      </c>
      <c r="Z201" s="97">
        <v>0.76800000000000002</v>
      </c>
      <c r="AA201" s="98" t="s">
        <v>150</v>
      </c>
      <c r="AB201" s="98" t="s">
        <v>335</v>
      </c>
      <c r="AC201" s="98" t="s">
        <v>151</v>
      </c>
      <c r="AD201" s="91" t="s">
        <v>105</v>
      </c>
      <c r="AE201" s="168" t="s">
        <v>190</v>
      </c>
      <c r="AF201" s="167"/>
      <c r="AG201" s="98" t="s">
        <v>425</v>
      </c>
      <c r="AH201" s="98"/>
      <c r="AI201" s="86" t="s">
        <v>3754</v>
      </c>
      <c r="AJ201" s="101"/>
      <c r="AK201" s="91"/>
      <c r="AL201" s="100" t="s">
        <v>3755</v>
      </c>
      <c r="AM201" s="86" t="s">
        <v>284</v>
      </c>
      <c r="AN201" s="86" t="s">
        <v>223</v>
      </c>
      <c r="AO201" s="142">
        <f t="shared" si="6"/>
        <v>0</v>
      </c>
      <c r="AP201" s="85" t="s">
        <v>3756</v>
      </c>
      <c r="AQ201" s="100" t="s">
        <v>152</v>
      </c>
      <c r="AR201" s="97" t="s">
        <v>120</v>
      </c>
      <c r="AV201" s="99"/>
      <c r="AW201" s="158" t="s">
        <v>3757</v>
      </c>
      <c r="AX201" s="102"/>
      <c r="AY201" s="156" t="s">
        <v>3758</v>
      </c>
      <c r="AZ201" s="158"/>
      <c r="BA201" s="173" t="s">
        <v>2674</v>
      </c>
      <c r="BB201" s="173" t="s">
        <v>3165</v>
      </c>
      <c r="BC201" s="173" t="s">
        <v>3759</v>
      </c>
      <c r="BD201" s="173" t="s">
        <v>3759</v>
      </c>
      <c r="BE201" s="173" t="s">
        <v>3760</v>
      </c>
      <c r="BF201" s="103">
        <v>46318</v>
      </c>
      <c r="BG201" s="46"/>
      <c r="BH201" s="46"/>
      <c r="BI201" s="46">
        <f t="shared" si="7"/>
        <v>0</v>
      </c>
      <c r="BJ201" s="46">
        <f t="shared" si="8"/>
        <v>0</v>
      </c>
    </row>
    <row r="202" spans="1:62" ht="120" customHeight="1" x14ac:dyDescent="0.2">
      <c r="A202" s="174" t="s">
        <v>174</v>
      </c>
      <c r="B202" s="175"/>
      <c r="C202" s="149">
        <v>0</v>
      </c>
      <c r="D202" s="149">
        <v>0</v>
      </c>
      <c r="E202" s="133">
        <v>1102.5</v>
      </c>
      <c r="F202" s="134" t="s">
        <v>4501</v>
      </c>
      <c r="G202" s="86" t="s">
        <v>4502</v>
      </c>
      <c r="H202" s="86" t="s">
        <v>4503</v>
      </c>
      <c r="I202" s="89"/>
      <c r="J202" s="90" t="s">
        <v>189</v>
      </c>
      <c r="K202" s="86"/>
      <c r="L202" s="86"/>
      <c r="M202" s="92" t="s">
        <v>139</v>
      </c>
      <c r="N202" s="86" t="s">
        <v>104</v>
      </c>
      <c r="O202" s="162" t="s">
        <v>236</v>
      </c>
      <c r="P202" s="162" t="s">
        <v>276</v>
      </c>
      <c r="Q202" s="91" t="s">
        <v>332</v>
      </c>
      <c r="R202" s="91" t="s">
        <v>199</v>
      </c>
      <c r="S202" s="91" t="s">
        <v>4504</v>
      </c>
      <c r="T202" s="92">
        <v>10</v>
      </c>
      <c r="U202" s="93">
        <v>8</v>
      </c>
      <c r="V202" s="94">
        <v>46315</v>
      </c>
      <c r="W202" s="94">
        <v>46315</v>
      </c>
      <c r="X202" s="95">
        <v>9785171900861</v>
      </c>
      <c r="Y202" s="96">
        <v>240</v>
      </c>
      <c r="Z202" s="97">
        <v>0.68500000000000005</v>
      </c>
      <c r="AA202" s="98" t="s">
        <v>181</v>
      </c>
      <c r="AB202" s="98" t="s">
        <v>154</v>
      </c>
      <c r="AC202" s="98" t="s">
        <v>182</v>
      </c>
      <c r="AD202" s="91" t="s">
        <v>105</v>
      </c>
      <c r="AE202" s="168" t="s">
        <v>190</v>
      </c>
      <c r="AF202" s="167"/>
      <c r="AG202" s="98" t="s">
        <v>3231</v>
      </c>
      <c r="AH202" s="98"/>
      <c r="AI202" s="86" t="s">
        <v>4505</v>
      </c>
      <c r="AJ202" s="101"/>
      <c r="AK202" s="91"/>
      <c r="AL202" s="100" t="s">
        <v>4506</v>
      </c>
      <c r="AM202" s="86" t="s">
        <v>3234</v>
      </c>
      <c r="AN202" s="86" t="s">
        <v>223</v>
      </c>
      <c r="AO202" s="142">
        <f t="shared" si="6"/>
        <v>0</v>
      </c>
      <c r="AP202" s="85" t="s">
        <v>4507</v>
      </c>
      <c r="AQ202" s="100" t="s">
        <v>152</v>
      </c>
      <c r="AR202" s="97" t="s">
        <v>120</v>
      </c>
      <c r="AV202" s="99"/>
      <c r="AW202" s="158" t="s">
        <v>4508</v>
      </c>
      <c r="AX202" s="102"/>
      <c r="AY202" s="156" t="s">
        <v>4509</v>
      </c>
      <c r="AZ202" s="158"/>
      <c r="BA202" s="173" t="s">
        <v>2674</v>
      </c>
      <c r="BB202" s="173" t="s">
        <v>3120</v>
      </c>
      <c r="BC202" s="173" t="s">
        <v>3121</v>
      </c>
      <c r="BD202" s="173" t="s">
        <v>3122</v>
      </c>
      <c r="BE202" s="173" t="s">
        <v>4510</v>
      </c>
      <c r="BF202" s="103">
        <v>46322</v>
      </c>
      <c r="BG202" s="46"/>
      <c r="BH202" s="46"/>
      <c r="BI202" s="46">
        <f t="shared" si="7"/>
        <v>0</v>
      </c>
      <c r="BJ202" s="46">
        <f t="shared" si="8"/>
        <v>0</v>
      </c>
    </row>
    <row r="203" spans="1:62" ht="120" customHeight="1" x14ac:dyDescent="0.2">
      <c r="A203" s="169" t="s">
        <v>174</v>
      </c>
      <c r="B203" s="177"/>
      <c r="C203" s="149">
        <v>0</v>
      </c>
      <c r="D203" s="149">
        <v>0</v>
      </c>
      <c r="E203" s="133">
        <v>2879.1</v>
      </c>
      <c r="F203" s="134" t="s">
        <v>1195</v>
      </c>
      <c r="G203" s="86" t="s">
        <v>1196</v>
      </c>
      <c r="H203" s="86" t="s">
        <v>1197</v>
      </c>
      <c r="I203" s="89"/>
      <c r="J203" s="90">
        <v>4</v>
      </c>
      <c r="K203" s="86"/>
      <c r="L203" s="86"/>
      <c r="M203" s="92" t="s">
        <v>128</v>
      </c>
      <c r="N203" s="86" t="s">
        <v>104</v>
      </c>
      <c r="O203" s="162" t="s">
        <v>226</v>
      </c>
      <c r="P203" s="162" t="s">
        <v>246</v>
      </c>
      <c r="Q203" s="91" t="s">
        <v>332</v>
      </c>
      <c r="R203" s="91" t="s">
        <v>199</v>
      </c>
      <c r="S203" s="91" t="s">
        <v>1198</v>
      </c>
      <c r="T203" s="92">
        <v>22</v>
      </c>
      <c r="U203" s="93">
        <v>10</v>
      </c>
      <c r="V203" s="94">
        <v>45754</v>
      </c>
      <c r="W203" s="94">
        <v>46307</v>
      </c>
      <c r="X203" s="95">
        <v>9785171653125</v>
      </c>
      <c r="Y203" s="96">
        <v>224</v>
      </c>
      <c r="Z203" s="97">
        <v>1.3660000000000001</v>
      </c>
      <c r="AA203" s="98" t="s">
        <v>134</v>
      </c>
      <c r="AB203" s="98" t="s">
        <v>418</v>
      </c>
      <c r="AC203" s="98" t="s">
        <v>135</v>
      </c>
      <c r="AD203" s="91" t="s">
        <v>105</v>
      </c>
      <c r="AE203" s="135" t="s">
        <v>111</v>
      </c>
      <c r="AF203" s="167"/>
      <c r="AG203" s="98" t="s">
        <v>449</v>
      </c>
      <c r="AH203" s="98"/>
      <c r="AI203" s="86" t="s">
        <v>1199</v>
      </c>
      <c r="AJ203" s="101"/>
      <c r="AK203" s="91"/>
      <c r="AL203" s="100" t="s">
        <v>1200</v>
      </c>
      <c r="AM203" s="86" t="s">
        <v>285</v>
      </c>
      <c r="AN203" s="86" t="s">
        <v>223</v>
      </c>
      <c r="AO203" s="142">
        <f t="shared" si="6"/>
        <v>0</v>
      </c>
      <c r="AP203" s="85" t="s">
        <v>1201</v>
      </c>
      <c r="AQ203" s="100" t="s">
        <v>152</v>
      </c>
      <c r="AR203" s="97" t="s">
        <v>120</v>
      </c>
      <c r="AV203" s="99"/>
      <c r="AW203" s="158" t="s">
        <v>1202</v>
      </c>
      <c r="AX203" s="102"/>
      <c r="AY203" s="156" t="s">
        <v>1203</v>
      </c>
      <c r="AZ203" s="181"/>
      <c r="BF203" s="103">
        <v>46311</v>
      </c>
      <c r="BG203" s="46"/>
      <c r="BH203" s="46"/>
      <c r="BI203" s="46">
        <f t="shared" si="7"/>
        <v>0</v>
      </c>
      <c r="BJ203" s="46">
        <f t="shared" si="8"/>
        <v>0</v>
      </c>
    </row>
    <row r="204" spans="1:62" ht="126" customHeight="1" x14ac:dyDescent="0.2">
      <c r="A204" s="174" t="s">
        <v>174</v>
      </c>
      <c r="B204" s="175"/>
      <c r="C204" s="149">
        <v>0</v>
      </c>
      <c r="D204" s="149">
        <v>0</v>
      </c>
      <c r="E204" s="133">
        <v>957.6</v>
      </c>
      <c r="F204" s="134" t="s">
        <v>3111</v>
      </c>
      <c r="G204" s="86" t="s">
        <v>3112</v>
      </c>
      <c r="H204" s="86" t="s">
        <v>3113</v>
      </c>
      <c r="I204" s="89"/>
      <c r="J204" s="90" t="s">
        <v>189</v>
      </c>
      <c r="K204" s="86"/>
      <c r="L204" s="86"/>
      <c r="M204" s="92" t="s">
        <v>139</v>
      </c>
      <c r="N204" s="86" t="s">
        <v>104</v>
      </c>
      <c r="O204" s="162" t="s">
        <v>236</v>
      </c>
      <c r="P204" s="162" t="s">
        <v>276</v>
      </c>
      <c r="Q204" s="91" t="s">
        <v>332</v>
      </c>
      <c r="R204" s="91" t="s">
        <v>199</v>
      </c>
      <c r="S204" s="91" t="s">
        <v>3114</v>
      </c>
      <c r="T204" s="92">
        <v>22</v>
      </c>
      <c r="U204" s="93">
        <v>12</v>
      </c>
      <c r="V204" s="94">
        <v>46314</v>
      </c>
      <c r="W204" s="94">
        <v>46314</v>
      </c>
      <c r="X204" s="95">
        <v>9785171812102</v>
      </c>
      <c r="Y204" s="96">
        <v>464</v>
      </c>
      <c r="Z204" s="97">
        <v>0.57199999999999995</v>
      </c>
      <c r="AA204" s="98" t="s">
        <v>129</v>
      </c>
      <c r="AB204" s="98" t="s">
        <v>281</v>
      </c>
      <c r="AC204" s="98" t="s">
        <v>130</v>
      </c>
      <c r="AD204" s="91" t="s">
        <v>105</v>
      </c>
      <c r="AE204" s="168" t="s">
        <v>190</v>
      </c>
      <c r="AF204" s="167"/>
      <c r="AG204" s="98" t="s">
        <v>610</v>
      </c>
      <c r="AH204" s="98"/>
      <c r="AI204" s="86" t="s">
        <v>3115</v>
      </c>
      <c r="AJ204" s="101"/>
      <c r="AK204" s="91"/>
      <c r="AL204" s="100" t="s">
        <v>3116</v>
      </c>
      <c r="AM204" s="86" t="s">
        <v>261</v>
      </c>
      <c r="AN204" s="86" t="s">
        <v>223</v>
      </c>
      <c r="AO204" s="142">
        <f t="shared" si="6"/>
        <v>0</v>
      </c>
      <c r="AP204" s="85" t="s">
        <v>3117</v>
      </c>
      <c r="AQ204" s="100" t="s">
        <v>149</v>
      </c>
      <c r="AR204" s="97" t="s">
        <v>120</v>
      </c>
      <c r="AV204" s="99"/>
      <c r="AW204" s="158" t="s">
        <v>3118</v>
      </c>
      <c r="AX204" s="102"/>
      <c r="AY204" s="156" t="s">
        <v>3119</v>
      </c>
      <c r="AZ204" s="181"/>
      <c r="BA204" s="173" t="s">
        <v>2674</v>
      </c>
      <c r="BB204" s="173" t="s">
        <v>3120</v>
      </c>
      <c r="BC204" s="173" t="s">
        <v>3121</v>
      </c>
      <c r="BD204" s="173" t="s">
        <v>3122</v>
      </c>
      <c r="BF204" s="103">
        <v>46317</v>
      </c>
      <c r="BG204" s="46"/>
      <c r="BH204" s="46"/>
      <c r="BI204" s="46">
        <f t="shared" si="7"/>
        <v>0</v>
      </c>
      <c r="BJ204" s="46">
        <f t="shared" si="8"/>
        <v>0</v>
      </c>
    </row>
    <row r="205" spans="1:62" ht="120" customHeight="1" x14ac:dyDescent="0.2">
      <c r="A205" s="169" t="s">
        <v>174</v>
      </c>
      <c r="B205" s="177"/>
      <c r="C205" s="149">
        <v>0</v>
      </c>
      <c r="D205" s="149">
        <v>0</v>
      </c>
      <c r="E205" s="133">
        <v>806.40000000000009</v>
      </c>
      <c r="F205" s="134" t="s">
        <v>1204</v>
      </c>
      <c r="G205" s="86" t="s">
        <v>1205</v>
      </c>
      <c r="H205" s="86" t="s">
        <v>1206</v>
      </c>
      <c r="I205" s="89"/>
      <c r="J205" s="90" t="s">
        <v>189</v>
      </c>
      <c r="K205" s="86"/>
      <c r="L205" s="86"/>
      <c r="M205" s="92" t="s">
        <v>133</v>
      </c>
      <c r="N205" s="86" t="s">
        <v>104</v>
      </c>
      <c r="O205" s="162" t="s">
        <v>359</v>
      </c>
      <c r="P205" s="162" t="s">
        <v>360</v>
      </c>
      <c r="Q205" s="91" t="s">
        <v>332</v>
      </c>
      <c r="R205" s="91" t="s">
        <v>199</v>
      </c>
      <c r="S205" s="91" t="s">
        <v>1207</v>
      </c>
      <c r="T205" s="92">
        <v>10</v>
      </c>
      <c r="U205" s="93">
        <v>16</v>
      </c>
      <c r="V205" s="94">
        <v>46309</v>
      </c>
      <c r="W205" s="94">
        <v>46309</v>
      </c>
      <c r="X205" s="95">
        <v>9785171861575</v>
      </c>
      <c r="Y205" s="96">
        <v>80</v>
      </c>
      <c r="Z205" s="97">
        <v>0.379</v>
      </c>
      <c r="AA205" s="98" t="s">
        <v>658</v>
      </c>
      <c r="AB205" s="98" t="s">
        <v>154</v>
      </c>
      <c r="AC205" s="98" t="s">
        <v>659</v>
      </c>
      <c r="AD205" s="91" t="s">
        <v>105</v>
      </c>
      <c r="AE205" s="168" t="s">
        <v>190</v>
      </c>
      <c r="AF205" s="167"/>
      <c r="AG205" s="98" t="s">
        <v>1208</v>
      </c>
      <c r="AH205" s="98"/>
      <c r="AI205" s="86" t="s">
        <v>1209</v>
      </c>
      <c r="AJ205" s="101" t="s">
        <v>162</v>
      </c>
      <c r="AK205" s="91"/>
      <c r="AL205" s="100" t="s">
        <v>1210</v>
      </c>
      <c r="AM205" s="86" t="s">
        <v>368</v>
      </c>
      <c r="AN205" s="86" t="s">
        <v>137</v>
      </c>
      <c r="AO205" s="142">
        <f t="shared" si="6"/>
        <v>0</v>
      </c>
      <c r="AP205" s="85" t="s">
        <v>1211</v>
      </c>
      <c r="AQ205" s="100" t="s">
        <v>138</v>
      </c>
      <c r="AR205" s="97" t="s">
        <v>120</v>
      </c>
      <c r="AV205" s="99"/>
      <c r="AW205" s="158" t="s">
        <v>1212</v>
      </c>
      <c r="AX205" s="102"/>
      <c r="AY205" s="156" t="s">
        <v>1213</v>
      </c>
      <c r="AZ205" s="181"/>
      <c r="BF205" s="103">
        <v>46311</v>
      </c>
      <c r="BG205" s="46"/>
      <c r="BH205" s="46"/>
      <c r="BI205" s="46">
        <f t="shared" si="7"/>
        <v>0</v>
      </c>
      <c r="BJ205" s="46">
        <f t="shared" si="8"/>
        <v>0</v>
      </c>
    </row>
    <row r="206" spans="1:62" ht="126" customHeight="1" x14ac:dyDescent="0.2">
      <c r="A206" s="174" t="s">
        <v>174</v>
      </c>
      <c r="B206" s="175"/>
      <c r="C206" s="149">
        <v>0</v>
      </c>
      <c r="D206" s="149">
        <v>0</v>
      </c>
      <c r="E206" s="133">
        <v>875.7</v>
      </c>
      <c r="F206" s="134" t="s">
        <v>5051</v>
      </c>
      <c r="G206" s="86" t="s">
        <v>5052</v>
      </c>
      <c r="H206" s="86" t="s">
        <v>5053</v>
      </c>
      <c r="I206" s="89"/>
      <c r="J206" s="90" t="s">
        <v>191</v>
      </c>
      <c r="K206" s="86"/>
      <c r="L206" s="86"/>
      <c r="M206" s="92" t="s">
        <v>128</v>
      </c>
      <c r="N206" s="86" t="s">
        <v>104</v>
      </c>
      <c r="O206" s="162" t="s">
        <v>226</v>
      </c>
      <c r="P206" s="162" t="s">
        <v>246</v>
      </c>
      <c r="Q206" s="91" t="s">
        <v>332</v>
      </c>
      <c r="R206" s="91" t="s">
        <v>199</v>
      </c>
      <c r="S206" s="91" t="s">
        <v>5054</v>
      </c>
      <c r="T206" s="92">
        <v>10</v>
      </c>
      <c r="U206" s="93">
        <v>8</v>
      </c>
      <c r="V206" s="94">
        <v>46315</v>
      </c>
      <c r="W206" s="94">
        <v>46315</v>
      </c>
      <c r="X206" s="95">
        <v>9785171933081</v>
      </c>
      <c r="Y206" s="96">
        <v>256</v>
      </c>
      <c r="Z206" s="97">
        <v>0.40500000000000003</v>
      </c>
      <c r="AA206" s="98" t="s">
        <v>129</v>
      </c>
      <c r="AB206" s="98" t="s">
        <v>185</v>
      </c>
      <c r="AC206" s="98" t="s">
        <v>130</v>
      </c>
      <c r="AD206" s="91" t="s">
        <v>105</v>
      </c>
      <c r="AE206" s="168" t="s">
        <v>190</v>
      </c>
      <c r="AF206" s="167"/>
      <c r="AG206" s="98" t="s">
        <v>5055</v>
      </c>
      <c r="AH206" s="98"/>
      <c r="AI206" s="86" t="s">
        <v>5056</v>
      </c>
      <c r="AJ206" s="101"/>
      <c r="AK206" s="91"/>
      <c r="AL206" s="100" t="s">
        <v>5057</v>
      </c>
      <c r="AM206" s="86" t="s">
        <v>285</v>
      </c>
      <c r="AN206" s="86" t="s">
        <v>223</v>
      </c>
      <c r="AO206" s="142">
        <f t="shared" si="6"/>
        <v>0</v>
      </c>
      <c r="AP206" s="85" t="s">
        <v>5058</v>
      </c>
      <c r="AQ206" s="100" t="s">
        <v>152</v>
      </c>
      <c r="AR206" s="97" t="s">
        <v>120</v>
      </c>
      <c r="AV206" s="99"/>
      <c r="AW206" s="158" t="s">
        <v>5059</v>
      </c>
      <c r="AX206" s="102"/>
      <c r="AY206" s="156" t="s">
        <v>5060</v>
      </c>
      <c r="AZ206" s="158"/>
      <c r="BA206" s="173" t="s">
        <v>2674</v>
      </c>
      <c r="BB206" s="173" t="s">
        <v>5019</v>
      </c>
      <c r="BC206" s="173" t="s">
        <v>2760</v>
      </c>
      <c r="BD206" s="173" t="s">
        <v>3136</v>
      </c>
      <c r="BE206" s="173" t="s">
        <v>5020</v>
      </c>
      <c r="BF206" s="103">
        <v>46323</v>
      </c>
      <c r="BG206" s="46"/>
      <c r="BH206" s="46"/>
      <c r="BI206" s="46">
        <f t="shared" si="7"/>
        <v>0</v>
      </c>
      <c r="BJ206" s="46">
        <f t="shared" si="8"/>
        <v>0</v>
      </c>
    </row>
    <row r="207" spans="1:62" ht="126" customHeight="1" x14ac:dyDescent="0.2">
      <c r="A207" s="169" t="s">
        <v>174</v>
      </c>
      <c r="B207" s="177"/>
      <c r="C207" s="149">
        <v>0</v>
      </c>
      <c r="D207" s="149">
        <v>0</v>
      </c>
      <c r="E207" s="133">
        <v>604.80000000000007</v>
      </c>
      <c r="F207" s="134" t="s">
        <v>1580</v>
      </c>
      <c r="G207" s="86" t="s">
        <v>1581</v>
      </c>
      <c r="H207" s="86" t="s">
        <v>1582</v>
      </c>
      <c r="I207" s="89"/>
      <c r="J207" s="90">
        <v>8</v>
      </c>
      <c r="K207" s="86"/>
      <c r="L207" s="86"/>
      <c r="M207" s="92" t="s">
        <v>133</v>
      </c>
      <c r="N207" s="86" t="s">
        <v>104</v>
      </c>
      <c r="O207" s="162" t="s">
        <v>143</v>
      </c>
      <c r="P207" s="162" t="s">
        <v>625</v>
      </c>
      <c r="Q207" s="91" t="s">
        <v>332</v>
      </c>
      <c r="R207" s="91" t="s">
        <v>199</v>
      </c>
      <c r="S207" s="91" t="s">
        <v>1583</v>
      </c>
      <c r="T207" s="92">
        <v>10</v>
      </c>
      <c r="U207" s="93">
        <v>10</v>
      </c>
      <c r="V207" s="94">
        <v>45373</v>
      </c>
      <c r="W207" s="94">
        <v>46310</v>
      </c>
      <c r="X207" s="95">
        <v>9785171557874</v>
      </c>
      <c r="Y207" s="96">
        <v>320</v>
      </c>
      <c r="Z207" s="97">
        <v>0.33500000000000002</v>
      </c>
      <c r="AA207" s="98" t="s">
        <v>140</v>
      </c>
      <c r="AB207" s="98" t="s">
        <v>230</v>
      </c>
      <c r="AC207" s="98" t="s">
        <v>141</v>
      </c>
      <c r="AD207" s="91" t="s">
        <v>105</v>
      </c>
      <c r="AE207" s="135" t="s">
        <v>111</v>
      </c>
      <c r="AF207" s="167"/>
      <c r="AG207" s="98" t="s">
        <v>622</v>
      </c>
      <c r="AH207" s="98"/>
      <c r="AI207" s="86" t="s">
        <v>1584</v>
      </c>
      <c r="AJ207" s="101" t="s">
        <v>1585</v>
      </c>
      <c r="AK207" s="91"/>
      <c r="AL207" s="100" t="s">
        <v>1586</v>
      </c>
      <c r="AM207" s="86" t="s">
        <v>347</v>
      </c>
      <c r="AN207" s="86" t="s">
        <v>137</v>
      </c>
      <c r="AO207" s="142">
        <f t="shared" si="6"/>
        <v>0</v>
      </c>
      <c r="AP207" s="85" t="s">
        <v>1587</v>
      </c>
      <c r="AQ207" s="100" t="s">
        <v>142</v>
      </c>
      <c r="AR207" s="97" t="s">
        <v>120</v>
      </c>
      <c r="AV207" s="99"/>
      <c r="AW207" s="158" t="s">
        <v>1588</v>
      </c>
      <c r="AX207" s="102" t="s">
        <v>1589</v>
      </c>
      <c r="AY207" s="156" t="s">
        <v>1590</v>
      </c>
      <c r="AZ207" s="181"/>
      <c r="BF207" s="103">
        <v>46314</v>
      </c>
      <c r="BG207" s="46"/>
      <c r="BH207" s="46"/>
      <c r="BI207" s="46">
        <f t="shared" si="7"/>
        <v>0</v>
      </c>
      <c r="BJ207" s="46">
        <f t="shared" si="8"/>
        <v>0</v>
      </c>
    </row>
    <row r="208" spans="1:62" ht="126" customHeight="1" x14ac:dyDescent="0.2">
      <c r="A208" s="169" t="s">
        <v>174</v>
      </c>
      <c r="B208" s="177"/>
      <c r="C208" s="149">
        <v>0</v>
      </c>
      <c r="D208" s="149">
        <v>0</v>
      </c>
      <c r="E208" s="133">
        <v>453.6</v>
      </c>
      <c r="F208" s="134" t="s">
        <v>518</v>
      </c>
      <c r="G208" s="86" t="s">
        <v>483</v>
      </c>
      <c r="H208" s="86" t="s">
        <v>1591</v>
      </c>
      <c r="I208" s="89"/>
      <c r="J208" s="90">
        <v>7</v>
      </c>
      <c r="K208" s="86"/>
      <c r="L208" s="86"/>
      <c r="M208" s="92" t="s">
        <v>128</v>
      </c>
      <c r="N208" s="86" t="s">
        <v>104</v>
      </c>
      <c r="O208" s="162" t="s">
        <v>167</v>
      </c>
      <c r="P208" s="162" t="s">
        <v>264</v>
      </c>
      <c r="Q208" s="91" t="s">
        <v>332</v>
      </c>
      <c r="R208" s="91" t="s">
        <v>199</v>
      </c>
      <c r="S208" s="91" t="s">
        <v>1592</v>
      </c>
      <c r="T208" s="92">
        <v>10</v>
      </c>
      <c r="U208" s="93">
        <v>10</v>
      </c>
      <c r="V208" s="94">
        <v>45258</v>
      </c>
      <c r="W208" s="94">
        <v>46310</v>
      </c>
      <c r="X208" s="95">
        <v>9785171590925</v>
      </c>
      <c r="Y208" s="96">
        <v>384</v>
      </c>
      <c r="Z208" s="97">
        <v>0.30499999999999999</v>
      </c>
      <c r="AA208" s="98" t="s">
        <v>140</v>
      </c>
      <c r="AB208" s="98" t="s">
        <v>131</v>
      </c>
      <c r="AC208" s="98" t="s">
        <v>141</v>
      </c>
      <c r="AD208" s="91">
        <v>3</v>
      </c>
      <c r="AE208" s="135" t="s">
        <v>111</v>
      </c>
      <c r="AF208" s="167"/>
      <c r="AG208" s="98" t="s">
        <v>296</v>
      </c>
      <c r="AH208" s="98"/>
      <c r="AI208" s="86" t="s">
        <v>1593</v>
      </c>
      <c r="AJ208" s="101"/>
      <c r="AK208" s="91" t="s">
        <v>521</v>
      </c>
      <c r="AL208" s="100" t="s">
        <v>1594</v>
      </c>
      <c r="AM208" s="86" t="s">
        <v>221</v>
      </c>
      <c r="AN208" s="86" t="s">
        <v>223</v>
      </c>
      <c r="AO208" s="142">
        <f t="shared" si="6"/>
        <v>0</v>
      </c>
      <c r="AP208" s="85" t="s">
        <v>1595</v>
      </c>
      <c r="AQ208" s="100" t="s">
        <v>106</v>
      </c>
      <c r="AR208" s="97" t="s">
        <v>120</v>
      </c>
      <c r="AV208" s="99"/>
      <c r="AW208" s="158" t="s">
        <v>1596</v>
      </c>
      <c r="AX208" s="102"/>
      <c r="AY208" s="156" t="s">
        <v>1597</v>
      </c>
      <c r="AZ208" s="181"/>
      <c r="BF208" s="103">
        <v>46314</v>
      </c>
      <c r="BG208" s="46"/>
      <c r="BH208" s="46"/>
      <c r="BI208" s="46">
        <f t="shared" si="7"/>
        <v>0</v>
      </c>
      <c r="BJ208" s="46">
        <f t="shared" si="8"/>
        <v>0</v>
      </c>
    </row>
    <row r="209" spans="1:62" ht="120" customHeight="1" x14ac:dyDescent="0.2">
      <c r="A209" s="174" t="s">
        <v>174</v>
      </c>
      <c r="B209" s="175"/>
      <c r="C209" s="149">
        <v>0</v>
      </c>
      <c r="D209" s="149">
        <v>0</v>
      </c>
      <c r="E209" s="133">
        <v>630</v>
      </c>
      <c r="F209" s="134" t="s">
        <v>4096</v>
      </c>
      <c r="G209" s="86" t="s">
        <v>200</v>
      </c>
      <c r="H209" s="86" t="s">
        <v>507</v>
      </c>
      <c r="I209" s="89"/>
      <c r="J209" s="90">
        <v>7</v>
      </c>
      <c r="K209" s="86"/>
      <c r="L209" s="86"/>
      <c r="M209" s="92" t="s">
        <v>139</v>
      </c>
      <c r="N209" s="86" t="s">
        <v>508</v>
      </c>
      <c r="O209" s="162" t="s">
        <v>228</v>
      </c>
      <c r="P209" s="162" t="s">
        <v>309</v>
      </c>
      <c r="Q209" s="91" t="s">
        <v>332</v>
      </c>
      <c r="R209" s="91" t="s">
        <v>199</v>
      </c>
      <c r="S209" s="91" t="s">
        <v>4097</v>
      </c>
      <c r="T209" s="92">
        <v>22</v>
      </c>
      <c r="U209" s="93">
        <v>42</v>
      </c>
      <c r="V209" s="94">
        <v>46038</v>
      </c>
      <c r="W209" s="94">
        <v>46315</v>
      </c>
      <c r="X209" s="95">
        <v>9785171829537</v>
      </c>
      <c r="Y209" s="96">
        <v>2</v>
      </c>
      <c r="Z209" s="97">
        <v>6.4000000000000001E-2</v>
      </c>
      <c r="AA209" s="98" t="s">
        <v>2682</v>
      </c>
      <c r="AB209" s="98"/>
      <c r="AC209" s="98" t="s">
        <v>2683</v>
      </c>
      <c r="AD209" s="91" t="s">
        <v>269</v>
      </c>
      <c r="AE209" s="135" t="s">
        <v>111</v>
      </c>
      <c r="AF209" s="167"/>
      <c r="AG209" s="98" t="s">
        <v>274</v>
      </c>
      <c r="AH209" s="98"/>
      <c r="AI209" s="86" t="s">
        <v>507</v>
      </c>
      <c r="AJ209" s="101"/>
      <c r="AK209" s="91"/>
      <c r="AL209" s="100" t="s">
        <v>4098</v>
      </c>
      <c r="AM209" s="86" t="s">
        <v>275</v>
      </c>
      <c r="AN209" s="86" t="s">
        <v>223</v>
      </c>
      <c r="AO209" s="142">
        <f t="shared" si="6"/>
        <v>0</v>
      </c>
      <c r="AP209" s="85" t="s">
        <v>4099</v>
      </c>
      <c r="AQ209" s="100" t="s">
        <v>138</v>
      </c>
      <c r="AR209" s="97" t="s">
        <v>120</v>
      </c>
      <c r="AV209" s="99"/>
      <c r="AW209" s="158" t="s">
        <v>4100</v>
      </c>
      <c r="AX209" s="102" t="s">
        <v>4101</v>
      </c>
      <c r="AY209" s="156" t="s">
        <v>4101</v>
      </c>
      <c r="AZ209" s="158"/>
      <c r="BA209" s="173" t="s">
        <v>4102</v>
      </c>
      <c r="BB209" s="173" t="s">
        <v>4103</v>
      </c>
      <c r="BC209" s="173" t="s">
        <v>4103</v>
      </c>
      <c r="BD209" s="173" t="s">
        <v>4103</v>
      </c>
      <c r="BE209" s="173" t="s">
        <v>4104</v>
      </c>
      <c r="BF209" s="103">
        <v>46321</v>
      </c>
      <c r="BG209" s="46"/>
      <c r="BH209" s="46"/>
      <c r="BI209" s="46">
        <f t="shared" si="7"/>
        <v>0</v>
      </c>
      <c r="BJ209" s="46">
        <f t="shared" si="8"/>
        <v>0</v>
      </c>
    </row>
    <row r="210" spans="1:62" ht="126" customHeight="1" x14ac:dyDescent="0.2">
      <c r="A210" s="174" t="s">
        <v>174</v>
      </c>
      <c r="B210" s="175"/>
      <c r="C210" s="149">
        <v>0</v>
      </c>
      <c r="D210" s="149">
        <v>0</v>
      </c>
      <c r="E210" s="133">
        <v>307.65000000000003</v>
      </c>
      <c r="F210" s="134" t="s">
        <v>4105</v>
      </c>
      <c r="G210" s="86" t="s">
        <v>200</v>
      </c>
      <c r="H210" s="86" t="s">
        <v>507</v>
      </c>
      <c r="I210" s="89"/>
      <c r="J210" s="90">
        <v>6</v>
      </c>
      <c r="K210" s="86"/>
      <c r="L210" s="86"/>
      <c r="M210" s="92" t="s">
        <v>139</v>
      </c>
      <c r="N210" s="86" t="s">
        <v>508</v>
      </c>
      <c r="O210" s="162" t="s">
        <v>228</v>
      </c>
      <c r="P210" s="162" t="s">
        <v>309</v>
      </c>
      <c r="Q210" s="91" t="s">
        <v>332</v>
      </c>
      <c r="R210" s="91" t="s">
        <v>199</v>
      </c>
      <c r="S210" s="91" t="s">
        <v>4106</v>
      </c>
      <c r="T210" s="92">
        <v>22</v>
      </c>
      <c r="U210" s="93">
        <v>150</v>
      </c>
      <c r="V210" s="94">
        <v>46238</v>
      </c>
      <c r="W210" s="94">
        <v>46315</v>
      </c>
      <c r="X210" s="95">
        <v>9785171889395</v>
      </c>
      <c r="Y210" s="96">
        <v>2</v>
      </c>
      <c r="Z210" s="97">
        <v>6.2E-2</v>
      </c>
      <c r="AA210" s="98" t="s">
        <v>4107</v>
      </c>
      <c r="AB210" s="98"/>
      <c r="AC210" s="98" t="s">
        <v>4108</v>
      </c>
      <c r="AD210" s="91" t="s">
        <v>269</v>
      </c>
      <c r="AE210" s="135" t="s">
        <v>111</v>
      </c>
      <c r="AF210" s="167"/>
      <c r="AG210" s="98" t="s">
        <v>274</v>
      </c>
      <c r="AH210" s="98"/>
      <c r="AI210" s="86" t="s">
        <v>507</v>
      </c>
      <c r="AJ210" s="101"/>
      <c r="AK210" s="91"/>
      <c r="AL210" s="100" t="s">
        <v>4109</v>
      </c>
      <c r="AM210" s="86" t="s">
        <v>275</v>
      </c>
      <c r="AN210" s="86" t="s">
        <v>223</v>
      </c>
      <c r="AO210" s="142">
        <f t="shared" ref="AO210:AO273" si="9">C210*U210+D210</f>
        <v>0</v>
      </c>
      <c r="AP210" s="85" t="s">
        <v>4110</v>
      </c>
      <c r="AQ210" s="100" t="s">
        <v>138</v>
      </c>
      <c r="AR210" s="97" t="s">
        <v>120</v>
      </c>
      <c r="AV210" s="99"/>
      <c r="AW210" s="158" t="s">
        <v>4111</v>
      </c>
      <c r="AX210" s="102" t="s">
        <v>4112</v>
      </c>
      <c r="AY210" s="156" t="s">
        <v>4112</v>
      </c>
      <c r="AZ210" s="158"/>
      <c r="BA210" s="173" t="s">
        <v>4113</v>
      </c>
      <c r="BB210" s="173" t="s">
        <v>4113</v>
      </c>
      <c r="BC210" s="173" t="s">
        <v>4113</v>
      </c>
      <c r="BD210" s="173" t="s">
        <v>4113</v>
      </c>
      <c r="BE210" s="173" t="s">
        <v>4114</v>
      </c>
      <c r="BF210" s="103">
        <v>46321</v>
      </c>
      <c r="BG210" s="46"/>
      <c r="BH210" s="46"/>
      <c r="BI210" s="46">
        <f t="shared" ref="BI210:BI273" si="10">AO210*E210</f>
        <v>0</v>
      </c>
      <c r="BJ210" s="46">
        <f t="shared" ref="BJ210:BJ273" si="11">AO210*Z210</f>
        <v>0</v>
      </c>
    </row>
    <row r="211" spans="1:62" ht="120" customHeight="1" x14ac:dyDescent="0.2">
      <c r="A211" s="174" t="s">
        <v>174</v>
      </c>
      <c r="B211" s="175"/>
      <c r="C211" s="149">
        <v>0</v>
      </c>
      <c r="D211" s="149">
        <v>0</v>
      </c>
      <c r="E211" s="133">
        <v>428.40000000000003</v>
      </c>
      <c r="F211" s="134" t="s">
        <v>4115</v>
      </c>
      <c r="G211" s="86" t="s">
        <v>200</v>
      </c>
      <c r="H211" s="86" t="s">
        <v>509</v>
      </c>
      <c r="I211" s="89"/>
      <c r="J211" s="90">
        <v>6</v>
      </c>
      <c r="K211" s="86"/>
      <c r="L211" s="86"/>
      <c r="M211" s="92" t="s">
        <v>139</v>
      </c>
      <c r="N211" s="86" t="s">
        <v>508</v>
      </c>
      <c r="O211" s="162" t="s">
        <v>228</v>
      </c>
      <c r="P211" s="162" t="s">
        <v>309</v>
      </c>
      <c r="Q211" s="91" t="s">
        <v>332</v>
      </c>
      <c r="R211" s="91" t="s">
        <v>199</v>
      </c>
      <c r="S211" s="91" t="s">
        <v>4116</v>
      </c>
      <c r="T211" s="92">
        <v>22</v>
      </c>
      <c r="U211" s="93">
        <v>100</v>
      </c>
      <c r="V211" s="94">
        <v>46217</v>
      </c>
      <c r="W211" s="94">
        <v>46316</v>
      </c>
      <c r="X211" s="95">
        <v>9785171889401</v>
      </c>
      <c r="Y211" s="96">
        <v>1</v>
      </c>
      <c r="Z211" s="97">
        <v>0.189</v>
      </c>
      <c r="AA211" s="98" t="s">
        <v>4117</v>
      </c>
      <c r="AB211" s="98"/>
      <c r="AC211" s="98" t="s">
        <v>4118</v>
      </c>
      <c r="AD211" s="91" t="s">
        <v>269</v>
      </c>
      <c r="AE211" s="135" t="s">
        <v>111</v>
      </c>
      <c r="AF211" s="167"/>
      <c r="AG211" s="98" t="s">
        <v>274</v>
      </c>
      <c r="AH211" s="98"/>
      <c r="AI211" s="86" t="s">
        <v>509</v>
      </c>
      <c r="AJ211" s="101"/>
      <c r="AK211" s="91"/>
      <c r="AL211" s="100" t="s">
        <v>4119</v>
      </c>
      <c r="AM211" s="86" t="s">
        <v>275</v>
      </c>
      <c r="AN211" s="86" t="s">
        <v>223</v>
      </c>
      <c r="AO211" s="142">
        <f t="shared" si="9"/>
        <v>0</v>
      </c>
      <c r="AP211" s="85" t="s">
        <v>4120</v>
      </c>
      <c r="AQ211" s="100" t="s">
        <v>138</v>
      </c>
      <c r="AR211" s="97" t="s">
        <v>120</v>
      </c>
      <c r="AV211" s="99"/>
      <c r="AW211" s="158" t="s">
        <v>4121</v>
      </c>
      <c r="AX211" s="102"/>
      <c r="AY211" s="156" t="s">
        <v>4122</v>
      </c>
      <c r="AZ211" s="158"/>
      <c r="BA211" s="173" t="s">
        <v>2689</v>
      </c>
      <c r="BB211" s="173" t="s">
        <v>2690</v>
      </c>
      <c r="BC211" s="173" t="s">
        <v>2690</v>
      </c>
      <c r="BD211" s="173" t="s">
        <v>2690</v>
      </c>
      <c r="BE211" s="173" t="s">
        <v>4123</v>
      </c>
      <c r="BF211" s="103">
        <v>46321</v>
      </c>
      <c r="BG211" s="46"/>
      <c r="BH211" s="46"/>
      <c r="BI211" s="46">
        <f t="shared" si="10"/>
        <v>0</v>
      </c>
      <c r="BJ211" s="46">
        <f t="shared" si="11"/>
        <v>0</v>
      </c>
    </row>
    <row r="212" spans="1:62" ht="126" customHeight="1" x14ac:dyDescent="0.2">
      <c r="A212" s="174" t="s">
        <v>174</v>
      </c>
      <c r="B212" s="175"/>
      <c r="C212" s="149">
        <v>0</v>
      </c>
      <c r="D212" s="149">
        <v>0</v>
      </c>
      <c r="E212" s="133">
        <v>428.40000000000003</v>
      </c>
      <c r="F212" s="134" t="s">
        <v>4124</v>
      </c>
      <c r="G212" s="86" t="s">
        <v>200</v>
      </c>
      <c r="H212" s="86" t="s">
        <v>509</v>
      </c>
      <c r="I212" s="89"/>
      <c r="J212" s="90">
        <v>6</v>
      </c>
      <c r="K212" s="86"/>
      <c r="L212" s="86"/>
      <c r="M212" s="92" t="s">
        <v>139</v>
      </c>
      <c r="N212" s="86" t="s">
        <v>508</v>
      </c>
      <c r="O212" s="162" t="s">
        <v>228</v>
      </c>
      <c r="P212" s="162" t="s">
        <v>309</v>
      </c>
      <c r="Q212" s="91" t="s">
        <v>332</v>
      </c>
      <c r="R212" s="91" t="s">
        <v>199</v>
      </c>
      <c r="S212" s="91" t="s">
        <v>4125</v>
      </c>
      <c r="T212" s="92">
        <v>22</v>
      </c>
      <c r="U212" s="93">
        <v>100</v>
      </c>
      <c r="V212" s="94">
        <v>46217</v>
      </c>
      <c r="W212" s="94">
        <v>46314</v>
      </c>
      <c r="X212" s="95">
        <v>9785171889418</v>
      </c>
      <c r="Y212" s="96">
        <v>2</v>
      </c>
      <c r="Z212" s="97">
        <v>0.193</v>
      </c>
      <c r="AA212" s="98" t="s">
        <v>4117</v>
      </c>
      <c r="AB212" s="98"/>
      <c r="AC212" s="98" t="s">
        <v>4118</v>
      </c>
      <c r="AD212" s="91" t="s">
        <v>269</v>
      </c>
      <c r="AE212" s="135" t="s">
        <v>111</v>
      </c>
      <c r="AF212" s="167"/>
      <c r="AG212" s="98" t="s">
        <v>274</v>
      </c>
      <c r="AH212" s="98"/>
      <c r="AI212" s="86" t="s">
        <v>509</v>
      </c>
      <c r="AJ212" s="101"/>
      <c r="AK212" s="91"/>
      <c r="AL212" s="100" t="s">
        <v>4126</v>
      </c>
      <c r="AM212" s="86" t="s">
        <v>275</v>
      </c>
      <c r="AN212" s="86" t="s">
        <v>223</v>
      </c>
      <c r="AO212" s="142">
        <f t="shared" si="9"/>
        <v>0</v>
      </c>
      <c r="AP212" s="85" t="s">
        <v>4127</v>
      </c>
      <c r="AQ212" s="100" t="s">
        <v>138</v>
      </c>
      <c r="AR212" s="97" t="s">
        <v>120</v>
      </c>
      <c r="AV212" s="99"/>
      <c r="AW212" s="158" t="s">
        <v>4128</v>
      </c>
      <c r="AX212" s="102"/>
      <c r="AY212" s="156" t="s">
        <v>4129</v>
      </c>
      <c r="AZ212" s="158"/>
      <c r="BA212" s="173" t="s">
        <v>4113</v>
      </c>
      <c r="BB212" s="173" t="s">
        <v>4113</v>
      </c>
      <c r="BC212" s="173" t="s">
        <v>4113</v>
      </c>
      <c r="BD212" s="173" t="s">
        <v>4113</v>
      </c>
      <c r="BE212" s="173" t="s">
        <v>4114</v>
      </c>
      <c r="BF212" s="103">
        <v>46321</v>
      </c>
      <c r="BG212" s="46"/>
      <c r="BH212" s="46"/>
      <c r="BI212" s="46">
        <f t="shared" si="10"/>
        <v>0</v>
      </c>
      <c r="BJ212" s="46">
        <f t="shared" si="11"/>
        <v>0</v>
      </c>
    </row>
    <row r="213" spans="1:62" ht="120" customHeight="1" x14ac:dyDescent="0.2">
      <c r="A213" s="174" t="s">
        <v>174</v>
      </c>
      <c r="B213" s="175"/>
      <c r="C213" s="149">
        <v>0</v>
      </c>
      <c r="D213" s="149">
        <v>0</v>
      </c>
      <c r="E213" s="133">
        <v>737.1</v>
      </c>
      <c r="F213" s="134" t="s">
        <v>4130</v>
      </c>
      <c r="G213" s="86" t="s">
        <v>200</v>
      </c>
      <c r="H213" s="86" t="s">
        <v>509</v>
      </c>
      <c r="I213" s="89"/>
      <c r="J213" s="90">
        <v>8</v>
      </c>
      <c r="K213" s="86"/>
      <c r="L213" s="86"/>
      <c r="M213" s="92" t="s">
        <v>139</v>
      </c>
      <c r="N213" s="86" t="s">
        <v>508</v>
      </c>
      <c r="O213" s="162" t="s">
        <v>228</v>
      </c>
      <c r="P213" s="162" t="s">
        <v>309</v>
      </c>
      <c r="Q213" s="91" t="s">
        <v>332</v>
      </c>
      <c r="R213" s="91" t="s">
        <v>199</v>
      </c>
      <c r="S213" s="91" t="s">
        <v>4131</v>
      </c>
      <c r="T213" s="92">
        <v>22</v>
      </c>
      <c r="U213" s="93">
        <v>110</v>
      </c>
      <c r="V213" s="94">
        <v>42947</v>
      </c>
      <c r="W213" s="94">
        <v>46314</v>
      </c>
      <c r="X213" s="95">
        <v>9785171045708</v>
      </c>
      <c r="Y213" s="96">
        <v>2</v>
      </c>
      <c r="Z213" s="97">
        <v>0.22500000000000001</v>
      </c>
      <c r="AA213" s="98" t="s">
        <v>4117</v>
      </c>
      <c r="AB213" s="98"/>
      <c r="AC213" s="98" t="s">
        <v>4118</v>
      </c>
      <c r="AD213" s="91" t="s">
        <v>269</v>
      </c>
      <c r="AE213" s="135" t="s">
        <v>111</v>
      </c>
      <c r="AF213" s="167"/>
      <c r="AG213" s="98" t="s">
        <v>274</v>
      </c>
      <c r="AH213" s="98"/>
      <c r="AI213" s="86" t="s">
        <v>509</v>
      </c>
      <c r="AJ213" s="101"/>
      <c r="AK213" s="91"/>
      <c r="AL213" s="100" t="s">
        <v>4132</v>
      </c>
      <c r="AM213" s="86" t="s">
        <v>275</v>
      </c>
      <c r="AN213" s="86" t="s">
        <v>223</v>
      </c>
      <c r="AO213" s="142">
        <f t="shared" si="9"/>
        <v>0</v>
      </c>
      <c r="AP213" s="85" t="s">
        <v>4133</v>
      </c>
      <c r="AQ213" s="100" t="s">
        <v>138</v>
      </c>
      <c r="AR213" s="97" t="s">
        <v>120</v>
      </c>
      <c r="AV213" s="99"/>
      <c r="AW213" s="158" t="s">
        <v>4134</v>
      </c>
      <c r="AX213" s="102"/>
      <c r="AY213" s="156" t="s">
        <v>4135</v>
      </c>
      <c r="AZ213" s="158"/>
      <c r="BA213" s="173" t="s">
        <v>4136</v>
      </c>
      <c r="BB213" s="173" t="s">
        <v>4136</v>
      </c>
      <c r="BC213" s="173" t="s">
        <v>4136</v>
      </c>
      <c r="BD213" s="173" t="s">
        <v>4136</v>
      </c>
      <c r="BE213" s="173" t="s">
        <v>4137</v>
      </c>
      <c r="BF213" s="103">
        <v>46321</v>
      </c>
      <c r="BG213" s="46"/>
      <c r="BH213" s="46"/>
      <c r="BI213" s="46">
        <f t="shared" si="10"/>
        <v>0</v>
      </c>
      <c r="BJ213" s="46">
        <f t="shared" si="11"/>
        <v>0</v>
      </c>
    </row>
    <row r="214" spans="1:62" ht="126" customHeight="1" x14ac:dyDescent="0.2">
      <c r="A214" s="174" t="s">
        <v>174</v>
      </c>
      <c r="B214" s="175"/>
      <c r="C214" s="149">
        <v>0</v>
      </c>
      <c r="D214" s="149">
        <v>0</v>
      </c>
      <c r="E214" s="133">
        <v>428.40000000000003</v>
      </c>
      <c r="F214" s="134" t="s">
        <v>4138</v>
      </c>
      <c r="G214" s="86" t="s">
        <v>200</v>
      </c>
      <c r="H214" s="86" t="s">
        <v>509</v>
      </c>
      <c r="I214" s="89"/>
      <c r="J214" s="90">
        <v>6</v>
      </c>
      <c r="K214" s="86"/>
      <c r="L214" s="86"/>
      <c r="M214" s="92" t="s">
        <v>139</v>
      </c>
      <c r="N214" s="86" t="s">
        <v>508</v>
      </c>
      <c r="O214" s="162" t="s">
        <v>228</v>
      </c>
      <c r="P214" s="162" t="s">
        <v>309</v>
      </c>
      <c r="Q214" s="91" t="s">
        <v>332</v>
      </c>
      <c r="R214" s="91" t="s">
        <v>199</v>
      </c>
      <c r="S214" s="91" t="s">
        <v>4139</v>
      </c>
      <c r="T214" s="92">
        <v>22</v>
      </c>
      <c r="U214" s="93">
        <v>134</v>
      </c>
      <c r="V214" s="94">
        <v>46217</v>
      </c>
      <c r="W214" s="94">
        <v>46314</v>
      </c>
      <c r="X214" s="95">
        <v>9785171889432</v>
      </c>
      <c r="Y214" s="96">
        <v>1</v>
      </c>
      <c r="Z214" s="97">
        <v>0.11</v>
      </c>
      <c r="AA214" s="98" t="s">
        <v>510</v>
      </c>
      <c r="AB214" s="98"/>
      <c r="AC214" s="98" t="s">
        <v>511</v>
      </c>
      <c r="AD214" s="91" t="s">
        <v>269</v>
      </c>
      <c r="AE214" s="135" t="s">
        <v>111</v>
      </c>
      <c r="AF214" s="167"/>
      <c r="AG214" s="98" t="s">
        <v>274</v>
      </c>
      <c r="AH214" s="98"/>
      <c r="AI214" s="86" t="s">
        <v>509</v>
      </c>
      <c r="AJ214" s="101"/>
      <c r="AK214" s="91"/>
      <c r="AL214" s="100" t="s">
        <v>4140</v>
      </c>
      <c r="AM214" s="86" t="s">
        <v>275</v>
      </c>
      <c r="AN214" s="86" t="s">
        <v>223</v>
      </c>
      <c r="AO214" s="142">
        <f t="shared" si="9"/>
        <v>0</v>
      </c>
      <c r="AP214" s="85" t="s">
        <v>4141</v>
      </c>
      <c r="AQ214" s="100" t="s">
        <v>138</v>
      </c>
      <c r="AR214" s="97" t="s">
        <v>120</v>
      </c>
      <c r="AV214" s="99"/>
      <c r="AW214" s="158" t="s">
        <v>4142</v>
      </c>
      <c r="AX214" s="102" t="s">
        <v>4143</v>
      </c>
      <c r="AY214" s="156" t="s">
        <v>4143</v>
      </c>
      <c r="AZ214" s="158"/>
      <c r="BA214" s="173" t="s">
        <v>4102</v>
      </c>
      <c r="BB214" s="173" t="s">
        <v>4103</v>
      </c>
      <c r="BC214" s="173" t="s">
        <v>4103</v>
      </c>
      <c r="BD214" s="173" t="s">
        <v>4103</v>
      </c>
      <c r="BE214" s="173" t="s">
        <v>4104</v>
      </c>
      <c r="BF214" s="103">
        <v>46321</v>
      </c>
      <c r="BG214" s="46"/>
      <c r="BH214" s="46"/>
      <c r="BI214" s="46">
        <f t="shared" si="10"/>
        <v>0</v>
      </c>
      <c r="BJ214" s="46">
        <f t="shared" si="11"/>
        <v>0</v>
      </c>
    </row>
    <row r="215" spans="1:62" ht="126" customHeight="1" x14ac:dyDescent="0.2">
      <c r="A215" s="174" t="s">
        <v>174</v>
      </c>
      <c r="B215" s="175"/>
      <c r="C215" s="149">
        <v>0</v>
      </c>
      <c r="D215" s="149">
        <v>0</v>
      </c>
      <c r="E215" s="133">
        <v>428.40000000000003</v>
      </c>
      <c r="F215" s="134" t="s">
        <v>4144</v>
      </c>
      <c r="G215" s="86" t="s">
        <v>200</v>
      </c>
      <c r="H215" s="86" t="s">
        <v>509</v>
      </c>
      <c r="I215" s="89"/>
      <c r="J215" s="90">
        <v>6</v>
      </c>
      <c r="K215" s="86"/>
      <c r="L215" s="86"/>
      <c r="M215" s="92" t="s">
        <v>139</v>
      </c>
      <c r="N215" s="86" t="s">
        <v>508</v>
      </c>
      <c r="O215" s="162" t="s">
        <v>228</v>
      </c>
      <c r="P215" s="162" t="s">
        <v>309</v>
      </c>
      <c r="Q215" s="91" t="s">
        <v>332</v>
      </c>
      <c r="R215" s="91" t="s">
        <v>199</v>
      </c>
      <c r="S215" s="91" t="s">
        <v>4145</v>
      </c>
      <c r="T215" s="92">
        <v>22</v>
      </c>
      <c r="U215" s="93">
        <v>134</v>
      </c>
      <c r="V215" s="94">
        <v>46223</v>
      </c>
      <c r="W215" s="94">
        <v>46314</v>
      </c>
      <c r="X215" s="95">
        <v>9785171889449</v>
      </c>
      <c r="Y215" s="96">
        <v>2</v>
      </c>
      <c r="Z215" s="97">
        <v>0.122</v>
      </c>
      <c r="AA215" s="98" t="s">
        <v>510</v>
      </c>
      <c r="AB215" s="98"/>
      <c r="AC215" s="98" t="s">
        <v>511</v>
      </c>
      <c r="AD215" s="91" t="s">
        <v>269</v>
      </c>
      <c r="AE215" s="135" t="s">
        <v>111</v>
      </c>
      <c r="AF215" s="167"/>
      <c r="AG215" s="98" t="s">
        <v>274</v>
      </c>
      <c r="AH215" s="98"/>
      <c r="AI215" s="86" t="s">
        <v>509</v>
      </c>
      <c r="AJ215" s="101"/>
      <c r="AK215" s="91"/>
      <c r="AL215" s="100" t="s">
        <v>4146</v>
      </c>
      <c r="AM215" s="86" t="s">
        <v>275</v>
      </c>
      <c r="AN215" s="86" t="s">
        <v>223</v>
      </c>
      <c r="AO215" s="142">
        <f t="shared" si="9"/>
        <v>0</v>
      </c>
      <c r="AP215" s="85" t="s">
        <v>4147</v>
      </c>
      <c r="AQ215" s="100" t="s">
        <v>138</v>
      </c>
      <c r="AR215" s="97" t="s">
        <v>120</v>
      </c>
      <c r="AV215" s="99"/>
      <c r="AW215" s="158" t="s">
        <v>4148</v>
      </c>
      <c r="AX215" s="102"/>
      <c r="AY215" s="156" t="s">
        <v>4149</v>
      </c>
      <c r="AZ215" s="158"/>
      <c r="BA215" s="173" t="s">
        <v>4113</v>
      </c>
      <c r="BB215" s="173" t="s">
        <v>4113</v>
      </c>
      <c r="BC215" s="173" t="s">
        <v>4113</v>
      </c>
      <c r="BD215" s="173" t="s">
        <v>4113</v>
      </c>
      <c r="BE215" s="173" t="s">
        <v>4114</v>
      </c>
      <c r="BF215" s="103">
        <v>46321</v>
      </c>
      <c r="BG215" s="46"/>
      <c r="BH215" s="46"/>
      <c r="BI215" s="46">
        <f t="shared" si="10"/>
        <v>0</v>
      </c>
      <c r="BJ215" s="46">
        <f t="shared" si="11"/>
        <v>0</v>
      </c>
    </row>
    <row r="216" spans="1:62" ht="126" customHeight="1" x14ac:dyDescent="0.2">
      <c r="A216" s="174" t="s">
        <v>174</v>
      </c>
      <c r="B216" s="175"/>
      <c r="C216" s="149">
        <v>0</v>
      </c>
      <c r="D216" s="149">
        <v>0</v>
      </c>
      <c r="E216" s="133">
        <v>428.40000000000003</v>
      </c>
      <c r="F216" s="134" t="s">
        <v>4150</v>
      </c>
      <c r="G216" s="86" t="s">
        <v>200</v>
      </c>
      <c r="H216" s="86" t="s">
        <v>509</v>
      </c>
      <c r="I216" s="89"/>
      <c r="J216" s="90">
        <v>6</v>
      </c>
      <c r="K216" s="86"/>
      <c r="L216" s="86"/>
      <c r="M216" s="92" t="s">
        <v>139</v>
      </c>
      <c r="N216" s="86" t="s">
        <v>508</v>
      </c>
      <c r="O216" s="162" t="s">
        <v>228</v>
      </c>
      <c r="P216" s="162" t="s">
        <v>309</v>
      </c>
      <c r="Q216" s="91" t="s">
        <v>332</v>
      </c>
      <c r="R216" s="91" t="s">
        <v>199</v>
      </c>
      <c r="S216" s="91" t="s">
        <v>4151</v>
      </c>
      <c r="T216" s="92">
        <v>22</v>
      </c>
      <c r="U216" s="93">
        <v>134</v>
      </c>
      <c r="V216" s="94">
        <v>46223</v>
      </c>
      <c r="W216" s="94">
        <v>46314</v>
      </c>
      <c r="X216" s="95">
        <v>9785171889456</v>
      </c>
      <c r="Y216" s="96">
        <v>2</v>
      </c>
      <c r="Z216" s="97">
        <v>0.12</v>
      </c>
      <c r="AA216" s="98" t="s">
        <v>510</v>
      </c>
      <c r="AB216" s="98"/>
      <c r="AC216" s="98" t="s">
        <v>511</v>
      </c>
      <c r="AD216" s="91" t="s">
        <v>269</v>
      </c>
      <c r="AE216" s="135" t="s">
        <v>111</v>
      </c>
      <c r="AF216" s="167"/>
      <c r="AG216" s="98" t="s">
        <v>274</v>
      </c>
      <c r="AH216" s="98"/>
      <c r="AI216" s="86" t="s">
        <v>509</v>
      </c>
      <c r="AJ216" s="101"/>
      <c r="AK216" s="91"/>
      <c r="AL216" s="100" t="s">
        <v>4152</v>
      </c>
      <c r="AM216" s="86" t="s">
        <v>275</v>
      </c>
      <c r="AN216" s="86" t="s">
        <v>223</v>
      </c>
      <c r="AO216" s="142">
        <f t="shared" si="9"/>
        <v>0</v>
      </c>
      <c r="AP216" s="85" t="s">
        <v>4153</v>
      </c>
      <c r="AQ216" s="100" t="s">
        <v>138</v>
      </c>
      <c r="AR216" s="97" t="s">
        <v>120</v>
      </c>
      <c r="AV216" s="99"/>
      <c r="AW216" s="158" t="s">
        <v>4154</v>
      </c>
      <c r="AX216" s="102"/>
      <c r="AY216" s="156" t="s">
        <v>4155</v>
      </c>
      <c r="AZ216" s="158"/>
      <c r="BA216" s="173" t="s">
        <v>4113</v>
      </c>
      <c r="BB216" s="173" t="s">
        <v>4113</v>
      </c>
      <c r="BC216" s="173" t="s">
        <v>4113</v>
      </c>
      <c r="BD216" s="173" t="s">
        <v>4113</v>
      </c>
      <c r="BE216" s="173" t="s">
        <v>4114</v>
      </c>
      <c r="BF216" s="103">
        <v>46321</v>
      </c>
      <c r="BG216" s="46"/>
      <c r="BH216" s="46"/>
      <c r="BI216" s="46">
        <f t="shared" si="10"/>
        <v>0</v>
      </c>
      <c r="BJ216" s="46">
        <f t="shared" si="11"/>
        <v>0</v>
      </c>
    </row>
    <row r="217" spans="1:62" ht="120" customHeight="1" x14ac:dyDescent="0.2">
      <c r="A217" s="174" t="s">
        <v>174</v>
      </c>
      <c r="B217" s="175"/>
      <c r="C217" s="149">
        <v>0</v>
      </c>
      <c r="D217" s="149">
        <v>0</v>
      </c>
      <c r="E217" s="133">
        <v>453.6</v>
      </c>
      <c r="F217" s="134" t="s">
        <v>2678</v>
      </c>
      <c r="G217" s="86" t="s">
        <v>200</v>
      </c>
      <c r="H217" s="86" t="s">
        <v>2679</v>
      </c>
      <c r="I217" s="89"/>
      <c r="J217" s="90">
        <v>6</v>
      </c>
      <c r="K217" s="86"/>
      <c r="L217" s="86"/>
      <c r="M217" s="92" t="s">
        <v>139</v>
      </c>
      <c r="N217" s="86" t="s">
        <v>2680</v>
      </c>
      <c r="O217" s="162" t="s">
        <v>228</v>
      </c>
      <c r="P217" s="162" t="s">
        <v>309</v>
      </c>
      <c r="Q217" s="91" t="s">
        <v>332</v>
      </c>
      <c r="R217" s="91" t="s">
        <v>199</v>
      </c>
      <c r="S217" s="91" t="s">
        <v>2681</v>
      </c>
      <c r="T217" s="92">
        <v>22</v>
      </c>
      <c r="U217" s="93">
        <v>1</v>
      </c>
      <c r="V217" s="94">
        <v>45962</v>
      </c>
      <c r="W217" s="94">
        <v>46314</v>
      </c>
      <c r="X217" s="95">
        <v>9785171789121</v>
      </c>
      <c r="Y217" s="96">
        <v>2</v>
      </c>
      <c r="Z217" s="97">
        <v>0.32</v>
      </c>
      <c r="AA217" s="98" t="s">
        <v>2682</v>
      </c>
      <c r="AB217" s="98"/>
      <c r="AC217" s="98" t="s">
        <v>2683</v>
      </c>
      <c r="AD217" s="91" t="s">
        <v>269</v>
      </c>
      <c r="AE217" s="168" t="s">
        <v>111</v>
      </c>
      <c r="AF217" s="167"/>
      <c r="AG217" s="98" t="s">
        <v>274</v>
      </c>
      <c r="AH217" s="98"/>
      <c r="AI217" s="86" t="s">
        <v>2684</v>
      </c>
      <c r="AJ217" s="101"/>
      <c r="AK217" s="91"/>
      <c r="AL217" s="100" t="s">
        <v>2685</v>
      </c>
      <c r="AM217" s="86" t="s">
        <v>275</v>
      </c>
      <c r="AN217" s="86" t="s">
        <v>223</v>
      </c>
      <c r="AO217" s="142">
        <f t="shared" si="9"/>
        <v>0</v>
      </c>
      <c r="AP217" s="85" t="s">
        <v>2686</v>
      </c>
      <c r="AQ217" s="100" t="s">
        <v>138</v>
      </c>
      <c r="AR217" s="97" t="s">
        <v>120</v>
      </c>
      <c r="AV217" s="99"/>
      <c r="AW217" s="158" t="s">
        <v>2687</v>
      </c>
      <c r="AX217" s="102"/>
      <c r="AY217" s="156" t="s">
        <v>2688</v>
      </c>
      <c r="AZ217" s="181"/>
      <c r="BA217" s="173" t="s">
        <v>2689</v>
      </c>
      <c r="BB217" s="173" t="s">
        <v>2690</v>
      </c>
      <c r="BC217" s="173" t="s">
        <v>2690</v>
      </c>
      <c r="BD217" s="173" t="s">
        <v>2690</v>
      </c>
      <c r="BF217" s="103">
        <v>46316</v>
      </c>
      <c r="BG217" s="46"/>
      <c r="BH217" s="46"/>
      <c r="BI217" s="46">
        <f t="shared" si="10"/>
        <v>0</v>
      </c>
      <c r="BJ217" s="46">
        <f t="shared" si="11"/>
        <v>0</v>
      </c>
    </row>
    <row r="218" spans="1:62" ht="120" customHeight="1" x14ac:dyDescent="0.2">
      <c r="A218" s="174" t="s">
        <v>174</v>
      </c>
      <c r="B218" s="175"/>
      <c r="C218" s="149">
        <v>0</v>
      </c>
      <c r="D218" s="149">
        <v>0</v>
      </c>
      <c r="E218" s="133">
        <v>175.35</v>
      </c>
      <c r="F218" s="134" t="s">
        <v>3761</v>
      </c>
      <c r="G218" s="86" t="s">
        <v>200</v>
      </c>
      <c r="H218" s="86" t="s">
        <v>3762</v>
      </c>
      <c r="I218" s="89"/>
      <c r="J218" s="90">
        <v>6</v>
      </c>
      <c r="K218" s="86"/>
      <c r="L218" s="86"/>
      <c r="M218" s="92" t="s">
        <v>139</v>
      </c>
      <c r="N218" s="86" t="s">
        <v>2680</v>
      </c>
      <c r="O218" s="162" t="s">
        <v>228</v>
      </c>
      <c r="P218" s="162" t="s">
        <v>309</v>
      </c>
      <c r="Q218" s="91" t="s">
        <v>332</v>
      </c>
      <c r="R218" s="91" t="s">
        <v>199</v>
      </c>
      <c r="S218" s="91" t="s">
        <v>3763</v>
      </c>
      <c r="T218" s="92">
        <v>22</v>
      </c>
      <c r="U218" s="93">
        <v>60</v>
      </c>
      <c r="V218" s="94">
        <v>45028</v>
      </c>
      <c r="W218" s="94">
        <v>46315</v>
      </c>
      <c r="X218" s="95">
        <v>9785171549374</v>
      </c>
      <c r="Y218" s="96">
        <v>2</v>
      </c>
      <c r="Z218" s="97">
        <v>7.2999999999999995E-2</v>
      </c>
      <c r="AA218" s="98" t="s">
        <v>3764</v>
      </c>
      <c r="AB218" s="98" t="s">
        <v>3765</v>
      </c>
      <c r="AC218" s="98" t="s">
        <v>3766</v>
      </c>
      <c r="AD218" s="91" t="s">
        <v>269</v>
      </c>
      <c r="AE218" s="179" t="s">
        <v>111</v>
      </c>
      <c r="AF218" s="167"/>
      <c r="AG218" s="98" t="s">
        <v>274</v>
      </c>
      <c r="AH218" s="98"/>
      <c r="AI218" s="86" t="s">
        <v>3762</v>
      </c>
      <c r="AJ218" s="101"/>
      <c r="AK218" s="91"/>
      <c r="AL218" s="100" t="s">
        <v>3767</v>
      </c>
      <c r="AM218" s="86" t="s">
        <v>275</v>
      </c>
      <c r="AN218" s="86" t="s">
        <v>223</v>
      </c>
      <c r="AO218" s="142">
        <f t="shared" si="9"/>
        <v>0</v>
      </c>
      <c r="AP218" s="85" t="s">
        <v>3768</v>
      </c>
      <c r="AQ218" s="100" t="s">
        <v>138</v>
      </c>
      <c r="AR218" s="97" t="s">
        <v>120</v>
      </c>
      <c r="AV218" s="99"/>
      <c r="AW218" s="158" t="s">
        <v>3769</v>
      </c>
      <c r="AX218" s="102" t="s">
        <v>3770</v>
      </c>
      <c r="AY218" s="156" t="s">
        <v>3770</v>
      </c>
      <c r="AZ218" s="158"/>
      <c r="BA218" s="173" t="s">
        <v>2674</v>
      </c>
      <c r="BB218" s="173" t="s">
        <v>3771</v>
      </c>
      <c r="BC218" s="173" t="s">
        <v>3772</v>
      </c>
      <c r="BD218" s="173" t="s">
        <v>3772</v>
      </c>
      <c r="BE218" s="173" t="s">
        <v>3773</v>
      </c>
      <c r="BF218" s="103">
        <v>46318</v>
      </c>
      <c r="BG218" s="46"/>
      <c r="BH218" s="46"/>
      <c r="BI218" s="46">
        <f t="shared" si="10"/>
        <v>0</v>
      </c>
      <c r="BJ218" s="46">
        <f t="shared" si="11"/>
        <v>0</v>
      </c>
    </row>
    <row r="219" spans="1:62" ht="120" customHeight="1" x14ac:dyDescent="0.2">
      <c r="A219" s="174" t="s">
        <v>174</v>
      </c>
      <c r="B219" s="175"/>
      <c r="C219" s="149">
        <v>0</v>
      </c>
      <c r="D219" s="149">
        <v>0</v>
      </c>
      <c r="E219" s="133">
        <v>175.35</v>
      </c>
      <c r="F219" s="134" t="s">
        <v>3774</v>
      </c>
      <c r="G219" s="86" t="s">
        <v>200</v>
      </c>
      <c r="H219" s="86" t="s">
        <v>3762</v>
      </c>
      <c r="I219" s="89"/>
      <c r="J219" s="90">
        <v>4</v>
      </c>
      <c r="K219" s="86"/>
      <c r="L219" s="86"/>
      <c r="M219" s="92" t="s">
        <v>139</v>
      </c>
      <c r="N219" s="86" t="s">
        <v>2680</v>
      </c>
      <c r="O219" s="162" t="s">
        <v>228</v>
      </c>
      <c r="P219" s="162" t="s">
        <v>309</v>
      </c>
      <c r="Q219" s="91" t="s">
        <v>332</v>
      </c>
      <c r="R219" s="91" t="s">
        <v>199</v>
      </c>
      <c r="S219" s="91" t="s">
        <v>3775</v>
      </c>
      <c r="T219" s="92">
        <v>22</v>
      </c>
      <c r="U219" s="93">
        <v>60</v>
      </c>
      <c r="V219" s="94">
        <v>45085</v>
      </c>
      <c r="W219" s="94">
        <v>46314</v>
      </c>
      <c r="X219" s="95">
        <v>9785171570194</v>
      </c>
      <c r="Y219" s="96">
        <v>48</v>
      </c>
      <c r="Z219" s="97">
        <v>7.3999999999999996E-2</v>
      </c>
      <c r="AA219" s="98" t="s">
        <v>3764</v>
      </c>
      <c r="AB219" s="98" t="s">
        <v>3765</v>
      </c>
      <c r="AC219" s="98" t="s">
        <v>3766</v>
      </c>
      <c r="AD219" s="91" t="s">
        <v>269</v>
      </c>
      <c r="AE219" s="179" t="s">
        <v>111</v>
      </c>
      <c r="AF219" s="167"/>
      <c r="AG219" s="98" t="s">
        <v>274</v>
      </c>
      <c r="AH219" s="98"/>
      <c r="AI219" s="86" t="s">
        <v>3762</v>
      </c>
      <c r="AJ219" s="101"/>
      <c r="AK219" s="91"/>
      <c r="AL219" s="100" t="s">
        <v>3776</v>
      </c>
      <c r="AM219" s="86" t="s">
        <v>275</v>
      </c>
      <c r="AN219" s="86" t="s">
        <v>223</v>
      </c>
      <c r="AO219" s="142">
        <f t="shared" si="9"/>
        <v>0</v>
      </c>
      <c r="AP219" s="85" t="s">
        <v>3777</v>
      </c>
      <c r="AQ219" s="100" t="s">
        <v>142</v>
      </c>
      <c r="AR219" s="97" t="s">
        <v>120</v>
      </c>
      <c r="AV219" s="99"/>
      <c r="AW219" s="158" t="s">
        <v>3778</v>
      </c>
      <c r="AX219" s="102" t="s">
        <v>3779</v>
      </c>
      <c r="AY219" s="156" t="s">
        <v>3780</v>
      </c>
      <c r="AZ219" s="158"/>
      <c r="BA219" s="173" t="s">
        <v>2674</v>
      </c>
      <c r="BB219" s="173" t="s">
        <v>3771</v>
      </c>
      <c r="BC219" s="173" t="s">
        <v>3772</v>
      </c>
      <c r="BD219" s="173" t="s">
        <v>3772</v>
      </c>
      <c r="BE219" s="173" t="s">
        <v>3773</v>
      </c>
      <c r="BF219" s="103">
        <v>46318</v>
      </c>
      <c r="BG219" s="46"/>
      <c r="BH219" s="46"/>
      <c r="BI219" s="46">
        <f t="shared" si="10"/>
        <v>0</v>
      </c>
      <c r="BJ219" s="46">
        <f t="shared" si="11"/>
        <v>0</v>
      </c>
    </row>
    <row r="220" spans="1:62" ht="120" customHeight="1" x14ac:dyDescent="0.2">
      <c r="A220" s="174" t="s">
        <v>174</v>
      </c>
      <c r="B220" s="175"/>
      <c r="C220" s="149">
        <v>0</v>
      </c>
      <c r="D220" s="149">
        <v>0</v>
      </c>
      <c r="E220" s="133">
        <v>648.9</v>
      </c>
      <c r="F220" s="134" t="s">
        <v>2691</v>
      </c>
      <c r="G220" s="86" t="s">
        <v>1383</v>
      </c>
      <c r="H220" s="86" t="s">
        <v>2692</v>
      </c>
      <c r="I220" s="89"/>
      <c r="J220" s="90" t="s">
        <v>189</v>
      </c>
      <c r="K220" s="86"/>
      <c r="L220" s="86"/>
      <c r="M220" s="92" t="s">
        <v>146</v>
      </c>
      <c r="N220" s="86" t="s">
        <v>104</v>
      </c>
      <c r="O220" s="162" t="s">
        <v>158</v>
      </c>
      <c r="P220" s="162" t="s">
        <v>158</v>
      </c>
      <c r="Q220" s="91" t="s">
        <v>332</v>
      </c>
      <c r="R220" s="91" t="s">
        <v>199</v>
      </c>
      <c r="S220" s="91" t="s">
        <v>2693</v>
      </c>
      <c r="T220" s="92">
        <v>10</v>
      </c>
      <c r="U220" s="93">
        <v>10</v>
      </c>
      <c r="V220" s="94">
        <v>46310</v>
      </c>
      <c r="W220" s="94">
        <v>46310</v>
      </c>
      <c r="X220" s="95">
        <v>9785171840532</v>
      </c>
      <c r="Y220" s="96">
        <v>352</v>
      </c>
      <c r="Z220" s="97">
        <v>0.34599999999999997</v>
      </c>
      <c r="AA220" s="98" t="s">
        <v>140</v>
      </c>
      <c r="AB220" s="98" t="s">
        <v>147</v>
      </c>
      <c r="AC220" s="98" t="s">
        <v>141</v>
      </c>
      <c r="AD220" s="91" t="s">
        <v>105</v>
      </c>
      <c r="AE220" s="168" t="s">
        <v>190</v>
      </c>
      <c r="AF220" s="167"/>
      <c r="AG220" s="98" t="s">
        <v>263</v>
      </c>
      <c r="AH220" s="98"/>
      <c r="AI220" s="86" t="s">
        <v>2694</v>
      </c>
      <c r="AJ220" s="101"/>
      <c r="AK220" s="91"/>
      <c r="AL220" s="100" t="s">
        <v>2695</v>
      </c>
      <c r="AM220" s="86" t="s">
        <v>257</v>
      </c>
      <c r="AN220" s="86" t="s">
        <v>148</v>
      </c>
      <c r="AO220" s="142">
        <f t="shared" si="9"/>
        <v>0</v>
      </c>
      <c r="AP220" s="85" t="s">
        <v>2696</v>
      </c>
      <c r="AQ220" s="100" t="s">
        <v>106</v>
      </c>
      <c r="AR220" s="97" t="s">
        <v>120</v>
      </c>
      <c r="AV220" s="99"/>
      <c r="AW220" s="158" t="s">
        <v>2697</v>
      </c>
      <c r="AX220" s="102"/>
      <c r="AY220" s="156" t="s">
        <v>2698</v>
      </c>
      <c r="AZ220" s="181"/>
      <c r="BA220" s="173" t="s">
        <v>2560</v>
      </c>
      <c r="BB220" s="173" t="s">
        <v>2561</v>
      </c>
      <c r="BC220" s="173" t="s">
        <v>2612</v>
      </c>
      <c r="BD220" s="173" t="s">
        <v>2613</v>
      </c>
      <c r="BF220" s="103">
        <v>46316</v>
      </c>
      <c r="BG220" s="46"/>
      <c r="BH220" s="46"/>
      <c r="BI220" s="46">
        <f t="shared" si="10"/>
        <v>0</v>
      </c>
      <c r="BJ220" s="46">
        <f t="shared" si="11"/>
        <v>0</v>
      </c>
    </row>
    <row r="221" spans="1:62" ht="126" customHeight="1" x14ac:dyDescent="0.2">
      <c r="A221" s="169" t="s">
        <v>174</v>
      </c>
      <c r="B221" s="177"/>
      <c r="C221" s="149">
        <v>0</v>
      </c>
      <c r="D221" s="149">
        <v>0</v>
      </c>
      <c r="E221" s="133">
        <v>630</v>
      </c>
      <c r="F221" s="134" t="s">
        <v>823</v>
      </c>
      <c r="G221" s="86" t="s">
        <v>240</v>
      </c>
      <c r="H221" s="86" t="s">
        <v>396</v>
      </c>
      <c r="I221" s="89"/>
      <c r="J221" s="90">
        <v>3</v>
      </c>
      <c r="K221" s="86"/>
      <c r="L221" s="86"/>
      <c r="M221" s="92" t="s">
        <v>146</v>
      </c>
      <c r="N221" s="86" t="s">
        <v>104</v>
      </c>
      <c r="O221" s="162" t="s">
        <v>158</v>
      </c>
      <c r="P221" s="162" t="s">
        <v>158</v>
      </c>
      <c r="Q221" s="91" t="s">
        <v>332</v>
      </c>
      <c r="R221" s="91" t="s">
        <v>199</v>
      </c>
      <c r="S221" s="91" t="s">
        <v>824</v>
      </c>
      <c r="T221" s="92">
        <v>10</v>
      </c>
      <c r="U221" s="93">
        <v>5</v>
      </c>
      <c r="V221" s="94">
        <v>41102</v>
      </c>
      <c r="W221" s="94">
        <v>46305</v>
      </c>
      <c r="X221" s="95">
        <v>9785170756377</v>
      </c>
      <c r="Y221" s="96">
        <v>384</v>
      </c>
      <c r="Z221" s="97">
        <v>0.32800000000000001</v>
      </c>
      <c r="AA221" s="98" t="s">
        <v>354</v>
      </c>
      <c r="AB221" s="98" t="s">
        <v>168</v>
      </c>
      <c r="AC221" s="98" t="s">
        <v>141</v>
      </c>
      <c r="AD221" s="91" t="s">
        <v>105</v>
      </c>
      <c r="AE221" s="135" t="s">
        <v>111</v>
      </c>
      <c r="AF221" s="167"/>
      <c r="AG221" s="98" t="s">
        <v>218</v>
      </c>
      <c r="AH221" s="98"/>
      <c r="AI221" s="86" t="s">
        <v>397</v>
      </c>
      <c r="AJ221" s="101"/>
      <c r="AK221" s="91" t="s">
        <v>825</v>
      </c>
      <c r="AL221" s="100" t="s">
        <v>826</v>
      </c>
      <c r="AM221" s="86" t="s">
        <v>257</v>
      </c>
      <c r="AN221" s="86" t="s">
        <v>148</v>
      </c>
      <c r="AO221" s="142">
        <f t="shared" si="9"/>
        <v>0</v>
      </c>
      <c r="AP221" s="85" t="s">
        <v>827</v>
      </c>
      <c r="AQ221" s="100" t="s">
        <v>149</v>
      </c>
      <c r="AR221" s="97" t="s">
        <v>120</v>
      </c>
      <c r="AV221" s="99"/>
      <c r="AW221" s="158" t="s">
        <v>828</v>
      </c>
      <c r="AX221" s="102" t="s">
        <v>829</v>
      </c>
      <c r="AY221" s="156" t="s">
        <v>830</v>
      </c>
      <c r="AZ221" s="181"/>
      <c r="BF221" s="103">
        <v>46310</v>
      </c>
      <c r="BG221" s="46"/>
      <c r="BH221" s="46"/>
      <c r="BI221" s="46">
        <f t="shared" si="10"/>
        <v>0</v>
      </c>
      <c r="BJ221" s="46">
        <f t="shared" si="11"/>
        <v>0</v>
      </c>
    </row>
    <row r="222" spans="1:62" ht="126" customHeight="1" x14ac:dyDescent="0.2">
      <c r="A222" s="169" t="s">
        <v>174</v>
      </c>
      <c r="B222" s="177"/>
      <c r="C222" s="149">
        <v>0</v>
      </c>
      <c r="D222" s="149">
        <v>0</v>
      </c>
      <c r="E222" s="133">
        <v>825.30000000000007</v>
      </c>
      <c r="F222" s="134" t="s">
        <v>831</v>
      </c>
      <c r="G222" s="86" t="s">
        <v>240</v>
      </c>
      <c r="H222" s="86" t="s">
        <v>396</v>
      </c>
      <c r="I222" s="89"/>
      <c r="J222" s="90">
        <v>4</v>
      </c>
      <c r="K222" s="86"/>
      <c r="L222" s="86"/>
      <c r="M222" s="92" t="s">
        <v>146</v>
      </c>
      <c r="N222" s="86" t="s">
        <v>104</v>
      </c>
      <c r="O222" s="162" t="s">
        <v>158</v>
      </c>
      <c r="P222" s="162" t="s">
        <v>158</v>
      </c>
      <c r="Q222" s="91" t="s">
        <v>332</v>
      </c>
      <c r="R222" s="91" t="s">
        <v>199</v>
      </c>
      <c r="S222" s="91" t="s">
        <v>832</v>
      </c>
      <c r="T222" s="92">
        <v>10</v>
      </c>
      <c r="U222" s="93">
        <v>3</v>
      </c>
      <c r="V222" s="94">
        <v>42887</v>
      </c>
      <c r="W222" s="94">
        <v>46305</v>
      </c>
      <c r="X222" s="95">
        <v>9785171044725</v>
      </c>
      <c r="Y222" s="96">
        <v>832</v>
      </c>
      <c r="Z222" s="97">
        <v>0.56000000000000005</v>
      </c>
      <c r="AA222" s="98" t="s">
        <v>140</v>
      </c>
      <c r="AB222" s="98" t="s">
        <v>177</v>
      </c>
      <c r="AC222" s="98" t="s">
        <v>141</v>
      </c>
      <c r="AD222" s="91" t="s">
        <v>105</v>
      </c>
      <c r="AE222" s="135" t="s">
        <v>111</v>
      </c>
      <c r="AF222" s="167"/>
      <c r="AG222" s="98" t="s">
        <v>218</v>
      </c>
      <c r="AH222" s="98"/>
      <c r="AI222" s="86" t="s">
        <v>397</v>
      </c>
      <c r="AJ222" s="101"/>
      <c r="AK222" s="91"/>
      <c r="AL222" s="100" t="s">
        <v>833</v>
      </c>
      <c r="AM222" s="86" t="s">
        <v>257</v>
      </c>
      <c r="AN222" s="86" t="s">
        <v>148</v>
      </c>
      <c r="AO222" s="142">
        <f t="shared" si="9"/>
        <v>0</v>
      </c>
      <c r="AP222" s="85" t="s">
        <v>834</v>
      </c>
      <c r="AQ222" s="100" t="s">
        <v>149</v>
      </c>
      <c r="AR222" s="97" t="s">
        <v>120</v>
      </c>
      <c r="AV222" s="99"/>
      <c r="AW222" s="158" t="s">
        <v>835</v>
      </c>
      <c r="AX222" s="102"/>
      <c r="AY222" s="156" t="s">
        <v>836</v>
      </c>
      <c r="AZ222" s="181"/>
      <c r="BF222" s="103">
        <v>46310</v>
      </c>
      <c r="BG222" s="46"/>
      <c r="BH222" s="46"/>
      <c r="BI222" s="46">
        <f t="shared" si="10"/>
        <v>0</v>
      </c>
      <c r="BJ222" s="46">
        <f t="shared" si="11"/>
        <v>0</v>
      </c>
    </row>
    <row r="223" spans="1:62" ht="126" customHeight="1" x14ac:dyDescent="0.2">
      <c r="A223" s="169" t="s">
        <v>174</v>
      </c>
      <c r="B223" s="177"/>
      <c r="C223" s="149">
        <v>0</v>
      </c>
      <c r="D223" s="149">
        <v>0</v>
      </c>
      <c r="E223" s="133">
        <v>674.1</v>
      </c>
      <c r="F223" s="134" t="s">
        <v>2178</v>
      </c>
      <c r="G223" s="86" t="s">
        <v>240</v>
      </c>
      <c r="H223" s="86" t="s">
        <v>396</v>
      </c>
      <c r="I223" s="89"/>
      <c r="J223" s="90">
        <v>4</v>
      </c>
      <c r="K223" s="86"/>
      <c r="L223" s="86"/>
      <c r="M223" s="92" t="s">
        <v>146</v>
      </c>
      <c r="N223" s="86" t="s">
        <v>104</v>
      </c>
      <c r="O223" s="162" t="s">
        <v>158</v>
      </c>
      <c r="P223" s="162" t="s">
        <v>158</v>
      </c>
      <c r="Q223" s="91" t="s">
        <v>332</v>
      </c>
      <c r="R223" s="91" t="s">
        <v>199</v>
      </c>
      <c r="S223" s="91" t="s">
        <v>2179</v>
      </c>
      <c r="T223" s="92">
        <v>10</v>
      </c>
      <c r="U223" s="93">
        <v>4</v>
      </c>
      <c r="V223" s="94">
        <v>42186</v>
      </c>
      <c r="W223" s="94">
        <v>46314</v>
      </c>
      <c r="X223" s="95">
        <v>9785170922055</v>
      </c>
      <c r="Y223" s="96">
        <v>416</v>
      </c>
      <c r="Z223" s="97">
        <v>0.32500000000000001</v>
      </c>
      <c r="AA223" s="98" t="s">
        <v>140</v>
      </c>
      <c r="AB223" s="98" t="s">
        <v>168</v>
      </c>
      <c r="AC223" s="98" t="s">
        <v>141</v>
      </c>
      <c r="AD223" s="91" t="s">
        <v>105</v>
      </c>
      <c r="AE223" s="135" t="s">
        <v>111</v>
      </c>
      <c r="AF223" s="167"/>
      <c r="AG223" s="98" t="s">
        <v>218</v>
      </c>
      <c r="AH223" s="98"/>
      <c r="AI223" s="86" t="s">
        <v>397</v>
      </c>
      <c r="AJ223" s="101"/>
      <c r="AK223" s="91" t="s">
        <v>2180</v>
      </c>
      <c r="AL223" s="100" t="s">
        <v>2181</v>
      </c>
      <c r="AM223" s="86" t="s">
        <v>257</v>
      </c>
      <c r="AN223" s="86" t="s">
        <v>148</v>
      </c>
      <c r="AO223" s="142">
        <f t="shared" si="9"/>
        <v>0</v>
      </c>
      <c r="AP223" s="85" t="s">
        <v>2182</v>
      </c>
      <c r="AQ223" s="100" t="s">
        <v>149</v>
      </c>
      <c r="AR223" s="97" t="s">
        <v>120</v>
      </c>
      <c r="AV223" s="99"/>
      <c r="AW223" s="158" t="s">
        <v>2183</v>
      </c>
      <c r="AX223" s="102"/>
      <c r="AY223" s="156" t="s">
        <v>2184</v>
      </c>
      <c r="AZ223" s="181"/>
      <c r="BF223" s="103">
        <v>46315</v>
      </c>
      <c r="BG223" s="46"/>
      <c r="BH223" s="46"/>
      <c r="BI223" s="46">
        <f t="shared" si="10"/>
        <v>0</v>
      </c>
      <c r="BJ223" s="46">
        <f t="shared" si="11"/>
        <v>0</v>
      </c>
    </row>
    <row r="224" spans="1:62" ht="120" customHeight="1" x14ac:dyDescent="0.2">
      <c r="A224" s="174" t="s">
        <v>174</v>
      </c>
      <c r="B224" s="175"/>
      <c r="C224" s="149">
        <v>0</v>
      </c>
      <c r="D224" s="149">
        <v>0</v>
      </c>
      <c r="E224" s="133">
        <v>875.7</v>
      </c>
      <c r="F224" s="134" t="s">
        <v>5061</v>
      </c>
      <c r="G224" s="86" t="s">
        <v>200</v>
      </c>
      <c r="H224" s="86" t="s">
        <v>5062</v>
      </c>
      <c r="I224" s="89"/>
      <c r="J224" s="90" t="s">
        <v>189</v>
      </c>
      <c r="K224" s="86"/>
      <c r="L224" s="86"/>
      <c r="M224" s="92" t="s">
        <v>146</v>
      </c>
      <c r="N224" s="86" t="s">
        <v>104</v>
      </c>
      <c r="O224" s="162" t="s">
        <v>234</v>
      </c>
      <c r="P224" s="162" t="s">
        <v>5063</v>
      </c>
      <c r="Q224" s="91" t="s">
        <v>332</v>
      </c>
      <c r="R224" s="91" t="s">
        <v>199</v>
      </c>
      <c r="S224" s="91" t="s">
        <v>5064</v>
      </c>
      <c r="T224" s="92">
        <v>10</v>
      </c>
      <c r="U224" s="93">
        <v>18</v>
      </c>
      <c r="V224" s="94">
        <v>46308</v>
      </c>
      <c r="W224" s="94">
        <v>46308</v>
      </c>
      <c r="X224" s="95">
        <v>9785171890742</v>
      </c>
      <c r="Y224" s="96">
        <v>224</v>
      </c>
      <c r="Z224" s="97">
        <v>0.376</v>
      </c>
      <c r="AA224" s="98" t="s">
        <v>346</v>
      </c>
      <c r="AB224" s="98" t="s">
        <v>185</v>
      </c>
      <c r="AC224" s="98" t="s">
        <v>130</v>
      </c>
      <c r="AD224" s="91" t="s">
        <v>105</v>
      </c>
      <c r="AE224" s="168" t="s">
        <v>190</v>
      </c>
      <c r="AF224" s="167"/>
      <c r="AG224" s="98" t="s">
        <v>3231</v>
      </c>
      <c r="AH224" s="98"/>
      <c r="AI224" s="86" t="s">
        <v>5062</v>
      </c>
      <c r="AJ224" s="101"/>
      <c r="AK224" s="91"/>
      <c r="AL224" s="100" t="s">
        <v>5065</v>
      </c>
      <c r="AM224" s="86" t="s">
        <v>3234</v>
      </c>
      <c r="AN224" s="86" t="s">
        <v>223</v>
      </c>
      <c r="AO224" s="142">
        <f t="shared" si="9"/>
        <v>0</v>
      </c>
      <c r="AP224" s="85" t="s">
        <v>5066</v>
      </c>
      <c r="AQ224" s="100" t="s">
        <v>152</v>
      </c>
      <c r="AR224" s="97" t="s">
        <v>120</v>
      </c>
      <c r="AV224" s="99"/>
      <c r="AW224" s="158" t="s">
        <v>5067</v>
      </c>
      <c r="AX224" s="102"/>
      <c r="AY224" s="156" t="s">
        <v>5068</v>
      </c>
      <c r="AZ224" s="158"/>
      <c r="BA224" s="173" t="s">
        <v>2674</v>
      </c>
      <c r="BB224" s="173" t="s">
        <v>2806</v>
      </c>
      <c r="BC224" s="173" t="s">
        <v>5069</v>
      </c>
      <c r="BD224" s="173" t="s">
        <v>5069</v>
      </c>
      <c r="BE224" s="173" t="s">
        <v>5070</v>
      </c>
      <c r="BF224" s="103">
        <v>46323</v>
      </c>
      <c r="BG224" s="46"/>
      <c r="BH224" s="46"/>
      <c r="BI224" s="46">
        <f t="shared" si="10"/>
        <v>0</v>
      </c>
      <c r="BJ224" s="46">
        <f t="shared" si="11"/>
        <v>0</v>
      </c>
    </row>
    <row r="225" spans="1:62" ht="126" customHeight="1" x14ac:dyDescent="0.2">
      <c r="A225" s="174" t="s">
        <v>174</v>
      </c>
      <c r="B225" s="175"/>
      <c r="C225" s="149">
        <v>0</v>
      </c>
      <c r="D225" s="149">
        <v>0</v>
      </c>
      <c r="E225" s="133">
        <v>604.80000000000007</v>
      </c>
      <c r="F225" s="134" t="s">
        <v>5071</v>
      </c>
      <c r="G225" s="86" t="s">
        <v>5072</v>
      </c>
      <c r="H225" s="86" t="s">
        <v>5073</v>
      </c>
      <c r="I225" s="89"/>
      <c r="J225" s="90" t="s">
        <v>189</v>
      </c>
      <c r="K225" s="86"/>
      <c r="L225" s="86"/>
      <c r="M225" s="92" t="s">
        <v>128</v>
      </c>
      <c r="N225" s="86" t="s">
        <v>104</v>
      </c>
      <c r="O225" s="162" t="s">
        <v>167</v>
      </c>
      <c r="P225" s="162" t="s">
        <v>183</v>
      </c>
      <c r="Q225" s="91" t="s">
        <v>332</v>
      </c>
      <c r="R225" s="91" t="s">
        <v>199</v>
      </c>
      <c r="S225" s="91" t="s">
        <v>5074</v>
      </c>
      <c r="T225" s="92">
        <v>10</v>
      </c>
      <c r="U225" s="93">
        <v>16</v>
      </c>
      <c r="V225" s="94">
        <v>46321</v>
      </c>
      <c r="W225" s="94">
        <v>46321</v>
      </c>
      <c r="X225" s="95">
        <v>9785171906894</v>
      </c>
      <c r="Y225" s="96">
        <v>320</v>
      </c>
      <c r="Z225" s="97">
        <v>0.313</v>
      </c>
      <c r="AA225" s="98" t="s">
        <v>140</v>
      </c>
      <c r="AB225" s="98" t="s">
        <v>4331</v>
      </c>
      <c r="AC225" s="98" t="s">
        <v>141</v>
      </c>
      <c r="AD225" s="91" t="s">
        <v>312</v>
      </c>
      <c r="AE225" s="168" t="s">
        <v>190</v>
      </c>
      <c r="AF225" s="167"/>
      <c r="AG225" s="98" t="s">
        <v>353</v>
      </c>
      <c r="AH225" s="98"/>
      <c r="AI225" s="86" t="s">
        <v>5075</v>
      </c>
      <c r="AJ225" s="101"/>
      <c r="AK225" s="91"/>
      <c r="AL225" s="100" t="s">
        <v>5076</v>
      </c>
      <c r="AM225" s="86" t="s">
        <v>282</v>
      </c>
      <c r="AN225" s="86" t="s">
        <v>223</v>
      </c>
      <c r="AO225" s="142">
        <f t="shared" si="9"/>
        <v>0</v>
      </c>
      <c r="AP225" s="85" t="s">
        <v>5077</v>
      </c>
      <c r="AQ225" s="100" t="s">
        <v>106</v>
      </c>
      <c r="AR225" s="97" t="s">
        <v>120</v>
      </c>
      <c r="AV225" s="99"/>
      <c r="AW225" s="158" t="s">
        <v>5078</v>
      </c>
      <c r="AX225" s="102"/>
      <c r="AY225" s="156" t="s">
        <v>5079</v>
      </c>
      <c r="AZ225" s="158"/>
      <c r="BA225" s="173" t="s">
        <v>2674</v>
      </c>
      <c r="BB225" s="173" t="s">
        <v>2675</v>
      </c>
      <c r="BC225" s="173" t="s">
        <v>3565</v>
      </c>
      <c r="BD225" s="173" t="s">
        <v>5080</v>
      </c>
      <c r="BE225" s="173" t="s">
        <v>5081</v>
      </c>
      <c r="BF225" s="103">
        <v>46323</v>
      </c>
      <c r="BG225" s="46"/>
      <c r="BH225" s="46"/>
      <c r="BI225" s="46">
        <f t="shared" si="10"/>
        <v>0</v>
      </c>
      <c r="BJ225" s="46">
        <f t="shared" si="11"/>
        <v>0</v>
      </c>
    </row>
    <row r="226" spans="1:62" ht="120" customHeight="1" x14ac:dyDescent="0.2">
      <c r="A226" s="169" t="s">
        <v>174</v>
      </c>
      <c r="B226" s="177"/>
      <c r="C226" s="149">
        <v>0</v>
      </c>
      <c r="D226" s="149">
        <v>0</v>
      </c>
      <c r="E226" s="133">
        <v>497.70000000000005</v>
      </c>
      <c r="F226" s="134" t="s">
        <v>583</v>
      </c>
      <c r="G226" s="86" t="s">
        <v>584</v>
      </c>
      <c r="H226" s="86" t="s">
        <v>837</v>
      </c>
      <c r="I226" s="89"/>
      <c r="J226" s="90">
        <v>9</v>
      </c>
      <c r="K226" s="86"/>
      <c r="L226" s="86"/>
      <c r="M226" s="92" t="s">
        <v>133</v>
      </c>
      <c r="N226" s="86" t="s">
        <v>104</v>
      </c>
      <c r="O226" s="162" t="s">
        <v>160</v>
      </c>
      <c r="P226" s="162" t="s">
        <v>295</v>
      </c>
      <c r="Q226" s="91" t="s">
        <v>332</v>
      </c>
      <c r="R226" s="91" t="s">
        <v>199</v>
      </c>
      <c r="S226" s="91" t="s">
        <v>838</v>
      </c>
      <c r="T226" s="92">
        <v>10</v>
      </c>
      <c r="U226" s="93">
        <v>4</v>
      </c>
      <c r="V226" s="94">
        <v>42317</v>
      </c>
      <c r="W226" s="94">
        <v>46302</v>
      </c>
      <c r="X226" s="95">
        <v>9785170929146</v>
      </c>
      <c r="Y226" s="96">
        <v>640</v>
      </c>
      <c r="Z226" s="97">
        <v>0.45</v>
      </c>
      <c r="AA226" s="98" t="s">
        <v>140</v>
      </c>
      <c r="AB226" s="98" t="s">
        <v>177</v>
      </c>
      <c r="AC226" s="98" t="s">
        <v>141</v>
      </c>
      <c r="AD226" s="91" t="s">
        <v>105</v>
      </c>
      <c r="AE226" s="135" t="s">
        <v>111</v>
      </c>
      <c r="AF226" s="167"/>
      <c r="AG226" s="98" t="s">
        <v>402</v>
      </c>
      <c r="AH226" s="98"/>
      <c r="AI226" s="86" t="s">
        <v>839</v>
      </c>
      <c r="AJ226" s="101" t="s">
        <v>144</v>
      </c>
      <c r="AK226" s="91" t="s">
        <v>585</v>
      </c>
      <c r="AL226" s="100" t="s">
        <v>840</v>
      </c>
      <c r="AM226" s="86" t="s">
        <v>297</v>
      </c>
      <c r="AN226" s="86" t="s">
        <v>137</v>
      </c>
      <c r="AO226" s="142">
        <f t="shared" si="9"/>
        <v>0</v>
      </c>
      <c r="AP226" s="85" t="s">
        <v>841</v>
      </c>
      <c r="AQ226" s="100" t="s">
        <v>152</v>
      </c>
      <c r="AR226" s="97" t="s">
        <v>120</v>
      </c>
      <c r="AV226" s="99"/>
      <c r="AW226" s="158" t="s">
        <v>842</v>
      </c>
      <c r="AX226" s="102" t="s">
        <v>586</v>
      </c>
      <c r="AY226" s="156" t="s">
        <v>586</v>
      </c>
      <c r="AZ226" s="181"/>
      <c r="BF226" s="103">
        <v>46310</v>
      </c>
      <c r="BG226" s="46"/>
      <c r="BH226" s="46"/>
      <c r="BI226" s="46">
        <f t="shared" si="10"/>
        <v>0</v>
      </c>
      <c r="BJ226" s="46">
        <f t="shared" si="11"/>
        <v>0</v>
      </c>
    </row>
    <row r="227" spans="1:62" ht="126" customHeight="1" x14ac:dyDescent="0.2">
      <c r="A227" s="174" t="s">
        <v>174</v>
      </c>
      <c r="B227" s="175"/>
      <c r="C227" s="149">
        <v>0</v>
      </c>
      <c r="D227" s="149">
        <v>0</v>
      </c>
      <c r="E227" s="133">
        <v>516.6</v>
      </c>
      <c r="F227" s="134" t="s">
        <v>5082</v>
      </c>
      <c r="G227" s="86" t="s">
        <v>5083</v>
      </c>
      <c r="H227" s="86" t="s">
        <v>5084</v>
      </c>
      <c r="I227" s="89"/>
      <c r="J227" s="90" t="s">
        <v>192</v>
      </c>
      <c r="K227" s="86"/>
      <c r="L227" s="86"/>
      <c r="M227" s="92" t="s">
        <v>146</v>
      </c>
      <c r="N227" s="86" t="s">
        <v>104</v>
      </c>
      <c r="O227" s="162" t="s">
        <v>156</v>
      </c>
      <c r="P227" s="162" t="s">
        <v>156</v>
      </c>
      <c r="Q227" s="91" t="s">
        <v>332</v>
      </c>
      <c r="R227" s="91" t="s">
        <v>199</v>
      </c>
      <c r="S227" s="91" t="s">
        <v>5085</v>
      </c>
      <c r="T227" s="92">
        <v>10</v>
      </c>
      <c r="U227" s="93">
        <v>12</v>
      </c>
      <c r="V227" s="94">
        <v>46316</v>
      </c>
      <c r="W227" s="94">
        <v>46316</v>
      </c>
      <c r="X227" s="95">
        <v>9785171627225</v>
      </c>
      <c r="Y227" s="96">
        <v>352</v>
      </c>
      <c r="Z227" s="97">
        <v>0.28499999999999998</v>
      </c>
      <c r="AA227" s="98" t="s">
        <v>140</v>
      </c>
      <c r="AB227" s="98" t="s">
        <v>168</v>
      </c>
      <c r="AC227" s="98" t="s">
        <v>141</v>
      </c>
      <c r="AD227" s="91" t="s">
        <v>105</v>
      </c>
      <c r="AE227" s="168" t="s">
        <v>190</v>
      </c>
      <c r="AF227" s="167"/>
      <c r="AG227" s="98" t="s">
        <v>3878</v>
      </c>
      <c r="AH227" s="98"/>
      <c r="AI227" s="86" t="s">
        <v>5086</v>
      </c>
      <c r="AJ227" s="101"/>
      <c r="AK227" s="91" t="s">
        <v>5087</v>
      </c>
      <c r="AL227" s="100" t="s">
        <v>5088</v>
      </c>
      <c r="AM227" s="86" t="s">
        <v>258</v>
      </c>
      <c r="AN227" s="86" t="s">
        <v>148</v>
      </c>
      <c r="AO227" s="142">
        <f t="shared" si="9"/>
        <v>0</v>
      </c>
      <c r="AP227" s="85" t="s">
        <v>5089</v>
      </c>
      <c r="AQ227" s="100" t="s">
        <v>106</v>
      </c>
      <c r="AR227" s="97" t="s">
        <v>120</v>
      </c>
      <c r="AV227" s="99"/>
      <c r="AW227" s="158" t="s">
        <v>5090</v>
      </c>
      <c r="AX227" s="102"/>
      <c r="AY227" s="156" t="s">
        <v>5091</v>
      </c>
      <c r="AZ227" s="158"/>
      <c r="BA227" s="173" t="s">
        <v>2560</v>
      </c>
      <c r="BB227" s="173" t="s">
        <v>2584</v>
      </c>
      <c r="BC227" s="173" t="s">
        <v>2585</v>
      </c>
      <c r="BD227" s="173" t="s">
        <v>2586</v>
      </c>
      <c r="BE227" s="173" t="s">
        <v>3429</v>
      </c>
      <c r="BF227" s="103">
        <v>46323</v>
      </c>
      <c r="BG227" s="46"/>
      <c r="BH227" s="46"/>
      <c r="BI227" s="46">
        <f t="shared" si="10"/>
        <v>0</v>
      </c>
      <c r="BJ227" s="46">
        <f t="shared" si="11"/>
        <v>0</v>
      </c>
    </row>
    <row r="228" spans="1:62" ht="126" customHeight="1" x14ac:dyDescent="0.2">
      <c r="A228" s="174" t="s">
        <v>174</v>
      </c>
      <c r="B228" s="175"/>
      <c r="C228" s="149">
        <v>0</v>
      </c>
      <c r="D228" s="149">
        <v>0</v>
      </c>
      <c r="E228" s="133">
        <v>693</v>
      </c>
      <c r="F228" s="134" t="s">
        <v>4156</v>
      </c>
      <c r="G228" s="86" t="s">
        <v>4157</v>
      </c>
      <c r="H228" s="86" t="s">
        <v>4158</v>
      </c>
      <c r="I228" s="89"/>
      <c r="J228" s="90">
        <v>5</v>
      </c>
      <c r="K228" s="86"/>
      <c r="L228" s="86"/>
      <c r="M228" s="92" t="s">
        <v>128</v>
      </c>
      <c r="N228" s="86" t="s">
        <v>104</v>
      </c>
      <c r="O228" s="162" t="s">
        <v>211</v>
      </c>
      <c r="P228" s="162" t="s">
        <v>227</v>
      </c>
      <c r="Q228" s="91" t="s">
        <v>332</v>
      </c>
      <c r="R228" s="91" t="s">
        <v>199</v>
      </c>
      <c r="S228" s="91" t="s">
        <v>4159</v>
      </c>
      <c r="T228" s="92">
        <v>22</v>
      </c>
      <c r="U228" s="93">
        <v>18</v>
      </c>
      <c r="V228" s="94">
        <v>45931</v>
      </c>
      <c r="W228" s="94">
        <v>46316</v>
      </c>
      <c r="X228" s="95">
        <v>9785171796730</v>
      </c>
      <c r="Y228" s="96">
        <v>320</v>
      </c>
      <c r="Z228" s="97">
        <v>0.35799999999999998</v>
      </c>
      <c r="AA228" s="98" t="s">
        <v>140</v>
      </c>
      <c r="AB228" s="98" t="s">
        <v>215</v>
      </c>
      <c r="AC228" s="98" t="s">
        <v>141</v>
      </c>
      <c r="AD228" s="91" t="s">
        <v>105</v>
      </c>
      <c r="AE228" s="135" t="s">
        <v>111</v>
      </c>
      <c r="AF228" s="167"/>
      <c r="AG228" s="98" t="s">
        <v>438</v>
      </c>
      <c r="AH228" s="98"/>
      <c r="AI228" s="86" t="s">
        <v>4158</v>
      </c>
      <c r="AJ228" s="101"/>
      <c r="AK228" s="91"/>
      <c r="AL228" s="100" t="s">
        <v>4160</v>
      </c>
      <c r="AM228" s="86" t="s">
        <v>239</v>
      </c>
      <c r="AN228" s="86" t="s">
        <v>223</v>
      </c>
      <c r="AO228" s="142">
        <f t="shared" si="9"/>
        <v>0</v>
      </c>
      <c r="AP228" s="85" t="s">
        <v>4161</v>
      </c>
      <c r="AQ228" s="100" t="s">
        <v>106</v>
      </c>
      <c r="AR228" s="97" t="s">
        <v>120</v>
      </c>
      <c r="AV228" s="99"/>
      <c r="AW228" s="158" t="s">
        <v>4162</v>
      </c>
      <c r="AX228" s="102"/>
      <c r="AY228" s="156" t="s">
        <v>4163</v>
      </c>
      <c r="AZ228" s="158"/>
      <c r="BA228" s="173" t="s">
        <v>2674</v>
      </c>
      <c r="BB228" s="173" t="s">
        <v>3481</v>
      </c>
      <c r="BC228" s="173" t="s">
        <v>3491</v>
      </c>
      <c r="BD228" s="173" t="s">
        <v>3645</v>
      </c>
      <c r="BE228" s="173" t="s">
        <v>3646</v>
      </c>
      <c r="BF228" s="103">
        <v>46321</v>
      </c>
      <c r="BG228" s="46"/>
      <c r="BH228" s="46"/>
      <c r="BI228" s="46">
        <f t="shared" si="10"/>
        <v>0</v>
      </c>
      <c r="BJ228" s="46">
        <f t="shared" si="11"/>
        <v>0</v>
      </c>
    </row>
    <row r="229" spans="1:62" ht="120" customHeight="1" x14ac:dyDescent="0.2">
      <c r="A229" s="169" t="s">
        <v>174</v>
      </c>
      <c r="B229" s="177"/>
      <c r="C229" s="149">
        <v>0</v>
      </c>
      <c r="D229" s="149">
        <v>0</v>
      </c>
      <c r="E229" s="133">
        <v>299.25</v>
      </c>
      <c r="F229" s="134" t="s">
        <v>1214</v>
      </c>
      <c r="G229" s="86" t="s">
        <v>1215</v>
      </c>
      <c r="H229" s="86" t="s">
        <v>1216</v>
      </c>
      <c r="I229" s="89"/>
      <c r="J229" s="90" t="s">
        <v>189</v>
      </c>
      <c r="K229" s="86"/>
      <c r="L229" s="86"/>
      <c r="M229" s="92" t="s">
        <v>128</v>
      </c>
      <c r="N229" s="86" t="s">
        <v>104</v>
      </c>
      <c r="O229" s="162" t="s">
        <v>211</v>
      </c>
      <c r="P229" s="162" t="s">
        <v>339</v>
      </c>
      <c r="Q229" s="91" t="s">
        <v>332</v>
      </c>
      <c r="R229" s="91" t="s">
        <v>199</v>
      </c>
      <c r="S229" s="91" t="s">
        <v>1217</v>
      </c>
      <c r="T229" s="92">
        <v>22</v>
      </c>
      <c r="U229" s="93">
        <v>16</v>
      </c>
      <c r="V229" s="94">
        <v>46301</v>
      </c>
      <c r="W229" s="94">
        <v>46301</v>
      </c>
      <c r="X229" s="95">
        <v>9785171907822</v>
      </c>
      <c r="Y229" s="96">
        <v>352</v>
      </c>
      <c r="Z229" s="97">
        <v>0.27500000000000002</v>
      </c>
      <c r="AA229" s="98" t="s">
        <v>140</v>
      </c>
      <c r="AB229" s="98" t="s">
        <v>186</v>
      </c>
      <c r="AC229" s="98" t="s">
        <v>141</v>
      </c>
      <c r="AD229" s="91">
        <v>3</v>
      </c>
      <c r="AE229" s="168" t="s">
        <v>190</v>
      </c>
      <c r="AF229" s="167"/>
      <c r="AG229" s="98" t="s">
        <v>1218</v>
      </c>
      <c r="AH229" s="98"/>
      <c r="AI229" s="86" t="s">
        <v>1219</v>
      </c>
      <c r="AJ229" s="101"/>
      <c r="AK229" s="91"/>
      <c r="AL229" s="100" t="s">
        <v>1220</v>
      </c>
      <c r="AM229" s="86" t="s">
        <v>277</v>
      </c>
      <c r="AN229" s="86" t="s">
        <v>223</v>
      </c>
      <c r="AO229" s="142">
        <f t="shared" si="9"/>
        <v>0</v>
      </c>
      <c r="AP229" s="85" t="s">
        <v>1221</v>
      </c>
      <c r="AQ229" s="100" t="s">
        <v>106</v>
      </c>
      <c r="AR229" s="97" t="s">
        <v>120</v>
      </c>
      <c r="AV229" s="99"/>
      <c r="AW229" s="158" t="s">
        <v>1222</v>
      </c>
      <c r="AX229" s="102"/>
      <c r="AY229" s="156" t="s">
        <v>1223</v>
      </c>
      <c r="AZ229" s="181"/>
      <c r="BF229" s="103">
        <v>46311</v>
      </c>
      <c r="BG229" s="46"/>
      <c r="BH229" s="46"/>
      <c r="BI229" s="46">
        <f t="shared" si="10"/>
        <v>0</v>
      </c>
      <c r="BJ229" s="46">
        <f t="shared" si="11"/>
        <v>0</v>
      </c>
    </row>
    <row r="230" spans="1:62" ht="126" customHeight="1" x14ac:dyDescent="0.2">
      <c r="A230" s="174" t="s">
        <v>174</v>
      </c>
      <c r="B230" s="175"/>
      <c r="C230" s="149">
        <v>0</v>
      </c>
      <c r="D230" s="149">
        <v>0</v>
      </c>
      <c r="E230" s="133">
        <v>382.2</v>
      </c>
      <c r="F230" s="134" t="s">
        <v>3123</v>
      </c>
      <c r="G230" s="86" t="s">
        <v>200</v>
      </c>
      <c r="H230" s="86" t="s">
        <v>3124</v>
      </c>
      <c r="I230" s="89"/>
      <c r="J230" s="90" t="s">
        <v>189</v>
      </c>
      <c r="K230" s="86"/>
      <c r="L230" s="86"/>
      <c r="M230" s="92" t="s">
        <v>133</v>
      </c>
      <c r="N230" s="86" t="s">
        <v>104</v>
      </c>
      <c r="O230" s="162" t="s">
        <v>359</v>
      </c>
      <c r="P230" s="162" t="s">
        <v>1687</v>
      </c>
      <c r="Q230" s="91" t="s">
        <v>332</v>
      </c>
      <c r="R230" s="91" t="s">
        <v>199</v>
      </c>
      <c r="S230" s="91" t="s">
        <v>3125</v>
      </c>
      <c r="T230" s="92">
        <v>22</v>
      </c>
      <c r="U230" s="93">
        <v>50</v>
      </c>
      <c r="V230" s="94">
        <v>46313</v>
      </c>
      <c r="W230" s="94">
        <v>46313</v>
      </c>
      <c r="X230" s="95">
        <v>9785171218188</v>
      </c>
      <c r="Y230" s="96">
        <v>10</v>
      </c>
      <c r="Z230" s="97">
        <v>0.16</v>
      </c>
      <c r="AA230" s="98" t="s">
        <v>3126</v>
      </c>
      <c r="AB230" s="98" t="s">
        <v>3127</v>
      </c>
      <c r="AC230" s="98" t="s">
        <v>3128</v>
      </c>
      <c r="AD230" s="91" t="s">
        <v>2999</v>
      </c>
      <c r="AE230" s="168" t="s">
        <v>190</v>
      </c>
      <c r="AF230" s="167"/>
      <c r="AG230" s="98" t="s">
        <v>3129</v>
      </c>
      <c r="AH230" s="98"/>
      <c r="AI230" s="86" t="s">
        <v>3130</v>
      </c>
      <c r="AJ230" s="101" t="s">
        <v>162</v>
      </c>
      <c r="AK230" s="91"/>
      <c r="AL230" s="100" t="s">
        <v>3131</v>
      </c>
      <c r="AM230" s="86" t="s">
        <v>368</v>
      </c>
      <c r="AN230" s="86" t="s">
        <v>137</v>
      </c>
      <c r="AO230" s="142">
        <f t="shared" si="9"/>
        <v>0</v>
      </c>
      <c r="AP230" s="85" t="s">
        <v>3132</v>
      </c>
      <c r="AQ230" s="100" t="s">
        <v>138</v>
      </c>
      <c r="AR230" s="97" t="s">
        <v>120</v>
      </c>
      <c r="AV230" s="99"/>
      <c r="AW230" s="158" t="s">
        <v>3133</v>
      </c>
      <c r="AX230" s="102"/>
      <c r="AY230" s="156" t="s">
        <v>3134</v>
      </c>
      <c r="AZ230" s="181"/>
      <c r="BA230" s="173" t="s">
        <v>2597</v>
      </c>
      <c r="BB230" s="173" t="s">
        <v>3135</v>
      </c>
      <c r="BC230" s="173" t="s">
        <v>3136</v>
      </c>
      <c r="BD230" s="173" t="s">
        <v>3136</v>
      </c>
      <c r="BF230" s="103">
        <v>46317</v>
      </c>
      <c r="BG230" s="46"/>
      <c r="BH230" s="46"/>
      <c r="BI230" s="46">
        <f t="shared" si="10"/>
        <v>0</v>
      </c>
      <c r="BJ230" s="46">
        <f t="shared" si="11"/>
        <v>0</v>
      </c>
    </row>
    <row r="231" spans="1:62" ht="120" customHeight="1" x14ac:dyDescent="0.2">
      <c r="A231" s="174" t="s">
        <v>174</v>
      </c>
      <c r="B231" s="175"/>
      <c r="C231" s="149">
        <v>0</v>
      </c>
      <c r="D231" s="149">
        <v>0</v>
      </c>
      <c r="E231" s="133">
        <v>382.2</v>
      </c>
      <c r="F231" s="134" t="s">
        <v>3137</v>
      </c>
      <c r="G231" s="86" t="s">
        <v>200</v>
      </c>
      <c r="H231" s="86" t="s">
        <v>3124</v>
      </c>
      <c r="I231" s="89"/>
      <c r="J231" s="90" t="s">
        <v>189</v>
      </c>
      <c r="K231" s="86"/>
      <c r="L231" s="86"/>
      <c r="M231" s="92" t="s">
        <v>133</v>
      </c>
      <c r="N231" s="86" t="s">
        <v>104</v>
      </c>
      <c r="O231" s="162" t="s">
        <v>359</v>
      </c>
      <c r="P231" s="162" t="s">
        <v>1687</v>
      </c>
      <c r="Q231" s="91" t="s">
        <v>332</v>
      </c>
      <c r="R231" s="91" t="s">
        <v>199</v>
      </c>
      <c r="S231" s="91" t="s">
        <v>3138</v>
      </c>
      <c r="T231" s="92">
        <v>22</v>
      </c>
      <c r="U231" s="93">
        <v>50</v>
      </c>
      <c r="V231" s="94">
        <v>46313</v>
      </c>
      <c r="W231" s="94">
        <v>46313</v>
      </c>
      <c r="X231" s="95">
        <v>9785171218232</v>
      </c>
      <c r="Y231" s="96">
        <v>10</v>
      </c>
      <c r="Z231" s="97">
        <v>0.16200000000000001</v>
      </c>
      <c r="AA231" s="98" t="s">
        <v>3126</v>
      </c>
      <c r="AB231" s="98" t="s">
        <v>3127</v>
      </c>
      <c r="AC231" s="98" t="s">
        <v>3128</v>
      </c>
      <c r="AD231" s="91" t="s">
        <v>2999</v>
      </c>
      <c r="AE231" s="168" t="s">
        <v>190</v>
      </c>
      <c r="AF231" s="167"/>
      <c r="AG231" s="98" t="s">
        <v>3129</v>
      </c>
      <c r="AH231" s="98"/>
      <c r="AI231" s="86" t="s">
        <v>3130</v>
      </c>
      <c r="AJ231" s="101" t="s">
        <v>162</v>
      </c>
      <c r="AK231" s="91"/>
      <c r="AL231" s="100" t="s">
        <v>3139</v>
      </c>
      <c r="AM231" s="86" t="s">
        <v>368</v>
      </c>
      <c r="AN231" s="86" t="s">
        <v>137</v>
      </c>
      <c r="AO231" s="142">
        <f t="shared" si="9"/>
        <v>0</v>
      </c>
      <c r="AP231" s="85" t="s">
        <v>3140</v>
      </c>
      <c r="AQ231" s="100" t="s">
        <v>138</v>
      </c>
      <c r="AR231" s="97" t="s">
        <v>120</v>
      </c>
      <c r="AV231" s="99"/>
      <c r="AW231" s="158" t="s">
        <v>3141</v>
      </c>
      <c r="AX231" s="102"/>
      <c r="AY231" s="156" t="s">
        <v>3142</v>
      </c>
      <c r="AZ231" s="181"/>
      <c r="BA231" s="173" t="s">
        <v>2597</v>
      </c>
      <c r="BB231" s="173" t="s">
        <v>3135</v>
      </c>
      <c r="BC231" s="173" t="s">
        <v>3136</v>
      </c>
      <c r="BD231" s="173" t="s">
        <v>3136</v>
      </c>
      <c r="BF231" s="103">
        <v>46317</v>
      </c>
      <c r="BG231" s="46"/>
      <c r="BH231" s="46"/>
      <c r="BI231" s="46">
        <f t="shared" si="10"/>
        <v>0</v>
      </c>
      <c r="BJ231" s="46">
        <f t="shared" si="11"/>
        <v>0</v>
      </c>
    </row>
    <row r="232" spans="1:62" ht="120" customHeight="1" x14ac:dyDescent="0.2">
      <c r="A232" s="169" t="s">
        <v>174</v>
      </c>
      <c r="B232" s="177"/>
      <c r="C232" s="149">
        <v>0</v>
      </c>
      <c r="D232" s="149">
        <v>0</v>
      </c>
      <c r="E232" s="133">
        <v>825.30000000000007</v>
      </c>
      <c r="F232" s="134" t="s">
        <v>1598</v>
      </c>
      <c r="G232" s="86" t="s">
        <v>1599</v>
      </c>
      <c r="H232" s="86" t="s">
        <v>1600</v>
      </c>
      <c r="I232" s="89"/>
      <c r="J232" s="90" t="s">
        <v>189</v>
      </c>
      <c r="K232" s="86"/>
      <c r="L232" s="86"/>
      <c r="M232" s="92" t="s">
        <v>139</v>
      </c>
      <c r="N232" s="86" t="s">
        <v>104</v>
      </c>
      <c r="O232" s="162" t="s">
        <v>427</v>
      </c>
      <c r="P232" s="162" t="s">
        <v>597</v>
      </c>
      <c r="Q232" s="91" t="s">
        <v>332</v>
      </c>
      <c r="R232" s="91" t="s">
        <v>1601</v>
      </c>
      <c r="S232" s="91" t="s">
        <v>1602</v>
      </c>
      <c r="T232" s="92">
        <v>10</v>
      </c>
      <c r="U232" s="93">
        <v>8</v>
      </c>
      <c r="V232" s="94">
        <v>46309</v>
      </c>
      <c r="W232" s="94">
        <v>46309</v>
      </c>
      <c r="X232" s="95">
        <v>9785171858452</v>
      </c>
      <c r="Y232" s="96">
        <v>256</v>
      </c>
      <c r="Z232" s="97">
        <v>0.435</v>
      </c>
      <c r="AA232" s="98" t="s">
        <v>129</v>
      </c>
      <c r="AB232" s="98" t="s">
        <v>185</v>
      </c>
      <c r="AC232" s="98" t="s">
        <v>130</v>
      </c>
      <c r="AD232" s="91" t="s">
        <v>105</v>
      </c>
      <c r="AE232" s="168" t="s">
        <v>190</v>
      </c>
      <c r="AF232" s="167"/>
      <c r="AG232" s="98" t="s">
        <v>572</v>
      </c>
      <c r="AH232" s="98"/>
      <c r="AI232" s="86" t="s">
        <v>1603</v>
      </c>
      <c r="AJ232" s="101"/>
      <c r="AK232" s="91"/>
      <c r="AL232" s="100" t="s">
        <v>1604</v>
      </c>
      <c r="AM232" s="86" t="s">
        <v>294</v>
      </c>
      <c r="AN232" s="86" t="s">
        <v>223</v>
      </c>
      <c r="AO232" s="142">
        <f t="shared" si="9"/>
        <v>0</v>
      </c>
      <c r="AP232" s="85" t="s">
        <v>1605</v>
      </c>
      <c r="AQ232" s="100" t="s">
        <v>106</v>
      </c>
      <c r="AR232" s="97" t="s">
        <v>120</v>
      </c>
      <c r="AV232" s="99"/>
      <c r="AW232" s="158" t="s">
        <v>1606</v>
      </c>
      <c r="AX232" s="102"/>
      <c r="AY232" s="156" t="s">
        <v>1607</v>
      </c>
      <c r="AZ232" s="181"/>
      <c r="BF232" s="103">
        <v>46314</v>
      </c>
      <c r="BG232" s="46"/>
      <c r="BH232" s="46"/>
      <c r="BI232" s="46">
        <f t="shared" si="10"/>
        <v>0</v>
      </c>
      <c r="BJ232" s="46">
        <f t="shared" si="11"/>
        <v>0</v>
      </c>
    </row>
    <row r="233" spans="1:62" ht="126" customHeight="1" x14ac:dyDescent="0.2">
      <c r="A233" s="169" t="s">
        <v>174</v>
      </c>
      <c r="B233" s="177"/>
      <c r="C233" s="149">
        <v>0</v>
      </c>
      <c r="D233" s="149">
        <v>0</v>
      </c>
      <c r="E233" s="133">
        <v>75.600000000000009</v>
      </c>
      <c r="F233" s="134" t="s">
        <v>446</v>
      </c>
      <c r="G233" s="86" t="s">
        <v>302</v>
      </c>
      <c r="H233" s="86" t="s">
        <v>2185</v>
      </c>
      <c r="I233" s="89"/>
      <c r="J233" s="90" t="s">
        <v>189</v>
      </c>
      <c r="K233" s="86"/>
      <c r="L233" s="86"/>
      <c r="M233" s="92" t="s">
        <v>133</v>
      </c>
      <c r="N233" s="86" t="s">
        <v>104</v>
      </c>
      <c r="O233" s="162" t="s">
        <v>160</v>
      </c>
      <c r="P233" s="162" t="s">
        <v>161</v>
      </c>
      <c r="Q233" s="91" t="s">
        <v>332</v>
      </c>
      <c r="R233" s="91" t="s">
        <v>199</v>
      </c>
      <c r="S233" s="91" t="s">
        <v>2186</v>
      </c>
      <c r="T233" s="92">
        <v>10</v>
      </c>
      <c r="U233" s="93">
        <v>50</v>
      </c>
      <c r="V233" s="94">
        <v>46311</v>
      </c>
      <c r="W233" s="94">
        <v>46311</v>
      </c>
      <c r="X233" s="95">
        <v>9785171898465</v>
      </c>
      <c r="Y233" s="96">
        <v>16</v>
      </c>
      <c r="Z233" s="97">
        <v>3.9E-2</v>
      </c>
      <c r="AA233" s="98" t="s">
        <v>129</v>
      </c>
      <c r="AB233" s="98" t="s">
        <v>154</v>
      </c>
      <c r="AC233" s="98" t="s">
        <v>130</v>
      </c>
      <c r="AD233" s="91">
        <v>3</v>
      </c>
      <c r="AE233" s="168" t="s">
        <v>190</v>
      </c>
      <c r="AF233" s="167"/>
      <c r="AG233" s="98" t="s">
        <v>2187</v>
      </c>
      <c r="AH233" s="98"/>
      <c r="AI233" s="86" t="s">
        <v>2188</v>
      </c>
      <c r="AJ233" s="101" t="s">
        <v>162</v>
      </c>
      <c r="AK233" s="91"/>
      <c r="AL233" s="100" t="s">
        <v>2189</v>
      </c>
      <c r="AM233" s="86" t="s">
        <v>347</v>
      </c>
      <c r="AN233" s="86" t="s">
        <v>137</v>
      </c>
      <c r="AO233" s="142">
        <f t="shared" si="9"/>
        <v>0</v>
      </c>
      <c r="AP233" s="85" t="s">
        <v>2190</v>
      </c>
      <c r="AQ233" s="100" t="s">
        <v>138</v>
      </c>
      <c r="AR233" s="97" t="s">
        <v>120</v>
      </c>
      <c r="AV233" s="99"/>
      <c r="AW233" s="158" t="s">
        <v>2191</v>
      </c>
      <c r="AX233" s="102" t="s">
        <v>2192</v>
      </c>
      <c r="AY233" s="156" t="s">
        <v>2193</v>
      </c>
      <c r="AZ233" s="181"/>
      <c r="BF233" s="103">
        <v>46315</v>
      </c>
      <c r="BG233" s="46"/>
      <c r="BH233" s="46"/>
      <c r="BI233" s="46">
        <f t="shared" si="10"/>
        <v>0</v>
      </c>
      <c r="BJ233" s="46">
        <f t="shared" si="11"/>
        <v>0</v>
      </c>
    </row>
    <row r="234" spans="1:62" ht="126" customHeight="1" x14ac:dyDescent="0.2">
      <c r="A234" s="169" t="s">
        <v>174</v>
      </c>
      <c r="B234" s="177"/>
      <c r="C234" s="149">
        <v>0</v>
      </c>
      <c r="D234" s="149">
        <v>0</v>
      </c>
      <c r="E234" s="133">
        <v>75.600000000000009</v>
      </c>
      <c r="F234" s="134" t="s">
        <v>2194</v>
      </c>
      <c r="G234" s="86" t="s">
        <v>302</v>
      </c>
      <c r="H234" s="86" t="s">
        <v>2185</v>
      </c>
      <c r="I234" s="89"/>
      <c r="J234" s="90" t="s">
        <v>189</v>
      </c>
      <c r="K234" s="86"/>
      <c r="L234" s="86"/>
      <c r="M234" s="92" t="s">
        <v>133</v>
      </c>
      <c r="N234" s="86" t="s">
        <v>104</v>
      </c>
      <c r="O234" s="162" t="s">
        <v>160</v>
      </c>
      <c r="P234" s="162" t="s">
        <v>161</v>
      </c>
      <c r="Q234" s="91" t="s">
        <v>332</v>
      </c>
      <c r="R234" s="91" t="s">
        <v>199</v>
      </c>
      <c r="S234" s="91" t="s">
        <v>2195</v>
      </c>
      <c r="T234" s="92">
        <v>10</v>
      </c>
      <c r="U234" s="93">
        <v>50</v>
      </c>
      <c r="V234" s="94">
        <v>46311</v>
      </c>
      <c r="W234" s="94">
        <v>46311</v>
      </c>
      <c r="X234" s="95">
        <v>9785171898212</v>
      </c>
      <c r="Y234" s="96">
        <v>16</v>
      </c>
      <c r="Z234" s="97">
        <v>3.9E-2</v>
      </c>
      <c r="AA234" s="98" t="s">
        <v>129</v>
      </c>
      <c r="AB234" s="98" t="s">
        <v>154</v>
      </c>
      <c r="AC234" s="98" t="s">
        <v>130</v>
      </c>
      <c r="AD234" s="91">
        <v>3</v>
      </c>
      <c r="AE234" s="168" t="s">
        <v>190</v>
      </c>
      <c r="AF234" s="167"/>
      <c r="AG234" s="98" t="s">
        <v>2187</v>
      </c>
      <c r="AH234" s="98"/>
      <c r="AI234" s="86" t="s">
        <v>2188</v>
      </c>
      <c r="AJ234" s="101" t="s">
        <v>162</v>
      </c>
      <c r="AK234" s="91"/>
      <c r="AL234" s="100" t="s">
        <v>2196</v>
      </c>
      <c r="AM234" s="86" t="s">
        <v>347</v>
      </c>
      <c r="AN234" s="86" t="s">
        <v>137</v>
      </c>
      <c r="AO234" s="142">
        <f t="shared" si="9"/>
        <v>0</v>
      </c>
      <c r="AP234" s="85" t="s">
        <v>2197</v>
      </c>
      <c r="AQ234" s="100" t="s">
        <v>138</v>
      </c>
      <c r="AR234" s="97" t="s">
        <v>120</v>
      </c>
      <c r="AV234" s="99"/>
      <c r="AW234" s="158" t="s">
        <v>2198</v>
      </c>
      <c r="AX234" s="102" t="s">
        <v>2199</v>
      </c>
      <c r="AY234" s="156" t="s">
        <v>2200</v>
      </c>
      <c r="AZ234" s="181"/>
      <c r="BF234" s="103">
        <v>46315</v>
      </c>
      <c r="BG234" s="46"/>
      <c r="BH234" s="46"/>
      <c r="BI234" s="46">
        <f t="shared" si="10"/>
        <v>0</v>
      </c>
      <c r="BJ234" s="46">
        <f t="shared" si="11"/>
        <v>0</v>
      </c>
    </row>
    <row r="235" spans="1:62" ht="126" customHeight="1" x14ac:dyDescent="0.2">
      <c r="A235" s="169" t="s">
        <v>174</v>
      </c>
      <c r="B235" s="177"/>
      <c r="C235" s="149">
        <v>0</v>
      </c>
      <c r="D235" s="149">
        <v>0</v>
      </c>
      <c r="E235" s="133">
        <v>75.600000000000009</v>
      </c>
      <c r="F235" s="134" t="s">
        <v>2201</v>
      </c>
      <c r="G235" s="86" t="s">
        <v>302</v>
      </c>
      <c r="H235" s="86" t="s">
        <v>2185</v>
      </c>
      <c r="I235" s="89"/>
      <c r="J235" s="90" t="s">
        <v>189</v>
      </c>
      <c r="K235" s="86"/>
      <c r="L235" s="86"/>
      <c r="M235" s="92" t="s">
        <v>133</v>
      </c>
      <c r="N235" s="86" t="s">
        <v>104</v>
      </c>
      <c r="O235" s="162" t="s">
        <v>160</v>
      </c>
      <c r="P235" s="162" t="s">
        <v>161</v>
      </c>
      <c r="Q235" s="91" t="s">
        <v>332</v>
      </c>
      <c r="R235" s="91" t="s">
        <v>199</v>
      </c>
      <c r="S235" s="91" t="s">
        <v>2202</v>
      </c>
      <c r="T235" s="92">
        <v>10</v>
      </c>
      <c r="U235" s="93">
        <v>50</v>
      </c>
      <c r="V235" s="94">
        <v>46311</v>
      </c>
      <c r="W235" s="94">
        <v>46311</v>
      </c>
      <c r="X235" s="95">
        <v>9785171898199</v>
      </c>
      <c r="Y235" s="96">
        <v>16</v>
      </c>
      <c r="Z235" s="97">
        <v>3.9E-2</v>
      </c>
      <c r="AA235" s="98" t="s">
        <v>129</v>
      </c>
      <c r="AB235" s="98" t="s">
        <v>154</v>
      </c>
      <c r="AC235" s="98" t="s">
        <v>130</v>
      </c>
      <c r="AD235" s="91">
        <v>3</v>
      </c>
      <c r="AE235" s="168" t="s">
        <v>190</v>
      </c>
      <c r="AF235" s="167"/>
      <c r="AG235" s="98" t="s">
        <v>2187</v>
      </c>
      <c r="AH235" s="98"/>
      <c r="AI235" s="86" t="s">
        <v>2188</v>
      </c>
      <c r="AJ235" s="101" t="s">
        <v>162</v>
      </c>
      <c r="AK235" s="91"/>
      <c r="AL235" s="100" t="s">
        <v>2203</v>
      </c>
      <c r="AM235" s="86" t="s">
        <v>347</v>
      </c>
      <c r="AN235" s="86" t="s">
        <v>137</v>
      </c>
      <c r="AO235" s="142">
        <f t="shared" si="9"/>
        <v>0</v>
      </c>
      <c r="AP235" s="85" t="s">
        <v>2204</v>
      </c>
      <c r="AQ235" s="100" t="s">
        <v>138</v>
      </c>
      <c r="AR235" s="97" t="s">
        <v>120</v>
      </c>
      <c r="AV235" s="99"/>
      <c r="AW235" s="158" t="s">
        <v>2205</v>
      </c>
      <c r="AX235" s="102" t="s">
        <v>2206</v>
      </c>
      <c r="AY235" s="156" t="s">
        <v>2207</v>
      </c>
      <c r="AZ235" s="181"/>
      <c r="BF235" s="103">
        <v>46315</v>
      </c>
      <c r="BG235" s="46"/>
      <c r="BH235" s="46"/>
      <c r="BI235" s="46">
        <f t="shared" si="10"/>
        <v>0</v>
      </c>
      <c r="BJ235" s="46">
        <f t="shared" si="11"/>
        <v>0</v>
      </c>
    </row>
    <row r="236" spans="1:62" ht="126" customHeight="1" x14ac:dyDescent="0.2">
      <c r="A236" s="169" t="s">
        <v>174</v>
      </c>
      <c r="B236" s="177"/>
      <c r="C236" s="149">
        <v>0</v>
      </c>
      <c r="D236" s="149">
        <v>0</v>
      </c>
      <c r="E236" s="133">
        <v>75.600000000000009</v>
      </c>
      <c r="F236" s="134" t="s">
        <v>2208</v>
      </c>
      <c r="G236" s="86" t="s">
        <v>302</v>
      </c>
      <c r="H236" s="86" t="s">
        <v>2185</v>
      </c>
      <c r="I236" s="89"/>
      <c r="J236" s="90" t="s">
        <v>189</v>
      </c>
      <c r="K236" s="86"/>
      <c r="L236" s="86"/>
      <c r="M236" s="92" t="s">
        <v>133</v>
      </c>
      <c r="N236" s="86" t="s">
        <v>104</v>
      </c>
      <c r="O236" s="162" t="s">
        <v>160</v>
      </c>
      <c r="P236" s="162" t="s">
        <v>161</v>
      </c>
      <c r="Q236" s="91" t="s">
        <v>332</v>
      </c>
      <c r="R236" s="91" t="s">
        <v>199</v>
      </c>
      <c r="S236" s="91" t="s">
        <v>2209</v>
      </c>
      <c r="T236" s="92">
        <v>10</v>
      </c>
      <c r="U236" s="93">
        <v>50</v>
      </c>
      <c r="V236" s="94">
        <v>46311</v>
      </c>
      <c r="W236" s="94">
        <v>46311</v>
      </c>
      <c r="X236" s="95">
        <v>9785171898205</v>
      </c>
      <c r="Y236" s="96">
        <v>16</v>
      </c>
      <c r="Z236" s="97">
        <v>0.04</v>
      </c>
      <c r="AA236" s="98" t="s">
        <v>129</v>
      </c>
      <c r="AB236" s="98" t="s">
        <v>154</v>
      </c>
      <c r="AC236" s="98" t="s">
        <v>130</v>
      </c>
      <c r="AD236" s="91">
        <v>3</v>
      </c>
      <c r="AE236" s="168" t="s">
        <v>190</v>
      </c>
      <c r="AF236" s="167"/>
      <c r="AG236" s="98" t="s">
        <v>2187</v>
      </c>
      <c r="AH236" s="98"/>
      <c r="AI236" s="86" t="s">
        <v>2188</v>
      </c>
      <c r="AJ236" s="101" t="s">
        <v>162</v>
      </c>
      <c r="AK236" s="91"/>
      <c r="AL236" s="100" t="s">
        <v>2210</v>
      </c>
      <c r="AM236" s="86" t="s">
        <v>347</v>
      </c>
      <c r="AN236" s="86" t="s">
        <v>137</v>
      </c>
      <c r="AO236" s="142">
        <f t="shared" si="9"/>
        <v>0</v>
      </c>
      <c r="AP236" s="85" t="s">
        <v>2211</v>
      </c>
      <c r="AQ236" s="100" t="s">
        <v>138</v>
      </c>
      <c r="AR236" s="97" t="s">
        <v>120</v>
      </c>
      <c r="AV236" s="99"/>
      <c r="AW236" s="158" t="s">
        <v>2212</v>
      </c>
      <c r="AX236" s="102" t="s">
        <v>2213</v>
      </c>
      <c r="AY236" s="156" t="s">
        <v>2214</v>
      </c>
      <c r="AZ236" s="181"/>
      <c r="BF236" s="103">
        <v>46315</v>
      </c>
      <c r="BG236" s="46"/>
      <c r="BH236" s="46"/>
      <c r="BI236" s="46">
        <f t="shared" si="10"/>
        <v>0</v>
      </c>
      <c r="BJ236" s="46">
        <f t="shared" si="11"/>
        <v>0</v>
      </c>
    </row>
    <row r="237" spans="1:62" ht="126" customHeight="1" x14ac:dyDescent="0.2">
      <c r="A237" s="169" t="s">
        <v>174</v>
      </c>
      <c r="B237" s="177"/>
      <c r="C237" s="149">
        <v>0</v>
      </c>
      <c r="D237" s="149">
        <v>0</v>
      </c>
      <c r="E237" s="133">
        <v>75.600000000000009</v>
      </c>
      <c r="F237" s="134" t="s">
        <v>2215</v>
      </c>
      <c r="G237" s="86" t="s">
        <v>302</v>
      </c>
      <c r="H237" s="86" t="s">
        <v>2185</v>
      </c>
      <c r="I237" s="89"/>
      <c r="J237" s="90" t="s">
        <v>189</v>
      </c>
      <c r="K237" s="86"/>
      <c r="L237" s="86"/>
      <c r="M237" s="92" t="s">
        <v>133</v>
      </c>
      <c r="N237" s="86" t="s">
        <v>104</v>
      </c>
      <c r="O237" s="162" t="s">
        <v>160</v>
      </c>
      <c r="P237" s="162" t="s">
        <v>161</v>
      </c>
      <c r="Q237" s="91" t="s">
        <v>332</v>
      </c>
      <c r="R237" s="91" t="s">
        <v>199</v>
      </c>
      <c r="S237" s="91" t="s">
        <v>2216</v>
      </c>
      <c r="T237" s="92">
        <v>10</v>
      </c>
      <c r="U237" s="93">
        <v>50</v>
      </c>
      <c r="V237" s="94">
        <v>46311</v>
      </c>
      <c r="W237" s="94">
        <v>46311</v>
      </c>
      <c r="X237" s="95">
        <v>9785171898168</v>
      </c>
      <c r="Y237" s="96">
        <v>16</v>
      </c>
      <c r="Z237" s="97">
        <v>3.9E-2</v>
      </c>
      <c r="AA237" s="98" t="s">
        <v>129</v>
      </c>
      <c r="AB237" s="98" t="s">
        <v>154</v>
      </c>
      <c r="AC237" s="98" t="s">
        <v>130</v>
      </c>
      <c r="AD237" s="91">
        <v>3</v>
      </c>
      <c r="AE237" s="168" t="s">
        <v>190</v>
      </c>
      <c r="AF237" s="167"/>
      <c r="AG237" s="98" t="s">
        <v>2187</v>
      </c>
      <c r="AH237" s="98"/>
      <c r="AI237" s="86" t="s">
        <v>2188</v>
      </c>
      <c r="AJ237" s="101" t="s">
        <v>162</v>
      </c>
      <c r="AK237" s="91"/>
      <c r="AL237" s="100" t="s">
        <v>2217</v>
      </c>
      <c r="AM237" s="86" t="s">
        <v>347</v>
      </c>
      <c r="AN237" s="86" t="s">
        <v>137</v>
      </c>
      <c r="AO237" s="142">
        <f t="shared" si="9"/>
        <v>0</v>
      </c>
      <c r="AP237" s="85" t="s">
        <v>2218</v>
      </c>
      <c r="AQ237" s="100" t="s">
        <v>138</v>
      </c>
      <c r="AR237" s="97" t="s">
        <v>120</v>
      </c>
      <c r="AV237" s="99"/>
      <c r="AW237" s="158" t="s">
        <v>2219</v>
      </c>
      <c r="AX237" s="102" t="s">
        <v>2220</v>
      </c>
      <c r="AY237" s="156" t="s">
        <v>2221</v>
      </c>
      <c r="AZ237" s="181"/>
      <c r="BF237" s="103">
        <v>46315</v>
      </c>
      <c r="BG237" s="46"/>
      <c r="BH237" s="46"/>
      <c r="BI237" s="46">
        <f t="shared" si="10"/>
        <v>0</v>
      </c>
      <c r="BJ237" s="46">
        <f t="shared" si="11"/>
        <v>0</v>
      </c>
    </row>
    <row r="238" spans="1:62" ht="126" customHeight="1" x14ac:dyDescent="0.2">
      <c r="A238" s="174" t="s">
        <v>174</v>
      </c>
      <c r="B238" s="175"/>
      <c r="C238" s="149">
        <v>0</v>
      </c>
      <c r="D238" s="149">
        <v>0</v>
      </c>
      <c r="E238" s="133">
        <v>604.80000000000007</v>
      </c>
      <c r="F238" s="134" t="s">
        <v>4164</v>
      </c>
      <c r="G238" s="86" t="s">
        <v>4165</v>
      </c>
      <c r="H238" s="86" t="s">
        <v>4166</v>
      </c>
      <c r="I238" s="89"/>
      <c r="J238" s="90" t="s">
        <v>189</v>
      </c>
      <c r="K238" s="86"/>
      <c r="L238" s="86"/>
      <c r="M238" s="92" t="s">
        <v>128</v>
      </c>
      <c r="N238" s="86" t="s">
        <v>104</v>
      </c>
      <c r="O238" s="162" t="s">
        <v>211</v>
      </c>
      <c r="P238" s="162" t="s">
        <v>227</v>
      </c>
      <c r="Q238" s="91" t="s">
        <v>332</v>
      </c>
      <c r="R238" s="91" t="s">
        <v>199</v>
      </c>
      <c r="S238" s="91" t="s">
        <v>4167</v>
      </c>
      <c r="T238" s="92">
        <v>22</v>
      </c>
      <c r="U238" s="93">
        <v>20</v>
      </c>
      <c r="V238" s="94">
        <v>46316</v>
      </c>
      <c r="W238" s="94">
        <v>46316</v>
      </c>
      <c r="X238" s="95">
        <v>9785171907716</v>
      </c>
      <c r="Y238" s="96">
        <v>256</v>
      </c>
      <c r="Z238" s="97">
        <v>0.28599999999999998</v>
      </c>
      <c r="AA238" s="98" t="s">
        <v>140</v>
      </c>
      <c r="AB238" s="98" t="s">
        <v>186</v>
      </c>
      <c r="AC238" s="98" t="s">
        <v>141</v>
      </c>
      <c r="AD238" s="91" t="s">
        <v>105</v>
      </c>
      <c r="AE238" s="168" t="s">
        <v>190</v>
      </c>
      <c r="AF238" s="167"/>
      <c r="AG238" s="98" t="s">
        <v>3560</v>
      </c>
      <c r="AH238" s="98"/>
      <c r="AI238" s="86" t="s">
        <v>4168</v>
      </c>
      <c r="AJ238" s="101"/>
      <c r="AK238" s="91"/>
      <c r="AL238" s="100" t="s">
        <v>4169</v>
      </c>
      <c r="AM238" s="86" t="s">
        <v>277</v>
      </c>
      <c r="AN238" s="86" t="s">
        <v>223</v>
      </c>
      <c r="AO238" s="142">
        <f t="shared" si="9"/>
        <v>0</v>
      </c>
      <c r="AP238" s="85" t="s">
        <v>4170</v>
      </c>
      <c r="AQ238" s="100" t="s">
        <v>149</v>
      </c>
      <c r="AR238" s="97" t="s">
        <v>120</v>
      </c>
      <c r="AV238" s="99"/>
      <c r="AW238" s="158" t="s">
        <v>4171</v>
      </c>
      <c r="AX238" s="102"/>
      <c r="AY238" s="156" t="s">
        <v>4172</v>
      </c>
      <c r="AZ238" s="158"/>
      <c r="BA238" s="173" t="s">
        <v>2674</v>
      </c>
      <c r="BB238" s="173" t="s">
        <v>3481</v>
      </c>
      <c r="BC238" s="173" t="s">
        <v>4173</v>
      </c>
      <c r="BD238" s="173" t="s">
        <v>4174</v>
      </c>
      <c r="BE238" s="173" t="s">
        <v>4175</v>
      </c>
      <c r="BF238" s="103">
        <v>46321</v>
      </c>
      <c r="BG238" s="46"/>
      <c r="BH238" s="46"/>
      <c r="BI238" s="46">
        <f t="shared" si="10"/>
        <v>0</v>
      </c>
      <c r="BJ238" s="46">
        <f t="shared" si="11"/>
        <v>0</v>
      </c>
    </row>
    <row r="239" spans="1:62" ht="120" customHeight="1" x14ac:dyDescent="0.2">
      <c r="A239" s="169" t="s">
        <v>174</v>
      </c>
      <c r="B239" s="177"/>
      <c r="C239" s="149">
        <v>0</v>
      </c>
      <c r="D239" s="149">
        <v>0</v>
      </c>
      <c r="E239" s="133">
        <v>201.60000000000002</v>
      </c>
      <c r="F239" s="134" t="s">
        <v>1224</v>
      </c>
      <c r="G239" s="86" t="s">
        <v>200</v>
      </c>
      <c r="H239" s="86" t="s">
        <v>381</v>
      </c>
      <c r="I239" s="89"/>
      <c r="J239" s="90">
        <v>6</v>
      </c>
      <c r="K239" s="86"/>
      <c r="L239" s="86"/>
      <c r="M239" s="92" t="s">
        <v>139</v>
      </c>
      <c r="N239" s="86" t="s">
        <v>104</v>
      </c>
      <c r="O239" s="162" t="s">
        <v>315</v>
      </c>
      <c r="P239" s="162" t="s">
        <v>1225</v>
      </c>
      <c r="Q239" s="91" t="s">
        <v>332</v>
      </c>
      <c r="R239" s="91" t="s">
        <v>199</v>
      </c>
      <c r="S239" s="91" t="s">
        <v>1226</v>
      </c>
      <c r="T239" s="92">
        <v>10</v>
      </c>
      <c r="U239" s="93">
        <v>10</v>
      </c>
      <c r="V239" s="94">
        <v>46266</v>
      </c>
      <c r="W239" s="94">
        <v>46266</v>
      </c>
      <c r="X239" s="95">
        <v>9785171860110</v>
      </c>
      <c r="Y239" s="96">
        <v>272</v>
      </c>
      <c r="Z239" s="97">
        <v>0.16800000000000001</v>
      </c>
      <c r="AA239" s="98" t="s">
        <v>140</v>
      </c>
      <c r="AB239" s="98" t="s">
        <v>177</v>
      </c>
      <c r="AC239" s="98" t="s">
        <v>141</v>
      </c>
      <c r="AD239" s="91">
        <v>3</v>
      </c>
      <c r="AE239" s="135" t="s">
        <v>111</v>
      </c>
      <c r="AF239" s="167"/>
      <c r="AG239" s="98" t="s">
        <v>376</v>
      </c>
      <c r="AH239" s="98"/>
      <c r="AI239" s="86" t="s">
        <v>382</v>
      </c>
      <c r="AJ239" s="101"/>
      <c r="AK239" s="91"/>
      <c r="AL239" s="100" t="s">
        <v>1227</v>
      </c>
      <c r="AM239" s="86" t="s">
        <v>303</v>
      </c>
      <c r="AN239" s="86" t="s">
        <v>223</v>
      </c>
      <c r="AO239" s="142">
        <f t="shared" si="9"/>
        <v>0</v>
      </c>
      <c r="AP239" s="85" t="s">
        <v>1228</v>
      </c>
      <c r="AQ239" s="100" t="s">
        <v>152</v>
      </c>
      <c r="AR239" s="97" t="s">
        <v>120</v>
      </c>
      <c r="AV239" s="99"/>
      <c r="AW239" s="158" t="s">
        <v>1229</v>
      </c>
      <c r="AX239" s="102"/>
      <c r="AY239" s="156" t="s">
        <v>1230</v>
      </c>
      <c r="AZ239" s="181"/>
      <c r="BF239" s="103">
        <v>46311</v>
      </c>
      <c r="BG239" s="46"/>
      <c r="BH239" s="46"/>
      <c r="BI239" s="46">
        <f t="shared" si="10"/>
        <v>0</v>
      </c>
      <c r="BJ239" s="46">
        <f t="shared" si="11"/>
        <v>0</v>
      </c>
    </row>
    <row r="240" spans="1:62" ht="126" customHeight="1" x14ac:dyDescent="0.2">
      <c r="A240" s="174" t="s">
        <v>174</v>
      </c>
      <c r="B240" s="175"/>
      <c r="C240" s="149">
        <v>0</v>
      </c>
      <c r="D240" s="149">
        <v>0</v>
      </c>
      <c r="E240" s="133">
        <v>1839.6000000000001</v>
      </c>
      <c r="F240" s="134" t="s">
        <v>4176</v>
      </c>
      <c r="G240" s="86" t="s">
        <v>3520</v>
      </c>
      <c r="H240" s="86" t="s">
        <v>4177</v>
      </c>
      <c r="I240" s="89"/>
      <c r="J240" s="90">
        <v>5</v>
      </c>
      <c r="K240" s="86"/>
      <c r="L240" s="86"/>
      <c r="M240" s="92" t="s">
        <v>146</v>
      </c>
      <c r="N240" s="86" t="s">
        <v>104</v>
      </c>
      <c r="O240" s="162" t="s">
        <v>197</v>
      </c>
      <c r="P240" s="162" t="s">
        <v>197</v>
      </c>
      <c r="Q240" s="91" t="s">
        <v>332</v>
      </c>
      <c r="R240" s="91" t="s">
        <v>199</v>
      </c>
      <c r="S240" s="91" t="s">
        <v>4178</v>
      </c>
      <c r="T240" s="92">
        <v>10</v>
      </c>
      <c r="U240" s="93">
        <v>6</v>
      </c>
      <c r="V240" s="94">
        <v>42717</v>
      </c>
      <c r="W240" s="94">
        <v>46316</v>
      </c>
      <c r="X240" s="95">
        <v>9785170904464</v>
      </c>
      <c r="Y240" s="96">
        <v>256</v>
      </c>
      <c r="Z240" s="97">
        <v>0.83299999999999996</v>
      </c>
      <c r="AA240" s="98" t="s">
        <v>4179</v>
      </c>
      <c r="AB240" s="98" t="s">
        <v>185</v>
      </c>
      <c r="AC240" s="98" t="s">
        <v>4180</v>
      </c>
      <c r="AD240" s="91" t="s">
        <v>312</v>
      </c>
      <c r="AE240" s="135" t="s">
        <v>111</v>
      </c>
      <c r="AF240" s="167"/>
      <c r="AG240" s="98" t="s">
        <v>403</v>
      </c>
      <c r="AH240" s="98"/>
      <c r="AI240" s="86" t="s">
        <v>4181</v>
      </c>
      <c r="AJ240" s="101"/>
      <c r="AK240" s="91"/>
      <c r="AL240" s="100" t="s">
        <v>4182</v>
      </c>
      <c r="AM240" s="86" t="s">
        <v>284</v>
      </c>
      <c r="AN240" s="86" t="s">
        <v>223</v>
      </c>
      <c r="AO240" s="142">
        <f t="shared" si="9"/>
        <v>0</v>
      </c>
      <c r="AP240" s="85" t="s">
        <v>4183</v>
      </c>
      <c r="AQ240" s="100" t="s">
        <v>106</v>
      </c>
      <c r="AR240" s="97" t="s">
        <v>120</v>
      </c>
      <c r="AV240" s="99"/>
      <c r="AW240" s="158" t="s">
        <v>4184</v>
      </c>
      <c r="AX240" s="102" t="s">
        <v>4185</v>
      </c>
      <c r="AY240" s="156" t="s">
        <v>4186</v>
      </c>
      <c r="AZ240" s="158" t="s">
        <v>1539</v>
      </c>
      <c r="BA240" s="173" t="s">
        <v>2560</v>
      </c>
      <c r="BB240" s="173" t="s">
        <v>2584</v>
      </c>
      <c r="BC240" s="173" t="s">
        <v>3260</v>
      </c>
      <c r="BD240" s="173" t="s">
        <v>3526</v>
      </c>
      <c r="BE240" s="173" t="s">
        <v>3527</v>
      </c>
      <c r="BF240" s="103">
        <v>46321</v>
      </c>
      <c r="BG240" s="46"/>
      <c r="BH240" s="46"/>
      <c r="BI240" s="46">
        <f t="shared" si="10"/>
        <v>0</v>
      </c>
      <c r="BJ240" s="46">
        <f t="shared" si="11"/>
        <v>0</v>
      </c>
    </row>
    <row r="241" spans="1:62" ht="126" customHeight="1" x14ac:dyDescent="0.2">
      <c r="A241" s="174" t="s">
        <v>174</v>
      </c>
      <c r="B241" s="175"/>
      <c r="C241" s="149">
        <v>0</v>
      </c>
      <c r="D241" s="149">
        <v>0</v>
      </c>
      <c r="E241" s="133">
        <v>875.7</v>
      </c>
      <c r="F241" s="134" t="s">
        <v>4187</v>
      </c>
      <c r="G241" s="86" t="s">
        <v>4188</v>
      </c>
      <c r="H241" s="86" t="s">
        <v>4189</v>
      </c>
      <c r="I241" s="89"/>
      <c r="J241" s="90" t="s">
        <v>192</v>
      </c>
      <c r="K241" s="86"/>
      <c r="L241" s="86"/>
      <c r="M241" s="92" t="s">
        <v>146</v>
      </c>
      <c r="N241" s="86" t="s">
        <v>104</v>
      </c>
      <c r="O241" s="162" t="s">
        <v>176</v>
      </c>
      <c r="P241" s="162" t="s">
        <v>176</v>
      </c>
      <c r="Q241" s="91" t="s">
        <v>332</v>
      </c>
      <c r="R241" s="91" t="s">
        <v>199</v>
      </c>
      <c r="S241" s="91" t="s">
        <v>4190</v>
      </c>
      <c r="T241" s="92">
        <v>22</v>
      </c>
      <c r="U241" s="93">
        <v>12</v>
      </c>
      <c r="V241" s="94">
        <v>46316</v>
      </c>
      <c r="W241" s="94">
        <v>46316</v>
      </c>
      <c r="X241" s="95">
        <v>9785171848309</v>
      </c>
      <c r="Y241" s="96">
        <v>480</v>
      </c>
      <c r="Z241" s="97">
        <v>0.46200000000000002</v>
      </c>
      <c r="AA241" s="98" t="s">
        <v>140</v>
      </c>
      <c r="AB241" s="98" t="s">
        <v>186</v>
      </c>
      <c r="AC241" s="98" t="s">
        <v>141</v>
      </c>
      <c r="AD241" s="91" t="s">
        <v>105</v>
      </c>
      <c r="AE241" s="168" t="s">
        <v>190</v>
      </c>
      <c r="AF241" s="167"/>
      <c r="AG241" s="98" t="s">
        <v>220</v>
      </c>
      <c r="AH241" s="98"/>
      <c r="AI241" s="86" t="s">
        <v>4191</v>
      </c>
      <c r="AJ241" s="101"/>
      <c r="AK241" s="91"/>
      <c r="AL241" s="100" t="s">
        <v>4192</v>
      </c>
      <c r="AM241" s="86" t="s">
        <v>219</v>
      </c>
      <c r="AN241" s="86" t="s">
        <v>148</v>
      </c>
      <c r="AO241" s="142">
        <f t="shared" si="9"/>
        <v>0</v>
      </c>
      <c r="AP241" s="85" t="s">
        <v>4193</v>
      </c>
      <c r="AQ241" s="100" t="s">
        <v>149</v>
      </c>
      <c r="AR241" s="97" t="s">
        <v>120</v>
      </c>
      <c r="AV241" s="99"/>
      <c r="AW241" s="158" t="s">
        <v>4194</v>
      </c>
      <c r="AX241" s="102"/>
      <c r="AY241" s="156" t="s">
        <v>4195</v>
      </c>
      <c r="AZ241" s="158"/>
      <c r="BA241" s="173" t="s">
        <v>2560</v>
      </c>
      <c r="BB241" s="173" t="s">
        <v>2561</v>
      </c>
      <c r="BC241" s="173" t="s">
        <v>2562</v>
      </c>
      <c r="BD241" s="173" t="s">
        <v>2563</v>
      </c>
      <c r="BE241" s="173" t="s">
        <v>4063</v>
      </c>
      <c r="BF241" s="103">
        <v>46321</v>
      </c>
      <c r="BG241" s="46"/>
      <c r="BH241" s="46"/>
      <c r="BI241" s="46">
        <f t="shared" si="10"/>
        <v>0</v>
      </c>
      <c r="BJ241" s="46">
        <f t="shared" si="11"/>
        <v>0</v>
      </c>
    </row>
    <row r="242" spans="1:62" ht="120" customHeight="1" x14ac:dyDescent="0.2">
      <c r="A242" s="169" t="s">
        <v>174</v>
      </c>
      <c r="B242" s="177"/>
      <c r="C242" s="149">
        <v>0</v>
      </c>
      <c r="D242" s="149">
        <v>0</v>
      </c>
      <c r="E242" s="133">
        <v>1266.3</v>
      </c>
      <c r="F242" s="134" t="s">
        <v>2222</v>
      </c>
      <c r="G242" s="86" t="s">
        <v>2223</v>
      </c>
      <c r="H242" s="86" t="s">
        <v>2224</v>
      </c>
      <c r="I242" s="89"/>
      <c r="J242" s="90" t="s">
        <v>189</v>
      </c>
      <c r="K242" s="86"/>
      <c r="L242" s="86"/>
      <c r="M242" s="92" t="s">
        <v>128</v>
      </c>
      <c r="N242" s="86" t="s">
        <v>104</v>
      </c>
      <c r="O242" s="162" t="s">
        <v>211</v>
      </c>
      <c r="P242" s="162" t="s">
        <v>2225</v>
      </c>
      <c r="Q242" s="91" t="s">
        <v>332</v>
      </c>
      <c r="R242" s="91" t="s">
        <v>199</v>
      </c>
      <c r="S242" s="91" t="s">
        <v>2226</v>
      </c>
      <c r="T242" s="92">
        <v>22</v>
      </c>
      <c r="U242" s="93">
        <v>20</v>
      </c>
      <c r="V242" s="94">
        <v>46311</v>
      </c>
      <c r="W242" s="94">
        <v>46311</v>
      </c>
      <c r="X242" s="95">
        <v>9785171718091</v>
      </c>
      <c r="Y242" s="96">
        <v>64</v>
      </c>
      <c r="Z242" s="97">
        <v>0.378</v>
      </c>
      <c r="AA242" s="98" t="s">
        <v>548</v>
      </c>
      <c r="AB242" s="98" t="s">
        <v>215</v>
      </c>
      <c r="AC242" s="98" t="s">
        <v>461</v>
      </c>
      <c r="AD242" s="91">
        <v>3</v>
      </c>
      <c r="AE242" s="168" t="s">
        <v>190</v>
      </c>
      <c r="AF242" s="167"/>
      <c r="AG242" s="98" t="s">
        <v>580</v>
      </c>
      <c r="AH242" s="98"/>
      <c r="AI242" s="86" t="s">
        <v>2227</v>
      </c>
      <c r="AJ242" s="101" t="s">
        <v>106</v>
      </c>
      <c r="AK242" s="91"/>
      <c r="AL242" s="100" t="s">
        <v>2228</v>
      </c>
      <c r="AM242" s="86" t="s">
        <v>225</v>
      </c>
      <c r="AN242" s="86" t="s">
        <v>223</v>
      </c>
      <c r="AO242" s="142">
        <f t="shared" si="9"/>
        <v>0</v>
      </c>
      <c r="AP242" s="85" t="s">
        <v>2229</v>
      </c>
      <c r="AQ242" s="100" t="s">
        <v>106</v>
      </c>
      <c r="AR242" s="97" t="s">
        <v>120</v>
      </c>
      <c r="AV242" s="99"/>
      <c r="AW242" s="158" t="s">
        <v>2230</v>
      </c>
      <c r="AX242" s="102"/>
      <c r="AY242" s="156" t="s">
        <v>2231</v>
      </c>
      <c r="AZ242" s="181"/>
      <c r="BF242" s="103">
        <v>46315</v>
      </c>
      <c r="BG242" s="46"/>
      <c r="BH242" s="46"/>
      <c r="BI242" s="46">
        <f t="shared" si="10"/>
        <v>0</v>
      </c>
      <c r="BJ242" s="46">
        <f t="shared" si="11"/>
        <v>0</v>
      </c>
    </row>
    <row r="243" spans="1:62" ht="126" customHeight="1" x14ac:dyDescent="0.2">
      <c r="A243" s="174" t="s">
        <v>174</v>
      </c>
      <c r="B243" s="175"/>
      <c r="C243" s="149">
        <v>0</v>
      </c>
      <c r="D243" s="149">
        <v>0</v>
      </c>
      <c r="E243" s="133">
        <v>604.80000000000007</v>
      </c>
      <c r="F243" s="134" t="s">
        <v>4196</v>
      </c>
      <c r="G243" s="86" t="s">
        <v>4197</v>
      </c>
      <c r="H243" s="86" t="s">
        <v>4198</v>
      </c>
      <c r="I243" s="89"/>
      <c r="J243" s="90" t="s">
        <v>192</v>
      </c>
      <c r="K243" s="86"/>
      <c r="L243" s="86"/>
      <c r="M243" s="92" t="s">
        <v>146</v>
      </c>
      <c r="N243" s="86" t="s">
        <v>104</v>
      </c>
      <c r="O243" s="162" t="s">
        <v>180</v>
      </c>
      <c r="P243" s="162" t="s">
        <v>180</v>
      </c>
      <c r="Q243" s="91" t="s">
        <v>332</v>
      </c>
      <c r="R243" s="91" t="s">
        <v>199</v>
      </c>
      <c r="S243" s="91" t="s">
        <v>4199</v>
      </c>
      <c r="T243" s="92">
        <v>10</v>
      </c>
      <c r="U243" s="93">
        <v>14</v>
      </c>
      <c r="V243" s="94">
        <v>46316</v>
      </c>
      <c r="W243" s="94">
        <v>46316</v>
      </c>
      <c r="X243" s="95">
        <v>9785171927226</v>
      </c>
      <c r="Y243" s="96">
        <v>256</v>
      </c>
      <c r="Z243" s="97">
        <v>0.23100000000000001</v>
      </c>
      <c r="AA243" s="98" t="s">
        <v>165</v>
      </c>
      <c r="AB243" s="98" t="s">
        <v>155</v>
      </c>
      <c r="AC243" s="98" t="s">
        <v>166</v>
      </c>
      <c r="AD243" s="91" t="s">
        <v>105</v>
      </c>
      <c r="AE243" s="168" t="s">
        <v>190</v>
      </c>
      <c r="AF243" s="167"/>
      <c r="AG243" s="98" t="s">
        <v>2236</v>
      </c>
      <c r="AH243" s="98"/>
      <c r="AI243" s="86" t="s">
        <v>4198</v>
      </c>
      <c r="AJ243" s="101"/>
      <c r="AK243" s="91"/>
      <c r="AL243" s="100" t="s">
        <v>4200</v>
      </c>
      <c r="AM243" s="86" t="s">
        <v>2238</v>
      </c>
      <c r="AN243" s="86" t="s">
        <v>148</v>
      </c>
      <c r="AO243" s="142">
        <f t="shared" si="9"/>
        <v>0</v>
      </c>
      <c r="AP243" s="85" t="s">
        <v>4201</v>
      </c>
      <c r="AQ243" s="100" t="s">
        <v>106</v>
      </c>
      <c r="AR243" s="97" t="s">
        <v>120</v>
      </c>
      <c r="AV243" s="99"/>
      <c r="AW243" s="158" t="s">
        <v>4202</v>
      </c>
      <c r="AX243" s="102" t="s">
        <v>4203</v>
      </c>
      <c r="AY243" s="156" t="s">
        <v>4204</v>
      </c>
      <c r="AZ243" s="158"/>
      <c r="BA243" s="173" t="s">
        <v>2560</v>
      </c>
      <c r="BB243" s="173" t="s">
        <v>2584</v>
      </c>
      <c r="BC243" s="173" t="s">
        <v>3260</v>
      </c>
      <c r="BD243" s="173" t="s">
        <v>3261</v>
      </c>
      <c r="BE243" s="173" t="s">
        <v>3441</v>
      </c>
      <c r="BF243" s="103">
        <v>46321</v>
      </c>
      <c r="BG243" s="46"/>
      <c r="BH243" s="46"/>
      <c r="BI243" s="46">
        <f t="shared" si="10"/>
        <v>0</v>
      </c>
      <c r="BJ243" s="46">
        <f t="shared" si="11"/>
        <v>0</v>
      </c>
    </row>
    <row r="244" spans="1:62" ht="120" customHeight="1" x14ac:dyDescent="0.2">
      <c r="A244" s="169" t="s">
        <v>174</v>
      </c>
      <c r="B244" s="177"/>
      <c r="C244" s="149">
        <v>0</v>
      </c>
      <c r="D244" s="149">
        <v>0</v>
      </c>
      <c r="E244" s="133">
        <v>604.80000000000007</v>
      </c>
      <c r="F244" s="134" t="s">
        <v>2232</v>
      </c>
      <c r="G244" s="86" t="s">
        <v>2233</v>
      </c>
      <c r="H244" s="86" t="s">
        <v>2234</v>
      </c>
      <c r="I244" s="89"/>
      <c r="J244" s="90">
        <v>3</v>
      </c>
      <c r="K244" s="86"/>
      <c r="L244" s="86"/>
      <c r="M244" s="92" t="s">
        <v>146</v>
      </c>
      <c r="N244" s="86" t="s">
        <v>104</v>
      </c>
      <c r="O244" s="162" t="s">
        <v>180</v>
      </c>
      <c r="P244" s="162" t="s">
        <v>180</v>
      </c>
      <c r="Q244" s="91" t="s">
        <v>332</v>
      </c>
      <c r="R244" s="91" t="s">
        <v>199</v>
      </c>
      <c r="S244" s="91" t="s">
        <v>2235</v>
      </c>
      <c r="T244" s="92">
        <v>10</v>
      </c>
      <c r="U244" s="93">
        <v>6</v>
      </c>
      <c r="V244" s="94">
        <v>46246</v>
      </c>
      <c r="W244" s="94">
        <v>46246</v>
      </c>
      <c r="X244" s="95">
        <v>9785171896867</v>
      </c>
      <c r="Y244" s="96">
        <v>320</v>
      </c>
      <c r="Z244" s="97">
        <v>0.32500000000000001</v>
      </c>
      <c r="AA244" s="98" t="s">
        <v>140</v>
      </c>
      <c r="AB244" s="98" t="s">
        <v>186</v>
      </c>
      <c r="AC244" s="98" t="s">
        <v>141</v>
      </c>
      <c r="AD244" s="91" t="s">
        <v>105</v>
      </c>
      <c r="AE244" s="135" t="s">
        <v>111</v>
      </c>
      <c r="AF244" s="167"/>
      <c r="AG244" s="98" t="s">
        <v>2236</v>
      </c>
      <c r="AH244" s="98"/>
      <c r="AI244" s="86" t="s">
        <v>2234</v>
      </c>
      <c r="AJ244" s="101"/>
      <c r="AK244" s="91"/>
      <c r="AL244" s="100" t="s">
        <v>2237</v>
      </c>
      <c r="AM244" s="86" t="s">
        <v>2238</v>
      </c>
      <c r="AN244" s="86" t="s">
        <v>148</v>
      </c>
      <c r="AO244" s="142">
        <f t="shared" si="9"/>
        <v>0</v>
      </c>
      <c r="AP244" s="85" t="s">
        <v>2239</v>
      </c>
      <c r="AQ244" s="100" t="s">
        <v>106</v>
      </c>
      <c r="AR244" s="97" t="s">
        <v>120</v>
      </c>
      <c r="AV244" s="99"/>
      <c r="AW244" s="158" t="s">
        <v>2240</v>
      </c>
      <c r="AX244" s="102" t="s">
        <v>2241</v>
      </c>
      <c r="AY244" s="156" t="s">
        <v>2242</v>
      </c>
      <c r="AZ244" s="181"/>
      <c r="BF244" s="103">
        <v>46315</v>
      </c>
      <c r="BG244" s="46"/>
      <c r="BH244" s="46"/>
      <c r="BI244" s="46">
        <f t="shared" si="10"/>
        <v>0</v>
      </c>
      <c r="BJ244" s="46">
        <f t="shared" si="11"/>
        <v>0</v>
      </c>
    </row>
    <row r="245" spans="1:62" ht="126" customHeight="1" x14ac:dyDescent="0.2">
      <c r="A245" s="174" t="s">
        <v>174</v>
      </c>
      <c r="B245" s="175"/>
      <c r="C245" s="149">
        <v>0</v>
      </c>
      <c r="D245" s="149">
        <v>0</v>
      </c>
      <c r="E245" s="133">
        <v>875.7</v>
      </c>
      <c r="F245" s="134" t="s">
        <v>2699</v>
      </c>
      <c r="G245" s="86" t="s">
        <v>2700</v>
      </c>
      <c r="H245" s="86" t="s">
        <v>2701</v>
      </c>
      <c r="I245" s="89"/>
      <c r="J245" s="90" t="s">
        <v>191</v>
      </c>
      <c r="K245" s="86"/>
      <c r="L245" s="86"/>
      <c r="M245" s="92" t="s">
        <v>146</v>
      </c>
      <c r="N245" s="86" t="s">
        <v>104</v>
      </c>
      <c r="O245" s="162" t="s">
        <v>158</v>
      </c>
      <c r="P245" s="162" t="s">
        <v>158</v>
      </c>
      <c r="Q245" s="91" t="s">
        <v>332</v>
      </c>
      <c r="R245" s="91" t="s">
        <v>199</v>
      </c>
      <c r="S245" s="91" t="s">
        <v>2702</v>
      </c>
      <c r="T245" s="92">
        <v>22</v>
      </c>
      <c r="U245" s="93">
        <v>8</v>
      </c>
      <c r="V245" s="94">
        <v>46310</v>
      </c>
      <c r="W245" s="94">
        <v>46310</v>
      </c>
      <c r="X245" s="95">
        <v>9785171841591</v>
      </c>
      <c r="Y245" s="96">
        <v>416</v>
      </c>
      <c r="Z245" s="97">
        <v>0.42</v>
      </c>
      <c r="AA245" s="98" t="s">
        <v>140</v>
      </c>
      <c r="AB245" s="98" t="s">
        <v>230</v>
      </c>
      <c r="AC245" s="98" t="s">
        <v>141</v>
      </c>
      <c r="AD245" s="91" t="s">
        <v>105</v>
      </c>
      <c r="AE245" s="168" t="s">
        <v>190</v>
      </c>
      <c r="AF245" s="167"/>
      <c r="AG245" s="98" t="s">
        <v>290</v>
      </c>
      <c r="AH245" s="98"/>
      <c r="AI245" s="86" t="s">
        <v>2703</v>
      </c>
      <c r="AJ245" s="101"/>
      <c r="AK245" s="91" t="s">
        <v>2704</v>
      </c>
      <c r="AL245" s="100" t="s">
        <v>2705</v>
      </c>
      <c r="AM245" s="86" t="s">
        <v>203</v>
      </c>
      <c r="AN245" s="86" t="s">
        <v>148</v>
      </c>
      <c r="AO245" s="142">
        <f t="shared" si="9"/>
        <v>0</v>
      </c>
      <c r="AP245" s="85" t="s">
        <v>2706</v>
      </c>
      <c r="AQ245" s="100" t="s">
        <v>149</v>
      </c>
      <c r="AR245" s="97" t="s">
        <v>120</v>
      </c>
      <c r="AV245" s="99" t="s">
        <v>116</v>
      </c>
      <c r="AW245" s="158" t="s">
        <v>2707</v>
      </c>
      <c r="AX245" s="102" t="s">
        <v>2708</v>
      </c>
      <c r="AY245" s="156" t="s">
        <v>2709</v>
      </c>
      <c r="AZ245" s="181"/>
      <c r="BA245" s="173" t="s">
        <v>2560</v>
      </c>
      <c r="BB245" s="173" t="s">
        <v>2710</v>
      </c>
      <c r="BC245" s="173" t="s">
        <v>2711</v>
      </c>
      <c r="BD245" s="173" t="s">
        <v>2712</v>
      </c>
      <c r="BF245" s="103">
        <v>46316</v>
      </c>
      <c r="BG245" s="46"/>
      <c r="BH245" s="46"/>
      <c r="BI245" s="46">
        <f t="shared" si="10"/>
        <v>0</v>
      </c>
      <c r="BJ245" s="46">
        <f t="shared" si="11"/>
        <v>0</v>
      </c>
    </row>
    <row r="246" spans="1:62" ht="120" customHeight="1" x14ac:dyDescent="0.2">
      <c r="A246" s="169" t="s">
        <v>174</v>
      </c>
      <c r="B246" s="177"/>
      <c r="C246" s="149">
        <v>0</v>
      </c>
      <c r="D246" s="149">
        <v>0</v>
      </c>
      <c r="E246" s="133">
        <v>693</v>
      </c>
      <c r="F246" s="134" t="s">
        <v>2243</v>
      </c>
      <c r="G246" s="86" t="s">
        <v>2244</v>
      </c>
      <c r="H246" s="86" t="s">
        <v>2245</v>
      </c>
      <c r="I246" s="89"/>
      <c r="J246" s="90" t="s">
        <v>189</v>
      </c>
      <c r="K246" s="86"/>
      <c r="L246" s="86"/>
      <c r="M246" s="92" t="s">
        <v>139</v>
      </c>
      <c r="N246" s="86" t="s">
        <v>104</v>
      </c>
      <c r="O246" s="162" t="s">
        <v>236</v>
      </c>
      <c r="P246" s="162" t="s">
        <v>276</v>
      </c>
      <c r="Q246" s="91" t="s">
        <v>332</v>
      </c>
      <c r="R246" s="91" t="s">
        <v>199</v>
      </c>
      <c r="S246" s="91" t="s">
        <v>2246</v>
      </c>
      <c r="T246" s="92">
        <v>10</v>
      </c>
      <c r="U246" s="93">
        <v>22</v>
      </c>
      <c r="V246" s="94">
        <v>46314</v>
      </c>
      <c r="W246" s="94">
        <v>46314</v>
      </c>
      <c r="X246" s="95">
        <v>9785171926533</v>
      </c>
      <c r="Y246" s="96">
        <v>224</v>
      </c>
      <c r="Z246" s="97">
        <v>0.24099999999999999</v>
      </c>
      <c r="AA246" s="98" t="s">
        <v>140</v>
      </c>
      <c r="AB246" s="98" t="s">
        <v>2247</v>
      </c>
      <c r="AC246" s="98" t="s">
        <v>141</v>
      </c>
      <c r="AD246" s="91" t="s">
        <v>105</v>
      </c>
      <c r="AE246" s="168" t="s">
        <v>190</v>
      </c>
      <c r="AF246" s="167"/>
      <c r="AG246" s="98" t="s">
        <v>2248</v>
      </c>
      <c r="AH246" s="98"/>
      <c r="AI246" s="86" t="s">
        <v>2249</v>
      </c>
      <c r="AJ246" s="101"/>
      <c r="AK246" s="91"/>
      <c r="AL246" s="100" t="s">
        <v>2250</v>
      </c>
      <c r="AM246" s="86" t="s">
        <v>284</v>
      </c>
      <c r="AN246" s="86" t="s">
        <v>223</v>
      </c>
      <c r="AO246" s="142">
        <f t="shared" si="9"/>
        <v>0</v>
      </c>
      <c r="AP246" s="85" t="s">
        <v>2251</v>
      </c>
      <c r="AQ246" s="100" t="s">
        <v>149</v>
      </c>
      <c r="AR246" s="97" t="s">
        <v>120</v>
      </c>
      <c r="AV246" s="99"/>
      <c r="AW246" s="158" t="s">
        <v>2252</v>
      </c>
      <c r="AX246" s="102"/>
      <c r="AY246" s="156" t="s">
        <v>2253</v>
      </c>
      <c r="AZ246" s="181"/>
      <c r="BF246" s="103">
        <v>46315</v>
      </c>
      <c r="BG246" s="46"/>
      <c r="BH246" s="46"/>
      <c r="BI246" s="46">
        <f t="shared" si="10"/>
        <v>0</v>
      </c>
      <c r="BJ246" s="46">
        <f t="shared" si="11"/>
        <v>0</v>
      </c>
    </row>
    <row r="247" spans="1:62" ht="126" customHeight="1" x14ac:dyDescent="0.2">
      <c r="A247" s="174" t="s">
        <v>174</v>
      </c>
      <c r="B247" s="175"/>
      <c r="C247" s="149">
        <v>0</v>
      </c>
      <c r="D247" s="149">
        <v>0</v>
      </c>
      <c r="E247" s="133">
        <v>1052.1000000000001</v>
      </c>
      <c r="F247" s="134" t="s">
        <v>3143</v>
      </c>
      <c r="G247" s="86" t="s">
        <v>3144</v>
      </c>
      <c r="H247" s="86" t="s">
        <v>3145</v>
      </c>
      <c r="I247" s="89"/>
      <c r="J247" s="90" t="s">
        <v>189</v>
      </c>
      <c r="K247" s="86"/>
      <c r="L247" s="86"/>
      <c r="M247" s="92" t="s">
        <v>146</v>
      </c>
      <c r="N247" s="86" t="s">
        <v>104</v>
      </c>
      <c r="O247" s="162" t="s">
        <v>180</v>
      </c>
      <c r="P247" s="162" t="s">
        <v>180</v>
      </c>
      <c r="Q247" s="91" t="s">
        <v>332</v>
      </c>
      <c r="R247" s="91" t="s">
        <v>199</v>
      </c>
      <c r="S247" s="91" t="s">
        <v>3146</v>
      </c>
      <c r="T247" s="92">
        <v>10</v>
      </c>
      <c r="U247" s="93">
        <v>12</v>
      </c>
      <c r="V247" s="94">
        <v>46314</v>
      </c>
      <c r="W247" s="94">
        <v>46314</v>
      </c>
      <c r="X247" s="95">
        <v>9785171857943</v>
      </c>
      <c r="Y247" s="96">
        <v>416</v>
      </c>
      <c r="Z247" s="97">
        <v>0.443</v>
      </c>
      <c r="AA247" s="98" t="s">
        <v>140</v>
      </c>
      <c r="AB247" s="98" t="s">
        <v>131</v>
      </c>
      <c r="AC247" s="98" t="s">
        <v>141</v>
      </c>
      <c r="AD247" s="91" t="s">
        <v>105</v>
      </c>
      <c r="AE247" s="168" t="s">
        <v>190</v>
      </c>
      <c r="AF247" s="167"/>
      <c r="AG247" s="98" t="s">
        <v>3147</v>
      </c>
      <c r="AH247" s="98"/>
      <c r="AI247" s="86" t="s">
        <v>3148</v>
      </c>
      <c r="AJ247" s="101"/>
      <c r="AK247" s="91"/>
      <c r="AL247" s="100" t="s">
        <v>3149</v>
      </c>
      <c r="AM247" s="86" t="s">
        <v>298</v>
      </c>
      <c r="AN247" s="86" t="s">
        <v>148</v>
      </c>
      <c r="AO247" s="142">
        <f t="shared" si="9"/>
        <v>0</v>
      </c>
      <c r="AP247" s="85" t="s">
        <v>3150</v>
      </c>
      <c r="AQ247" s="100" t="s">
        <v>106</v>
      </c>
      <c r="AR247" s="97" t="s">
        <v>120</v>
      </c>
      <c r="AV247" s="99"/>
      <c r="AW247" s="158" t="s">
        <v>3151</v>
      </c>
      <c r="AX247" s="102"/>
      <c r="AY247" s="156" t="s">
        <v>3152</v>
      </c>
      <c r="AZ247" s="181"/>
      <c r="BA247" s="173" t="s">
        <v>2560</v>
      </c>
      <c r="BB247" s="173" t="s">
        <v>3153</v>
      </c>
      <c r="BC247" s="173" t="s">
        <v>3154</v>
      </c>
      <c r="BD247" s="173" t="s">
        <v>3154</v>
      </c>
      <c r="BF247" s="103">
        <v>46317</v>
      </c>
      <c r="BG247" s="46"/>
      <c r="BH247" s="46"/>
      <c r="BI247" s="46">
        <f t="shared" si="10"/>
        <v>0</v>
      </c>
      <c r="BJ247" s="46">
        <f t="shared" si="11"/>
        <v>0</v>
      </c>
    </row>
    <row r="248" spans="1:62" ht="120" customHeight="1" x14ac:dyDescent="0.2">
      <c r="A248" s="174" t="s">
        <v>174</v>
      </c>
      <c r="B248" s="175"/>
      <c r="C248" s="149">
        <v>0</v>
      </c>
      <c r="D248" s="149">
        <v>0</v>
      </c>
      <c r="E248" s="133">
        <v>718.2</v>
      </c>
      <c r="F248" s="134" t="s">
        <v>3155</v>
      </c>
      <c r="G248" s="86" t="s">
        <v>3156</v>
      </c>
      <c r="H248" s="86" t="s">
        <v>3157</v>
      </c>
      <c r="I248" s="89"/>
      <c r="J248" s="90" t="s">
        <v>189</v>
      </c>
      <c r="K248" s="86"/>
      <c r="L248" s="86"/>
      <c r="M248" s="92" t="s">
        <v>128</v>
      </c>
      <c r="N248" s="86" t="s">
        <v>104</v>
      </c>
      <c r="O248" s="162" t="s">
        <v>226</v>
      </c>
      <c r="P248" s="162" t="s">
        <v>246</v>
      </c>
      <c r="Q248" s="91" t="s">
        <v>332</v>
      </c>
      <c r="R248" s="91" t="s">
        <v>199</v>
      </c>
      <c r="S248" s="91" t="s">
        <v>3158</v>
      </c>
      <c r="T248" s="92">
        <v>10</v>
      </c>
      <c r="U248" s="93">
        <v>20</v>
      </c>
      <c r="V248" s="94">
        <v>46314</v>
      </c>
      <c r="W248" s="94">
        <v>46314</v>
      </c>
      <c r="X248" s="95">
        <v>9785171778996</v>
      </c>
      <c r="Y248" s="96">
        <v>208</v>
      </c>
      <c r="Z248" s="97">
        <v>0.32900000000000001</v>
      </c>
      <c r="AA248" s="98" t="s">
        <v>129</v>
      </c>
      <c r="AB248" s="98" t="s">
        <v>131</v>
      </c>
      <c r="AC248" s="98" t="s">
        <v>130</v>
      </c>
      <c r="AD248" s="91" t="s">
        <v>105</v>
      </c>
      <c r="AE248" s="168" t="s">
        <v>190</v>
      </c>
      <c r="AF248" s="167"/>
      <c r="AG248" s="98" t="s">
        <v>3159</v>
      </c>
      <c r="AH248" s="98"/>
      <c r="AI248" s="86" t="s">
        <v>3160</v>
      </c>
      <c r="AJ248" s="101"/>
      <c r="AK248" s="91"/>
      <c r="AL248" s="100" t="s">
        <v>3161</v>
      </c>
      <c r="AM248" s="86" t="s">
        <v>255</v>
      </c>
      <c r="AN248" s="86" t="s">
        <v>223</v>
      </c>
      <c r="AO248" s="142">
        <f t="shared" si="9"/>
        <v>0</v>
      </c>
      <c r="AP248" s="85" t="s">
        <v>3162</v>
      </c>
      <c r="AQ248" s="100" t="s">
        <v>106</v>
      </c>
      <c r="AR248" s="97" t="s">
        <v>120</v>
      </c>
      <c r="AV248" s="99"/>
      <c r="AW248" s="158" t="s">
        <v>3163</v>
      </c>
      <c r="AX248" s="102"/>
      <c r="AY248" s="156" t="s">
        <v>3164</v>
      </c>
      <c r="AZ248" s="181"/>
      <c r="BA248" s="173" t="s">
        <v>2674</v>
      </c>
      <c r="BB248" s="173" t="s">
        <v>3165</v>
      </c>
      <c r="BC248" s="173" t="s">
        <v>3166</v>
      </c>
      <c r="BD248" s="173" t="s">
        <v>3167</v>
      </c>
      <c r="BF248" s="103">
        <v>46317</v>
      </c>
      <c r="BG248" s="46"/>
      <c r="BH248" s="46"/>
      <c r="BI248" s="46">
        <f t="shared" si="10"/>
        <v>0</v>
      </c>
      <c r="BJ248" s="46">
        <f t="shared" si="11"/>
        <v>0</v>
      </c>
    </row>
    <row r="249" spans="1:62" ht="126" customHeight="1" x14ac:dyDescent="0.2">
      <c r="A249" s="174" t="s">
        <v>174</v>
      </c>
      <c r="B249" s="175"/>
      <c r="C249" s="149">
        <v>0</v>
      </c>
      <c r="D249" s="149">
        <v>0</v>
      </c>
      <c r="E249" s="133">
        <v>875.7</v>
      </c>
      <c r="F249" s="134" t="s">
        <v>3781</v>
      </c>
      <c r="G249" s="86" t="s">
        <v>3782</v>
      </c>
      <c r="H249" s="86" t="s">
        <v>3783</v>
      </c>
      <c r="I249" s="89"/>
      <c r="J249" s="90" t="s">
        <v>189</v>
      </c>
      <c r="K249" s="86"/>
      <c r="L249" s="86"/>
      <c r="M249" s="92" t="s">
        <v>128</v>
      </c>
      <c r="N249" s="86" t="s">
        <v>104</v>
      </c>
      <c r="O249" s="162" t="s">
        <v>270</v>
      </c>
      <c r="P249" s="162" t="s">
        <v>271</v>
      </c>
      <c r="Q249" s="91" t="s">
        <v>332</v>
      </c>
      <c r="R249" s="91" t="s">
        <v>199</v>
      </c>
      <c r="S249" s="91" t="s">
        <v>3784</v>
      </c>
      <c r="T249" s="92">
        <v>10</v>
      </c>
      <c r="U249" s="93">
        <v>10</v>
      </c>
      <c r="V249" s="94">
        <v>46316</v>
      </c>
      <c r="W249" s="94">
        <v>46316</v>
      </c>
      <c r="X249" s="95">
        <v>9785171900045</v>
      </c>
      <c r="Y249" s="96">
        <v>144</v>
      </c>
      <c r="Z249" s="97">
        <v>0.438</v>
      </c>
      <c r="AA249" s="98" t="s">
        <v>181</v>
      </c>
      <c r="AB249" s="98" t="s">
        <v>154</v>
      </c>
      <c r="AC249" s="98" t="s">
        <v>182</v>
      </c>
      <c r="AD249" s="91" t="s">
        <v>105</v>
      </c>
      <c r="AE249" s="168" t="s">
        <v>190</v>
      </c>
      <c r="AF249" s="167"/>
      <c r="AG249" s="98" t="s">
        <v>2380</v>
      </c>
      <c r="AH249" s="98"/>
      <c r="AI249" s="86" t="s">
        <v>3785</v>
      </c>
      <c r="AJ249" s="101"/>
      <c r="AK249" s="91"/>
      <c r="AL249" s="100" t="s">
        <v>3786</v>
      </c>
      <c r="AM249" s="86" t="s">
        <v>294</v>
      </c>
      <c r="AN249" s="86" t="s">
        <v>223</v>
      </c>
      <c r="AO249" s="142">
        <f t="shared" si="9"/>
        <v>0</v>
      </c>
      <c r="AP249" s="85" t="s">
        <v>3787</v>
      </c>
      <c r="AQ249" s="100" t="s">
        <v>106</v>
      </c>
      <c r="AR249" s="97" t="s">
        <v>120</v>
      </c>
      <c r="AV249" s="99"/>
      <c r="AW249" s="158" t="s">
        <v>3788</v>
      </c>
      <c r="AX249" s="102" t="s">
        <v>3789</v>
      </c>
      <c r="AY249" s="156" t="s">
        <v>3790</v>
      </c>
      <c r="AZ249" s="158"/>
      <c r="BA249" s="173" t="s">
        <v>2674</v>
      </c>
      <c r="BB249" s="173" t="s">
        <v>3791</v>
      </c>
      <c r="BC249" s="173" t="s">
        <v>3792</v>
      </c>
      <c r="BD249" s="173" t="s">
        <v>3793</v>
      </c>
      <c r="BE249" s="173" t="s">
        <v>3794</v>
      </c>
      <c r="BF249" s="103">
        <v>46318</v>
      </c>
      <c r="BG249" s="46"/>
      <c r="BH249" s="46"/>
      <c r="BI249" s="46">
        <f t="shared" si="10"/>
        <v>0</v>
      </c>
      <c r="BJ249" s="46">
        <f t="shared" si="11"/>
        <v>0</v>
      </c>
    </row>
    <row r="250" spans="1:62" ht="126" customHeight="1" x14ac:dyDescent="0.2">
      <c r="A250" s="169" t="s">
        <v>174</v>
      </c>
      <c r="B250" s="177"/>
      <c r="C250" s="149">
        <v>0</v>
      </c>
      <c r="D250" s="149">
        <v>0</v>
      </c>
      <c r="E250" s="133">
        <v>762.30000000000007</v>
      </c>
      <c r="F250" s="134" t="s">
        <v>1608</v>
      </c>
      <c r="G250" s="86" t="s">
        <v>1609</v>
      </c>
      <c r="H250" s="86" t="s">
        <v>1610</v>
      </c>
      <c r="I250" s="89"/>
      <c r="J250" s="90">
        <v>3</v>
      </c>
      <c r="K250" s="86"/>
      <c r="L250" s="86"/>
      <c r="M250" s="92" t="s">
        <v>146</v>
      </c>
      <c r="N250" s="86" t="s">
        <v>104</v>
      </c>
      <c r="O250" s="162" t="s">
        <v>208</v>
      </c>
      <c r="P250" s="162" t="s">
        <v>208</v>
      </c>
      <c r="Q250" s="91" t="s">
        <v>332</v>
      </c>
      <c r="R250" s="91" t="s">
        <v>199</v>
      </c>
      <c r="S250" s="91" t="s">
        <v>1611</v>
      </c>
      <c r="T250" s="92">
        <v>10</v>
      </c>
      <c r="U250" s="93">
        <v>4</v>
      </c>
      <c r="V250" s="94">
        <v>43774</v>
      </c>
      <c r="W250" s="94">
        <v>46308</v>
      </c>
      <c r="X250" s="95">
        <v>9785171204754</v>
      </c>
      <c r="Y250" s="96">
        <v>416</v>
      </c>
      <c r="Z250" s="97">
        <v>0.41</v>
      </c>
      <c r="AA250" s="98" t="s">
        <v>140</v>
      </c>
      <c r="AB250" s="98" t="s">
        <v>159</v>
      </c>
      <c r="AC250" s="98" t="s">
        <v>141</v>
      </c>
      <c r="AD250" s="91" t="s">
        <v>105</v>
      </c>
      <c r="AE250" s="135" t="s">
        <v>111</v>
      </c>
      <c r="AF250" s="167"/>
      <c r="AG250" s="98" t="s">
        <v>464</v>
      </c>
      <c r="AH250" s="98"/>
      <c r="AI250" s="86" t="s">
        <v>1612</v>
      </c>
      <c r="AJ250" s="101"/>
      <c r="AK250" s="91"/>
      <c r="AL250" s="100" t="s">
        <v>1613</v>
      </c>
      <c r="AM250" s="86" t="s">
        <v>247</v>
      </c>
      <c r="AN250" s="86" t="s">
        <v>148</v>
      </c>
      <c r="AO250" s="142">
        <f t="shared" si="9"/>
        <v>0</v>
      </c>
      <c r="AP250" s="85" t="s">
        <v>1614</v>
      </c>
      <c r="AQ250" s="100" t="s">
        <v>106</v>
      </c>
      <c r="AR250" s="97" t="s">
        <v>120</v>
      </c>
      <c r="AV250" s="99"/>
      <c r="AW250" s="158" t="s">
        <v>1615</v>
      </c>
      <c r="AX250" s="102"/>
      <c r="AY250" s="156" t="s">
        <v>1616</v>
      </c>
      <c r="AZ250" s="181"/>
      <c r="BF250" s="103">
        <v>46314</v>
      </c>
      <c r="BG250" s="46"/>
      <c r="BH250" s="46"/>
      <c r="BI250" s="46">
        <f t="shared" si="10"/>
        <v>0</v>
      </c>
      <c r="BJ250" s="46">
        <f t="shared" si="11"/>
        <v>0</v>
      </c>
    </row>
    <row r="251" spans="1:62" ht="126" customHeight="1" x14ac:dyDescent="0.2">
      <c r="A251" s="174" t="s">
        <v>174</v>
      </c>
      <c r="B251" s="175"/>
      <c r="C251" s="149">
        <v>0</v>
      </c>
      <c r="D251" s="149">
        <v>0</v>
      </c>
      <c r="E251" s="133">
        <v>781.2</v>
      </c>
      <c r="F251" s="134" t="s">
        <v>4205</v>
      </c>
      <c r="G251" s="86" t="s">
        <v>1609</v>
      </c>
      <c r="H251" s="86" t="s">
        <v>1610</v>
      </c>
      <c r="I251" s="89"/>
      <c r="J251" s="90">
        <v>4</v>
      </c>
      <c r="K251" s="86"/>
      <c r="L251" s="86"/>
      <c r="M251" s="92" t="s">
        <v>146</v>
      </c>
      <c r="N251" s="86" t="s">
        <v>104</v>
      </c>
      <c r="O251" s="162" t="s">
        <v>208</v>
      </c>
      <c r="P251" s="162" t="s">
        <v>208</v>
      </c>
      <c r="Q251" s="91" t="s">
        <v>332</v>
      </c>
      <c r="R251" s="91" t="s">
        <v>199</v>
      </c>
      <c r="S251" s="91" t="s">
        <v>4206</v>
      </c>
      <c r="T251" s="92">
        <v>10</v>
      </c>
      <c r="U251" s="93">
        <v>16</v>
      </c>
      <c r="V251" s="94">
        <v>43080</v>
      </c>
      <c r="W251" s="94">
        <v>46316</v>
      </c>
      <c r="X251" s="95">
        <v>9785171054106</v>
      </c>
      <c r="Y251" s="96">
        <v>320</v>
      </c>
      <c r="Z251" s="97">
        <v>0.33500000000000002</v>
      </c>
      <c r="AA251" s="98" t="s">
        <v>140</v>
      </c>
      <c r="AB251" s="98" t="s">
        <v>159</v>
      </c>
      <c r="AC251" s="98" t="s">
        <v>141</v>
      </c>
      <c r="AD251" s="91" t="s">
        <v>105</v>
      </c>
      <c r="AE251" s="135" t="s">
        <v>111</v>
      </c>
      <c r="AF251" s="167"/>
      <c r="AG251" s="98" t="s">
        <v>464</v>
      </c>
      <c r="AH251" s="98"/>
      <c r="AI251" s="86" t="s">
        <v>1612</v>
      </c>
      <c r="AJ251" s="101"/>
      <c r="AK251" s="91"/>
      <c r="AL251" s="100" t="s">
        <v>4207</v>
      </c>
      <c r="AM251" s="86" t="s">
        <v>247</v>
      </c>
      <c r="AN251" s="86" t="s">
        <v>148</v>
      </c>
      <c r="AO251" s="142">
        <f t="shared" si="9"/>
        <v>0</v>
      </c>
      <c r="AP251" s="85" t="s">
        <v>4208</v>
      </c>
      <c r="AQ251" s="100" t="s">
        <v>106</v>
      </c>
      <c r="AR251" s="97" t="s">
        <v>120</v>
      </c>
      <c r="AV251" s="99"/>
      <c r="AW251" s="158" t="s">
        <v>4209</v>
      </c>
      <c r="AX251" s="102" t="s">
        <v>4210</v>
      </c>
      <c r="AY251" s="156" t="s">
        <v>4211</v>
      </c>
      <c r="AZ251" s="158"/>
      <c r="BA251" s="173" t="s">
        <v>2560</v>
      </c>
      <c r="BB251" s="173" t="s">
        <v>2561</v>
      </c>
      <c r="BC251" s="173" t="s">
        <v>2612</v>
      </c>
      <c r="BD251" s="173" t="s">
        <v>2563</v>
      </c>
      <c r="BE251" s="173" t="s">
        <v>4212</v>
      </c>
      <c r="BF251" s="103">
        <v>46321</v>
      </c>
      <c r="BG251" s="46"/>
      <c r="BH251" s="46"/>
      <c r="BI251" s="46">
        <f t="shared" si="10"/>
        <v>0</v>
      </c>
      <c r="BJ251" s="46">
        <f t="shared" si="11"/>
        <v>0</v>
      </c>
    </row>
    <row r="252" spans="1:62" ht="120" customHeight="1" x14ac:dyDescent="0.2">
      <c r="A252" s="169" t="s">
        <v>174</v>
      </c>
      <c r="B252" s="177"/>
      <c r="C252" s="149">
        <v>0</v>
      </c>
      <c r="D252" s="149">
        <v>0</v>
      </c>
      <c r="E252" s="133">
        <v>1367.1000000000001</v>
      </c>
      <c r="F252" s="134" t="s">
        <v>2254</v>
      </c>
      <c r="G252" s="86" t="s">
        <v>2255</v>
      </c>
      <c r="H252" s="86" t="s">
        <v>535</v>
      </c>
      <c r="I252" s="89"/>
      <c r="J252" s="90" t="s">
        <v>189</v>
      </c>
      <c r="K252" s="86"/>
      <c r="L252" s="86"/>
      <c r="M252" s="92" t="s">
        <v>146</v>
      </c>
      <c r="N252" s="86" t="s">
        <v>104</v>
      </c>
      <c r="O252" s="162" t="s">
        <v>193</v>
      </c>
      <c r="P252" s="162" t="s">
        <v>194</v>
      </c>
      <c r="Q252" s="91" t="s">
        <v>332</v>
      </c>
      <c r="R252" s="91" t="s">
        <v>199</v>
      </c>
      <c r="S252" s="91" t="s">
        <v>2256</v>
      </c>
      <c r="T252" s="92">
        <v>22</v>
      </c>
      <c r="U252" s="93">
        <v>8</v>
      </c>
      <c r="V252" s="94">
        <v>46304</v>
      </c>
      <c r="W252" s="94">
        <v>46304</v>
      </c>
      <c r="X252" s="95">
        <v>9785171728991</v>
      </c>
      <c r="Y252" s="96">
        <v>256</v>
      </c>
      <c r="Z252" s="97">
        <v>0.51800000000000002</v>
      </c>
      <c r="AA252" s="98" t="s">
        <v>181</v>
      </c>
      <c r="AB252" s="98" t="s">
        <v>267</v>
      </c>
      <c r="AC252" s="98" t="s">
        <v>182</v>
      </c>
      <c r="AD252" s="91" t="s">
        <v>105</v>
      </c>
      <c r="AE252" s="168" t="s">
        <v>190</v>
      </c>
      <c r="AF252" s="167"/>
      <c r="AG252" s="98" t="s">
        <v>2257</v>
      </c>
      <c r="AH252" s="98"/>
      <c r="AI252" s="86" t="s">
        <v>536</v>
      </c>
      <c r="AJ252" s="101"/>
      <c r="AK252" s="91"/>
      <c r="AL252" s="100" t="s">
        <v>2258</v>
      </c>
      <c r="AM252" s="86" t="s">
        <v>2259</v>
      </c>
      <c r="AN252" s="86" t="s">
        <v>223</v>
      </c>
      <c r="AO252" s="142">
        <f t="shared" si="9"/>
        <v>0</v>
      </c>
      <c r="AP252" s="85" t="s">
        <v>2260</v>
      </c>
      <c r="AQ252" s="100" t="s">
        <v>149</v>
      </c>
      <c r="AR252" s="97" t="s">
        <v>120</v>
      </c>
      <c r="AV252" s="99"/>
      <c r="AW252" s="158" t="s">
        <v>2261</v>
      </c>
      <c r="AX252" s="102"/>
      <c r="AY252" s="156" t="s">
        <v>2262</v>
      </c>
      <c r="AZ252" s="181"/>
      <c r="BF252" s="103">
        <v>46315</v>
      </c>
      <c r="BG252" s="46"/>
      <c r="BH252" s="46"/>
      <c r="BI252" s="46">
        <f t="shared" si="10"/>
        <v>0</v>
      </c>
      <c r="BJ252" s="46">
        <f t="shared" si="11"/>
        <v>0</v>
      </c>
    </row>
    <row r="253" spans="1:62" ht="120" customHeight="1" x14ac:dyDescent="0.2">
      <c r="A253" s="174" t="s">
        <v>174</v>
      </c>
      <c r="B253" s="175"/>
      <c r="C253" s="149">
        <v>0</v>
      </c>
      <c r="D253" s="149">
        <v>0</v>
      </c>
      <c r="E253" s="133">
        <v>1367.1000000000001</v>
      </c>
      <c r="F253" s="134" t="s">
        <v>3795</v>
      </c>
      <c r="G253" s="86" t="s">
        <v>3796</v>
      </c>
      <c r="H253" s="86" t="s">
        <v>535</v>
      </c>
      <c r="I253" s="89"/>
      <c r="J253" s="90" t="s">
        <v>189</v>
      </c>
      <c r="K253" s="86"/>
      <c r="L253" s="86"/>
      <c r="M253" s="92" t="s">
        <v>146</v>
      </c>
      <c r="N253" s="86" t="s">
        <v>104</v>
      </c>
      <c r="O253" s="162" t="s">
        <v>193</v>
      </c>
      <c r="P253" s="162" t="s">
        <v>194</v>
      </c>
      <c r="Q253" s="91" t="s">
        <v>332</v>
      </c>
      <c r="R253" s="91" t="s">
        <v>199</v>
      </c>
      <c r="S253" s="91" t="s">
        <v>3797</v>
      </c>
      <c r="T253" s="92">
        <v>22</v>
      </c>
      <c r="U253" s="93">
        <v>8</v>
      </c>
      <c r="V253" s="94">
        <v>46315</v>
      </c>
      <c r="W253" s="94">
        <v>46315</v>
      </c>
      <c r="X253" s="95">
        <v>9785171930745</v>
      </c>
      <c r="Y253" s="96">
        <v>368</v>
      </c>
      <c r="Z253" s="97">
        <v>0.66500000000000004</v>
      </c>
      <c r="AA253" s="98" t="s">
        <v>181</v>
      </c>
      <c r="AB253" s="98" t="s">
        <v>159</v>
      </c>
      <c r="AC253" s="98" t="s">
        <v>182</v>
      </c>
      <c r="AD253" s="91" t="s">
        <v>105</v>
      </c>
      <c r="AE253" s="168" t="s">
        <v>190</v>
      </c>
      <c r="AF253" s="167"/>
      <c r="AG253" s="98" t="s">
        <v>2257</v>
      </c>
      <c r="AH253" s="98"/>
      <c r="AI253" s="86" t="s">
        <v>536</v>
      </c>
      <c r="AJ253" s="101"/>
      <c r="AK253" s="91"/>
      <c r="AL253" s="100" t="s">
        <v>3798</v>
      </c>
      <c r="AM253" s="86" t="s">
        <v>2259</v>
      </c>
      <c r="AN253" s="86" t="s">
        <v>223</v>
      </c>
      <c r="AO253" s="142">
        <f t="shared" si="9"/>
        <v>0</v>
      </c>
      <c r="AP253" s="85" t="s">
        <v>3799</v>
      </c>
      <c r="AQ253" s="100" t="s">
        <v>149</v>
      </c>
      <c r="AR253" s="97" t="s">
        <v>120</v>
      </c>
      <c r="AV253" s="99"/>
      <c r="AW253" s="158" t="s">
        <v>3800</v>
      </c>
      <c r="AX253" s="102"/>
      <c r="AY253" s="156" t="s">
        <v>3801</v>
      </c>
      <c r="AZ253" s="158"/>
      <c r="BA253" s="173" t="s">
        <v>2560</v>
      </c>
      <c r="BB253" s="173" t="s">
        <v>3802</v>
      </c>
      <c r="BC253" s="173" t="s">
        <v>3803</v>
      </c>
      <c r="BD253" s="173" t="s">
        <v>3803</v>
      </c>
      <c r="BE253" s="173" t="s">
        <v>3804</v>
      </c>
      <c r="BF253" s="103">
        <v>46318</v>
      </c>
      <c r="BG253" s="46"/>
      <c r="BH253" s="46"/>
      <c r="BI253" s="46">
        <f t="shared" si="10"/>
        <v>0</v>
      </c>
      <c r="BJ253" s="46">
        <f t="shared" si="11"/>
        <v>0</v>
      </c>
    </row>
    <row r="254" spans="1:62" ht="126" customHeight="1" x14ac:dyDescent="0.2">
      <c r="A254" s="169" t="s">
        <v>174</v>
      </c>
      <c r="B254" s="177"/>
      <c r="C254" s="149">
        <v>0</v>
      </c>
      <c r="D254" s="149">
        <v>0</v>
      </c>
      <c r="E254" s="133">
        <v>957.6</v>
      </c>
      <c r="F254" s="134" t="s">
        <v>1617</v>
      </c>
      <c r="G254" s="86" t="s">
        <v>1618</v>
      </c>
      <c r="H254" s="86" t="s">
        <v>1619</v>
      </c>
      <c r="I254" s="89"/>
      <c r="J254" s="90" t="s">
        <v>189</v>
      </c>
      <c r="K254" s="86"/>
      <c r="L254" s="86"/>
      <c r="M254" s="92" t="s">
        <v>146</v>
      </c>
      <c r="N254" s="86" t="s">
        <v>104</v>
      </c>
      <c r="O254" s="162" t="s">
        <v>208</v>
      </c>
      <c r="P254" s="162" t="s">
        <v>208</v>
      </c>
      <c r="Q254" s="91" t="s">
        <v>332</v>
      </c>
      <c r="R254" s="91" t="s">
        <v>199</v>
      </c>
      <c r="S254" s="91" t="s">
        <v>1620</v>
      </c>
      <c r="T254" s="92">
        <v>10</v>
      </c>
      <c r="U254" s="93">
        <v>12</v>
      </c>
      <c r="V254" s="94">
        <v>46310</v>
      </c>
      <c r="W254" s="94">
        <v>46310</v>
      </c>
      <c r="X254" s="95">
        <v>9785171748951</v>
      </c>
      <c r="Y254" s="96">
        <v>352</v>
      </c>
      <c r="Z254" s="97">
        <v>0.36499999999999999</v>
      </c>
      <c r="AA254" s="98" t="s">
        <v>140</v>
      </c>
      <c r="AB254" s="98" t="s">
        <v>159</v>
      </c>
      <c r="AC254" s="98" t="s">
        <v>141</v>
      </c>
      <c r="AD254" s="91" t="s">
        <v>105</v>
      </c>
      <c r="AE254" s="168" t="s">
        <v>190</v>
      </c>
      <c r="AF254" s="167"/>
      <c r="AG254" s="98" t="s">
        <v>504</v>
      </c>
      <c r="AH254" s="98"/>
      <c r="AI254" s="86" t="s">
        <v>1621</v>
      </c>
      <c r="AJ254" s="101"/>
      <c r="AK254" s="91" t="s">
        <v>1622</v>
      </c>
      <c r="AL254" s="100" t="s">
        <v>1623</v>
      </c>
      <c r="AM254" s="86" t="s">
        <v>299</v>
      </c>
      <c r="AN254" s="86" t="s">
        <v>148</v>
      </c>
      <c r="AO254" s="142">
        <f t="shared" si="9"/>
        <v>0</v>
      </c>
      <c r="AP254" s="85" t="s">
        <v>1624</v>
      </c>
      <c r="AQ254" s="100" t="s">
        <v>106</v>
      </c>
      <c r="AR254" s="97" t="s">
        <v>120</v>
      </c>
      <c r="AV254" s="99"/>
      <c r="AW254" s="158" t="s">
        <v>1625</v>
      </c>
      <c r="AX254" s="102" t="s">
        <v>1626</v>
      </c>
      <c r="AY254" s="156" t="s">
        <v>1627</v>
      </c>
      <c r="AZ254" s="181"/>
      <c r="BF254" s="103">
        <v>46314</v>
      </c>
      <c r="BG254" s="46"/>
      <c r="BH254" s="46"/>
      <c r="BI254" s="46">
        <f t="shared" si="10"/>
        <v>0</v>
      </c>
      <c r="BJ254" s="46">
        <f t="shared" si="11"/>
        <v>0</v>
      </c>
    </row>
    <row r="255" spans="1:62" ht="120" customHeight="1" x14ac:dyDescent="0.2">
      <c r="A255" s="169" t="s">
        <v>174</v>
      </c>
      <c r="B255" s="177"/>
      <c r="C255" s="149">
        <v>0</v>
      </c>
      <c r="D255" s="149">
        <v>0</v>
      </c>
      <c r="E255" s="133">
        <v>604.80000000000007</v>
      </c>
      <c r="F255" s="134" t="s">
        <v>2263</v>
      </c>
      <c r="G255" s="86" t="s">
        <v>2264</v>
      </c>
      <c r="H255" s="86" t="s">
        <v>2265</v>
      </c>
      <c r="I255" s="89"/>
      <c r="J255" s="90" t="s">
        <v>189</v>
      </c>
      <c r="K255" s="86"/>
      <c r="L255" s="86"/>
      <c r="M255" s="92" t="s">
        <v>133</v>
      </c>
      <c r="N255" s="86" t="s">
        <v>104</v>
      </c>
      <c r="O255" s="162" t="s">
        <v>143</v>
      </c>
      <c r="P255" s="162" t="s">
        <v>625</v>
      </c>
      <c r="Q255" s="91" t="s">
        <v>332</v>
      </c>
      <c r="R255" s="91" t="s">
        <v>199</v>
      </c>
      <c r="S255" s="91" t="s">
        <v>2266</v>
      </c>
      <c r="T255" s="92">
        <v>10</v>
      </c>
      <c r="U255" s="93">
        <v>24</v>
      </c>
      <c r="V255" s="94">
        <v>46311</v>
      </c>
      <c r="W255" s="94">
        <v>46311</v>
      </c>
      <c r="X255" s="95">
        <v>9785171916589</v>
      </c>
      <c r="Y255" s="96">
        <v>96</v>
      </c>
      <c r="Z255" s="97">
        <v>0.23799999999999999</v>
      </c>
      <c r="AA255" s="98" t="s">
        <v>129</v>
      </c>
      <c r="AB255" s="98" t="s">
        <v>154</v>
      </c>
      <c r="AC255" s="98" t="s">
        <v>130</v>
      </c>
      <c r="AD255" s="91" t="s">
        <v>105</v>
      </c>
      <c r="AE255" s="168" t="s">
        <v>190</v>
      </c>
      <c r="AF255" s="167"/>
      <c r="AG255" s="98" t="s">
        <v>1164</v>
      </c>
      <c r="AH255" s="98"/>
      <c r="AI255" s="86" t="s">
        <v>2267</v>
      </c>
      <c r="AJ255" s="101" t="s">
        <v>136</v>
      </c>
      <c r="AK255" s="91"/>
      <c r="AL255" s="100" t="s">
        <v>2268</v>
      </c>
      <c r="AM255" s="86" t="s">
        <v>347</v>
      </c>
      <c r="AN255" s="86" t="s">
        <v>137</v>
      </c>
      <c r="AO255" s="142">
        <f t="shared" si="9"/>
        <v>0</v>
      </c>
      <c r="AP255" s="85" t="s">
        <v>2269</v>
      </c>
      <c r="AQ255" s="100" t="s">
        <v>142</v>
      </c>
      <c r="AR255" s="97" t="s">
        <v>120</v>
      </c>
      <c r="AV255" s="99"/>
      <c r="AW255" s="158" t="s">
        <v>2270</v>
      </c>
      <c r="AX255" s="102" t="s">
        <v>2271</v>
      </c>
      <c r="AY255" s="156" t="s">
        <v>2272</v>
      </c>
      <c r="AZ255" s="181"/>
      <c r="BF255" s="103">
        <v>46315</v>
      </c>
      <c r="BG255" s="46"/>
      <c r="BH255" s="46"/>
      <c r="BI255" s="46">
        <f t="shared" si="10"/>
        <v>0</v>
      </c>
      <c r="BJ255" s="46">
        <f t="shared" si="11"/>
        <v>0</v>
      </c>
    </row>
    <row r="256" spans="1:62" ht="126" customHeight="1" x14ac:dyDescent="0.2">
      <c r="A256" s="174" t="s">
        <v>174</v>
      </c>
      <c r="B256" s="175"/>
      <c r="C256" s="149">
        <v>0</v>
      </c>
      <c r="D256" s="149">
        <v>0</v>
      </c>
      <c r="E256" s="133">
        <v>1159.2</v>
      </c>
      <c r="F256" s="134" t="s">
        <v>5092</v>
      </c>
      <c r="G256" s="86" t="s">
        <v>5093</v>
      </c>
      <c r="H256" s="86" t="s">
        <v>5094</v>
      </c>
      <c r="I256" s="89"/>
      <c r="J256" s="90" t="s">
        <v>189</v>
      </c>
      <c r="K256" s="86"/>
      <c r="L256" s="86"/>
      <c r="M256" s="92" t="s">
        <v>146</v>
      </c>
      <c r="N256" s="86" t="s">
        <v>104</v>
      </c>
      <c r="O256" s="162" t="s">
        <v>193</v>
      </c>
      <c r="P256" s="162" t="s">
        <v>194</v>
      </c>
      <c r="Q256" s="91" t="s">
        <v>332</v>
      </c>
      <c r="R256" s="91" t="s">
        <v>199</v>
      </c>
      <c r="S256" s="91" t="s">
        <v>5095</v>
      </c>
      <c r="T256" s="92">
        <v>10</v>
      </c>
      <c r="U256" s="93">
        <v>10</v>
      </c>
      <c r="V256" s="94">
        <v>46318</v>
      </c>
      <c r="W256" s="94">
        <v>46318</v>
      </c>
      <c r="X256" s="95">
        <v>9785171901936</v>
      </c>
      <c r="Y256" s="96">
        <v>304</v>
      </c>
      <c r="Z256" s="97">
        <v>0.40100000000000002</v>
      </c>
      <c r="AA256" s="98" t="s">
        <v>129</v>
      </c>
      <c r="AB256" s="98" t="s">
        <v>230</v>
      </c>
      <c r="AC256" s="98" t="s">
        <v>130</v>
      </c>
      <c r="AD256" s="91" t="s">
        <v>105</v>
      </c>
      <c r="AE256" s="168" t="s">
        <v>190</v>
      </c>
      <c r="AF256" s="167"/>
      <c r="AG256" s="98" t="s">
        <v>4296</v>
      </c>
      <c r="AH256" s="98"/>
      <c r="AI256" s="86" t="s">
        <v>5096</v>
      </c>
      <c r="AJ256" s="101" t="s">
        <v>106</v>
      </c>
      <c r="AK256" s="91"/>
      <c r="AL256" s="100" t="s">
        <v>5097</v>
      </c>
      <c r="AM256" s="86" t="s">
        <v>298</v>
      </c>
      <c r="AN256" s="86" t="s">
        <v>148</v>
      </c>
      <c r="AO256" s="142">
        <f t="shared" si="9"/>
        <v>0</v>
      </c>
      <c r="AP256" s="85" t="s">
        <v>5098</v>
      </c>
      <c r="AQ256" s="100" t="s">
        <v>106</v>
      </c>
      <c r="AR256" s="97" t="s">
        <v>120</v>
      </c>
      <c r="AV256" s="99"/>
      <c r="AW256" s="158" t="s">
        <v>5099</v>
      </c>
      <c r="AX256" s="102" t="s">
        <v>5100</v>
      </c>
      <c r="AY256" s="156" t="s">
        <v>5101</v>
      </c>
      <c r="AZ256" s="158"/>
      <c r="BA256" s="173" t="s">
        <v>2560</v>
      </c>
      <c r="BB256" s="173" t="s">
        <v>3802</v>
      </c>
      <c r="BC256" s="173" t="s">
        <v>5102</v>
      </c>
      <c r="BD256" s="173" t="s">
        <v>5102</v>
      </c>
      <c r="BE256" s="173" t="s">
        <v>5103</v>
      </c>
      <c r="BF256" s="103">
        <v>46323</v>
      </c>
      <c r="BG256" s="46"/>
      <c r="BH256" s="46"/>
      <c r="BI256" s="46">
        <f t="shared" si="10"/>
        <v>0</v>
      </c>
      <c r="BJ256" s="46">
        <f t="shared" si="11"/>
        <v>0</v>
      </c>
    </row>
    <row r="257" spans="1:62" ht="126" customHeight="1" x14ac:dyDescent="0.2">
      <c r="A257" s="174" t="s">
        <v>174</v>
      </c>
      <c r="B257" s="175"/>
      <c r="C257" s="149">
        <v>0</v>
      </c>
      <c r="D257" s="149">
        <v>0</v>
      </c>
      <c r="E257" s="133">
        <v>261.45</v>
      </c>
      <c r="F257" s="134" t="s">
        <v>4511</v>
      </c>
      <c r="G257" s="86" t="s">
        <v>231</v>
      </c>
      <c r="H257" s="86" t="s">
        <v>4512</v>
      </c>
      <c r="I257" s="89"/>
      <c r="J257" s="90" t="s">
        <v>189</v>
      </c>
      <c r="K257" s="86"/>
      <c r="L257" s="86"/>
      <c r="M257" s="92" t="s">
        <v>133</v>
      </c>
      <c r="N257" s="86" t="s">
        <v>104</v>
      </c>
      <c r="O257" s="162" t="s">
        <v>3304</v>
      </c>
      <c r="P257" s="162" t="s">
        <v>3305</v>
      </c>
      <c r="Q257" s="91" t="s">
        <v>332</v>
      </c>
      <c r="R257" s="91" t="s">
        <v>199</v>
      </c>
      <c r="S257" s="91" t="s">
        <v>4513</v>
      </c>
      <c r="T257" s="92">
        <v>10</v>
      </c>
      <c r="U257" s="93">
        <v>30</v>
      </c>
      <c r="V257" s="94">
        <v>46318</v>
      </c>
      <c r="W257" s="94">
        <v>46318</v>
      </c>
      <c r="X257" s="95">
        <v>9785171918552</v>
      </c>
      <c r="Y257" s="96">
        <v>80</v>
      </c>
      <c r="Z257" s="97">
        <v>0.153</v>
      </c>
      <c r="AA257" s="98" t="s">
        <v>150</v>
      </c>
      <c r="AB257" s="98" t="s">
        <v>215</v>
      </c>
      <c r="AC257" s="98" t="s">
        <v>151</v>
      </c>
      <c r="AD257" s="91">
        <v>3</v>
      </c>
      <c r="AE257" s="168" t="s">
        <v>190</v>
      </c>
      <c r="AF257" s="167"/>
      <c r="AG257" s="98" t="s">
        <v>4514</v>
      </c>
      <c r="AH257" s="98"/>
      <c r="AI257" s="86" t="s">
        <v>4515</v>
      </c>
      <c r="AJ257" s="101" t="s">
        <v>106</v>
      </c>
      <c r="AK257" s="91"/>
      <c r="AL257" s="100" t="s">
        <v>4516</v>
      </c>
      <c r="AM257" s="86" t="s">
        <v>178</v>
      </c>
      <c r="AN257" s="86" t="s">
        <v>137</v>
      </c>
      <c r="AO257" s="142">
        <f t="shared" si="9"/>
        <v>0</v>
      </c>
      <c r="AP257" s="85" t="s">
        <v>4517</v>
      </c>
      <c r="AQ257" s="100" t="s">
        <v>142</v>
      </c>
      <c r="AR257" s="97" t="s">
        <v>120</v>
      </c>
      <c r="AV257" s="99"/>
      <c r="AW257" s="158" t="s">
        <v>4518</v>
      </c>
      <c r="AX257" s="102" t="s">
        <v>4519</v>
      </c>
      <c r="AY257" s="156" t="s">
        <v>4520</v>
      </c>
      <c r="AZ257" s="158"/>
      <c r="BA257" s="173" t="s">
        <v>2674</v>
      </c>
      <c r="BB257" s="173" t="s">
        <v>2675</v>
      </c>
      <c r="BC257" s="173" t="s">
        <v>3272</v>
      </c>
      <c r="BD257" s="173" t="s">
        <v>3136</v>
      </c>
      <c r="BE257" s="173" t="s">
        <v>4521</v>
      </c>
      <c r="BF257" s="103">
        <v>46322</v>
      </c>
      <c r="BG257" s="46"/>
      <c r="BH257" s="46"/>
      <c r="BI257" s="46">
        <f t="shared" si="10"/>
        <v>0</v>
      </c>
      <c r="BJ257" s="46">
        <f t="shared" si="11"/>
        <v>0</v>
      </c>
    </row>
    <row r="258" spans="1:62" ht="120" customHeight="1" x14ac:dyDescent="0.2">
      <c r="A258" s="174" t="s">
        <v>174</v>
      </c>
      <c r="B258" s="175"/>
      <c r="C258" s="149">
        <v>0</v>
      </c>
      <c r="D258" s="149">
        <v>0</v>
      </c>
      <c r="E258" s="133">
        <v>261.45</v>
      </c>
      <c r="F258" s="134" t="s">
        <v>4522</v>
      </c>
      <c r="G258" s="86" t="s">
        <v>231</v>
      </c>
      <c r="H258" s="86" t="s">
        <v>4512</v>
      </c>
      <c r="I258" s="89"/>
      <c r="J258" s="90" t="s">
        <v>189</v>
      </c>
      <c r="K258" s="86"/>
      <c r="L258" s="86"/>
      <c r="M258" s="92" t="s">
        <v>133</v>
      </c>
      <c r="N258" s="86" t="s">
        <v>104</v>
      </c>
      <c r="O258" s="162" t="s">
        <v>3304</v>
      </c>
      <c r="P258" s="162" t="s">
        <v>3305</v>
      </c>
      <c r="Q258" s="91" t="s">
        <v>332</v>
      </c>
      <c r="R258" s="91" t="s">
        <v>199</v>
      </c>
      <c r="S258" s="91" t="s">
        <v>4523</v>
      </c>
      <c r="T258" s="92">
        <v>10</v>
      </c>
      <c r="U258" s="93">
        <v>30</v>
      </c>
      <c r="V258" s="94">
        <v>46318</v>
      </c>
      <c r="W258" s="94">
        <v>46318</v>
      </c>
      <c r="X258" s="95">
        <v>9785171918491</v>
      </c>
      <c r="Y258" s="96">
        <v>80</v>
      </c>
      <c r="Z258" s="97">
        <v>0.154</v>
      </c>
      <c r="AA258" s="98" t="s">
        <v>150</v>
      </c>
      <c r="AB258" s="98" t="s">
        <v>215</v>
      </c>
      <c r="AC258" s="98" t="s">
        <v>151</v>
      </c>
      <c r="AD258" s="91">
        <v>3</v>
      </c>
      <c r="AE258" s="168" t="s">
        <v>190</v>
      </c>
      <c r="AF258" s="167"/>
      <c r="AG258" s="98" t="s">
        <v>587</v>
      </c>
      <c r="AH258" s="98"/>
      <c r="AI258" s="86" t="s">
        <v>4515</v>
      </c>
      <c r="AJ258" s="101" t="s">
        <v>106</v>
      </c>
      <c r="AK258" s="91"/>
      <c r="AL258" s="100" t="s">
        <v>4524</v>
      </c>
      <c r="AM258" s="86" t="s">
        <v>178</v>
      </c>
      <c r="AN258" s="86" t="s">
        <v>137</v>
      </c>
      <c r="AO258" s="142">
        <f t="shared" si="9"/>
        <v>0</v>
      </c>
      <c r="AP258" s="85" t="s">
        <v>4525</v>
      </c>
      <c r="AQ258" s="100" t="s">
        <v>142</v>
      </c>
      <c r="AR258" s="97" t="s">
        <v>120</v>
      </c>
      <c r="AV258" s="99"/>
      <c r="AW258" s="158" t="s">
        <v>4526</v>
      </c>
      <c r="AX258" s="102" t="s">
        <v>4527</v>
      </c>
      <c r="AY258" s="156" t="s">
        <v>4528</v>
      </c>
      <c r="AZ258" s="158"/>
      <c r="BA258" s="173" t="s">
        <v>2674</v>
      </c>
      <c r="BB258" s="173" t="s">
        <v>2675</v>
      </c>
      <c r="BC258" s="173" t="s">
        <v>3272</v>
      </c>
      <c r="BD258" s="173" t="s">
        <v>3136</v>
      </c>
      <c r="BE258" s="173" t="s">
        <v>4521</v>
      </c>
      <c r="BF258" s="103">
        <v>46322</v>
      </c>
      <c r="BG258" s="46"/>
      <c r="BH258" s="46"/>
      <c r="BI258" s="46">
        <f t="shared" si="10"/>
        <v>0</v>
      </c>
      <c r="BJ258" s="46">
        <f t="shared" si="11"/>
        <v>0</v>
      </c>
    </row>
    <row r="259" spans="1:62" ht="120" customHeight="1" x14ac:dyDescent="0.2">
      <c r="A259" s="174" t="s">
        <v>174</v>
      </c>
      <c r="B259" s="175"/>
      <c r="C259" s="149">
        <v>0</v>
      </c>
      <c r="D259" s="149">
        <v>0</v>
      </c>
      <c r="E259" s="133">
        <v>261.45</v>
      </c>
      <c r="F259" s="134" t="s">
        <v>4529</v>
      </c>
      <c r="G259" s="86" t="s">
        <v>231</v>
      </c>
      <c r="H259" s="86" t="s">
        <v>4512</v>
      </c>
      <c r="I259" s="89"/>
      <c r="J259" s="90" t="s">
        <v>189</v>
      </c>
      <c r="K259" s="86"/>
      <c r="L259" s="86"/>
      <c r="M259" s="92" t="s">
        <v>133</v>
      </c>
      <c r="N259" s="86" t="s">
        <v>104</v>
      </c>
      <c r="O259" s="162" t="s">
        <v>3304</v>
      </c>
      <c r="P259" s="162" t="s">
        <v>3305</v>
      </c>
      <c r="Q259" s="91" t="s">
        <v>332</v>
      </c>
      <c r="R259" s="91" t="s">
        <v>199</v>
      </c>
      <c r="S259" s="91" t="s">
        <v>4530</v>
      </c>
      <c r="T259" s="92">
        <v>10</v>
      </c>
      <c r="U259" s="93">
        <v>30</v>
      </c>
      <c r="V259" s="94">
        <v>46318</v>
      </c>
      <c r="W259" s="94">
        <v>46318</v>
      </c>
      <c r="X259" s="95">
        <v>9785171918521</v>
      </c>
      <c r="Y259" s="96">
        <v>80</v>
      </c>
      <c r="Z259" s="97">
        <v>0.153</v>
      </c>
      <c r="AA259" s="98" t="s">
        <v>150</v>
      </c>
      <c r="AB259" s="98" t="s">
        <v>215</v>
      </c>
      <c r="AC259" s="98" t="s">
        <v>151</v>
      </c>
      <c r="AD259" s="91">
        <v>3</v>
      </c>
      <c r="AE259" s="168" t="s">
        <v>190</v>
      </c>
      <c r="AF259" s="167"/>
      <c r="AG259" s="98" t="s">
        <v>1284</v>
      </c>
      <c r="AH259" s="98"/>
      <c r="AI259" s="86" t="s">
        <v>4515</v>
      </c>
      <c r="AJ259" s="101" t="s">
        <v>106</v>
      </c>
      <c r="AK259" s="91"/>
      <c r="AL259" s="100" t="s">
        <v>4531</v>
      </c>
      <c r="AM259" s="86" t="s">
        <v>178</v>
      </c>
      <c r="AN259" s="86" t="s">
        <v>137</v>
      </c>
      <c r="AO259" s="142">
        <f t="shared" si="9"/>
        <v>0</v>
      </c>
      <c r="AP259" s="85" t="s">
        <v>4532</v>
      </c>
      <c r="AQ259" s="100" t="s">
        <v>142</v>
      </c>
      <c r="AR259" s="97" t="s">
        <v>120</v>
      </c>
      <c r="AV259" s="99"/>
      <c r="AW259" s="158" t="s">
        <v>4533</v>
      </c>
      <c r="AX259" s="102" t="s">
        <v>4534</v>
      </c>
      <c r="AY259" s="156" t="s">
        <v>4535</v>
      </c>
      <c r="AZ259" s="158"/>
      <c r="BA259" s="173" t="s">
        <v>2674</v>
      </c>
      <c r="BB259" s="173" t="s">
        <v>2675</v>
      </c>
      <c r="BC259" s="173" t="s">
        <v>3272</v>
      </c>
      <c r="BD259" s="173" t="s">
        <v>3136</v>
      </c>
      <c r="BE259" s="173" t="s">
        <v>4521</v>
      </c>
      <c r="BF259" s="103">
        <v>46322</v>
      </c>
      <c r="BG259" s="46"/>
      <c r="BH259" s="46"/>
      <c r="BI259" s="46">
        <f t="shared" si="10"/>
        <v>0</v>
      </c>
      <c r="BJ259" s="46">
        <f t="shared" si="11"/>
        <v>0</v>
      </c>
    </row>
    <row r="260" spans="1:62" ht="126" customHeight="1" x14ac:dyDescent="0.2">
      <c r="A260" s="174" t="s">
        <v>174</v>
      </c>
      <c r="B260" s="175"/>
      <c r="C260" s="149">
        <v>0</v>
      </c>
      <c r="D260" s="149">
        <v>0</v>
      </c>
      <c r="E260" s="133">
        <v>261.45</v>
      </c>
      <c r="F260" s="134" t="s">
        <v>4536</v>
      </c>
      <c r="G260" s="86" t="s">
        <v>231</v>
      </c>
      <c r="H260" s="86" t="s">
        <v>4512</v>
      </c>
      <c r="I260" s="89"/>
      <c r="J260" s="90" t="s">
        <v>189</v>
      </c>
      <c r="K260" s="86"/>
      <c r="L260" s="86"/>
      <c r="M260" s="92" t="s">
        <v>133</v>
      </c>
      <c r="N260" s="86" t="s">
        <v>104</v>
      </c>
      <c r="O260" s="162" t="s">
        <v>3304</v>
      </c>
      <c r="P260" s="162" t="s">
        <v>3305</v>
      </c>
      <c r="Q260" s="91" t="s">
        <v>332</v>
      </c>
      <c r="R260" s="91" t="s">
        <v>199</v>
      </c>
      <c r="S260" s="91" t="s">
        <v>4537</v>
      </c>
      <c r="T260" s="92">
        <v>10</v>
      </c>
      <c r="U260" s="93">
        <v>30</v>
      </c>
      <c r="V260" s="94">
        <v>46318</v>
      </c>
      <c r="W260" s="94">
        <v>46318</v>
      </c>
      <c r="X260" s="95">
        <v>9785171918477</v>
      </c>
      <c r="Y260" s="96">
        <v>80</v>
      </c>
      <c r="Z260" s="97">
        <v>0.153</v>
      </c>
      <c r="AA260" s="98" t="s">
        <v>150</v>
      </c>
      <c r="AB260" s="98" t="s">
        <v>215</v>
      </c>
      <c r="AC260" s="98" t="s">
        <v>151</v>
      </c>
      <c r="AD260" s="91">
        <v>3</v>
      </c>
      <c r="AE260" s="168" t="s">
        <v>190</v>
      </c>
      <c r="AF260" s="167"/>
      <c r="AG260" s="98" t="s">
        <v>1898</v>
      </c>
      <c r="AH260" s="98"/>
      <c r="AI260" s="86" t="s">
        <v>4515</v>
      </c>
      <c r="AJ260" s="101" t="s">
        <v>106</v>
      </c>
      <c r="AK260" s="91"/>
      <c r="AL260" s="100" t="s">
        <v>4538</v>
      </c>
      <c r="AM260" s="86" t="s">
        <v>178</v>
      </c>
      <c r="AN260" s="86" t="s">
        <v>137</v>
      </c>
      <c r="AO260" s="142">
        <f t="shared" si="9"/>
        <v>0</v>
      </c>
      <c r="AP260" s="85" t="s">
        <v>4539</v>
      </c>
      <c r="AQ260" s="100" t="s">
        <v>142</v>
      </c>
      <c r="AR260" s="97" t="s">
        <v>120</v>
      </c>
      <c r="AV260" s="99"/>
      <c r="AW260" s="158" t="s">
        <v>4540</v>
      </c>
      <c r="AX260" s="102" t="s">
        <v>4541</v>
      </c>
      <c r="AY260" s="156" t="s">
        <v>4542</v>
      </c>
      <c r="AZ260" s="158"/>
      <c r="BA260" s="173" t="s">
        <v>2674</v>
      </c>
      <c r="BB260" s="173" t="s">
        <v>2675</v>
      </c>
      <c r="BC260" s="173" t="s">
        <v>3272</v>
      </c>
      <c r="BD260" s="173" t="s">
        <v>3136</v>
      </c>
      <c r="BE260" s="173" t="s">
        <v>4521</v>
      </c>
      <c r="BF260" s="103">
        <v>46322</v>
      </c>
      <c r="BG260" s="46"/>
      <c r="BH260" s="46"/>
      <c r="BI260" s="46">
        <f t="shared" si="10"/>
        <v>0</v>
      </c>
      <c r="BJ260" s="46">
        <f t="shared" si="11"/>
        <v>0</v>
      </c>
    </row>
    <row r="261" spans="1:62" ht="126" customHeight="1" x14ac:dyDescent="0.2">
      <c r="A261" s="174" t="s">
        <v>174</v>
      </c>
      <c r="B261" s="175"/>
      <c r="C261" s="149">
        <v>0</v>
      </c>
      <c r="D261" s="149">
        <v>0</v>
      </c>
      <c r="E261" s="133">
        <v>718.2</v>
      </c>
      <c r="F261" s="134" t="s">
        <v>4543</v>
      </c>
      <c r="G261" s="86" t="s">
        <v>4544</v>
      </c>
      <c r="H261" s="86" t="s">
        <v>4545</v>
      </c>
      <c r="I261" s="89"/>
      <c r="J261" s="90">
        <v>5</v>
      </c>
      <c r="K261" s="86"/>
      <c r="L261" s="86"/>
      <c r="M261" s="92" t="s">
        <v>146</v>
      </c>
      <c r="N261" s="86" t="s">
        <v>104</v>
      </c>
      <c r="O261" s="162" t="s">
        <v>196</v>
      </c>
      <c r="P261" s="162" t="s">
        <v>196</v>
      </c>
      <c r="Q261" s="91" t="s">
        <v>332</v>
      </c>
      <c r="R261" s="91" t="s">
        <v>199</v>
      </c>
      <c r="S261" s="91" t="s">
        <v>4546</v>
      </c>
      <c r="T261" s="92">
        <v>10</v>
      </c>
      <c r="U261" s="93">
        <v>5</v>
      </c>
      <c r="V261" s="94">
        <v>44012</v>
      </c>
      <c r="W261" s="94">
        <v>46317</v>
      </c>
      <c r="X261" s="95">
        <v>9785171227210</v>
      </c>
      <c r="Y261" s="96">
        <v>288</v>
      </c>
      <c r="Z261" s="97">
        <v>0.25</v>
      </c>
      <c r="AA261" s="98" t="s">
        <v>140</v>
      </c>
      <c r="AB261" s="98" t="s">
        <v>168</v>
      </c>
      <c r="AC261" s="98" t="s">
        <v>141</v>
      </c>
      <c r="AD261" s="91" t="s">
        <v>105</v>
      </c>
      <c r="AE261" s="179" t="s">
        <v>111</v>
      </c>
      <c r="AF261" s="167"/>
      <c r="AG261" s="98" t="s">
        <v>229</v>
      </c>
      <c r="AH261" s="98"/>
      <c r="AI261" s="86" t="s">
        <v>4547</v>
      </c>
      <c r="AJ261" s="101"/>
      <c r="AK261" s="91"/>
      <c r="AL261" s="100" t="s">
        <v>4548</v>
      </c>
      <c r="AM261" s="86" t="s">
        <v>259</v>
      </c>
      <c r="AN261" s="86" t="s">
        <v>148</v>
      </c>
      <c r="AO261" s="142">
        <f t="shared" si="9"/>
        <v>0</v>
      </c>
      <c r="AP261" s="85" t="s">
        <v>4549</v>
      </c>
      <c r="AQ261" s="100" t="s">
        <v>106</v>
      </c>
      <c r="AR261" s="97" t="s">
        <v>120</v>
      </c>
      <c r="AV261" s="99"/>
      <c r="AW261" s="158" t="s">
        <v>4550</v>
      </c>
      <c r="AX261" s="102"/>
      <c r="AY261" s="156" t="s">
        <v>4551</v>
      </c>
      <c r="AZ261" s="158"/>
      <c r="BA261" s="173" t="s">
        <v>2560</v>
      </c>
      <c r="BB261" s="173" t="s">
        <v>2561</v>
      </c>
      <c r="BC261" s="173" t="s">
        <v>2562</v>
      </c>
      <c r="BD261" s="173" t="s">
        <v>4410</v>
      </c>
      <c r="BE261" s="173" t="s">
        <v>4411</v>
      </c>
      <c r="BF261" s="103">
        <v>46322</v>
      </c>
      <c r="BG261" s="46"/>
      <c r="BH261" s="46"/>
      <c r="BI261" s="46">
        <f t="shared" si="10"/>
        <v>0</v>
      </c>
      <c r="BJ261" s="46">
        <f t="shared" si="11"/>
        <v>0</v>
      </c>
    </row>
    <row r="262" spans="1:62" ht="120" customHeight="1" x14ac:dyDescent="0.2">
      <c r="A262" s="174" t="s">
        <v>174</v>
      </c>
      <c r="B262" s="175"/>
      <c r="C262" s="149">
        <v>0</v>
      </c>
      <c r="D262" s="149">
        <v>0</v>
      </c>
      <c r="E262" s="133">
        <v>604.80000000000007</v>
      </c>
      <c r="F262" s="134" t="s">
        <v>5104</v>
      </c>
      <c r="G262" s="86" t="s">
        <v>5105</v>
      </c>
      <c r="H262" s="86" t="s">
        <v>5106</v>
      </c>
      <c r="I262" s="89"/>
      <c r="J262" s="90" t="s">
        <v>189</v>
      </c>
      <c r="K262" s="86"/>
      <c r="L262" s="86"/>
      <c r="M262" s="92" t="s">
        <v>133</v>
      </c>
      <c r="N262" s="86" t="s">
        <v>104</v>
      </c>
      <c r="O262" s="162" t="s">
        <v>160</v>
      </c>
      <c r="P262" s="162" t="s">
        <v>161</v>
      </c>
      <c r="Q262" s="91" t="s">
        <v>332</v>
      </c>
      <c r="R262" s="91" t="s">
        <v>199</v>
      </c>
      <c r="S262" s="91" t="s">
        <v>5107</v>
      </c>
      <c r="T262" s="92">
        <v>10</v>
      </c>
      <c r="U262" s="93">
        <v>16</v>
      </c>
      <c r="V262" s="94">
        <v>46316</v>
      </c>
      <c r="W262" s="94">
        <v>46316</v>
      </c>
      <c r="X262" s="95">
        <v>9785171762216</v>
      </c>
      <c r="Y262" s="96">
        <v>96</v>
      </c>
      <c r="Z262" s="97">
        <v>0.251</v>
      </c>
      <c r="AA262" s="98" t="s">
        <v>169</v>
      </c>
      <c r="AB262" s="98" t="s">
        <v>185</v>
      </c>
      <c r="AC262" s="98" t="s">
        <v>170</v>
      </c>
      <c r="AD262" s="91" t="s">
        <v>105</v>
      </c>
      <c r="AE262" s="168" t="s">
        <v>190</v>
      </c>
      <c r="AF262" s="167"/>
      <c r="AG262" s="98" t="s">
        <v>2784</v>
      </c>
      <c r="AH262" s="98"/>
      <c r="AI262" s="86" t="s">
        <v>5108</v>
      </c>
      <c r="AJ262" s="101" t="s">
        <v>157</v>
      </c>
      <c r="AK262" s="91"/>
      <c r="AL262" s="100" t="s">
        <v>5109</v>
      </c>
      <c r="AM262" s="86" t="s">
        <v>145</v>
      </c>
      <c r="AN262" s="86" t="s">
        <v>137</v>
      </c>
      <c r="AO262" s="142">
        <f t="shared" si="9"/>
        <v>0</v>
      </c>
      <c r="AP262" s="85" t="s">
        <v>5110</v>
      </c>
      <c r="AQ262" s="100" t="s">
        <v>138</v>
      </c>
      <c r="AR262" s="97" t="s">
        <v>120</v>
      </c>
      <c r="AV262" s="99"/>
      <c r="AW262" s="158" t="s">
        <v>5111</v>
      </c>
      <c r="AX262" s="102" t="s">
        <v>5112</v>
      </c>
      <c r="AY262" s="156" t="s">
        <v>5112</v>
      </c>
      <c r="AZ262" s="158"/>
      <c r="BA262" s="173" t="s">
        <v>2597</v>
      </c>
      <c r="BB262" s="173" t="s">
        <v>2723</v>
      </c>
      <c r="BC262" s="173" t="s">
        <v>2724</v>
      </c>
      <c r="BD262" s="173" t="s">
        <v>2790</v>
      </c>
      <c r="BE262" s="173" t="s">
        <v>3460</v>
      </c>
      <c r="BF262" s="103">
        <v>46323</v>
      </c>
      <c r="BG262" s="46"/>
      <c r="BH262" s="46"/>
      <c r="BI262" s="46">
        <f t="shared" si="10"/>
        <v>0</v>
      </c>
      <c r="BJ262" s="46">
        <f t="shared" si="11"/>
        <v>0</v>
      </c>
    </row>
    <row r="263" spans="1:62" ht="120" customHeight="1" x14ac:dyDescent="0.2">
      <c r="A263" s="174" t="s">
        <v>174</v>
      </c>
      <c r="B263" s="175"/>
      <c r="C263" s="149">
        <v>0</v>
      </c>
      <c r="D263" s="149">
        <v>0</v>
      </c>
      <c r="E263" s="133">
        <v>957.6</v>
      </c>
      <c r="F263" s="134" t="s">
        <v>3168</v>
      </c>
      <c r="G263" s="86" t="s">
        <v>3169</v>
      </c>
      <c r="H263" s="86" t="s">
        <v>3170</v>
      </c>
      <c r="I263" s="89"/>
      <c r="J263" s="90">
        <v>3</v>
      </c>
      <c r="K263" s="86"/>
      <c r="L263" s="86"/>
      <c r="M263" s="92" t="s">
        <v>133</v>
      </c>
      <c r="N263" s="86" t="s">
        <v>104</v>
      </c>
      <c r="O263" s="162" t="s">
        <v>359</v>
      </c>
      <c r="P263" s="162" t="s">
        <v>360</v>
      </c>
      <c r="Q263" s="91" t="s">
        <v>332</v>
      </c>
      <c r="R263" s="91" t="s">
        <v>1709</v>
      </c>
      <c r="S263" s="91" t="s">
        <v>3171</v>
      </c>
      <c r="T263" s="92">
        <v>10</v>
      </c>
      <c r="U263" s="93">
        <v>8</v>
      </c>
      <c r="V263" s="94">
        <v>44778</v>
      </c>
      <c r="W263" s="94">
        <v>46314</v>
      </c>
      <c r="X263" s="95">
        <v>9785171506179</v>
      </c>
      <c r="Y263" s="96">
        <v>176</v>
      </c>
      <c r="Z263" s="97">
        <v>0.435</v>
      </c>
      <c r="AA263" s="98" t="s">
        <v>169</v>
      </c>
      <c r="AB263" s="98" t="s">
        <v>154</v>
      </c>
      <c r="AC263" s="98" t="s">
        <v>170</v>
      </c>
      <c r="AD263" s="91" t="s">
        <v>105</v>
      </c>
      <c r="AE263" s="179" t="s">
        <v>111</v>
      </c>
      <c r="AF263" s="167"/>
      <c r="AG263" s="98" t="s">
        <v>398</v>
      </c>
      <c r="AH263" s="98"/>
      <c r="AI263" s="86" t="s">
        <v>3172</v>
      </c>
      <c r="AJ263" s="101" t="s">
        <v>162</v>
      </c>
      <c r="AK263" s="91" t="s">
        <v>1712</v>
      </c>
      <c r="AL263" s="100" t="s">
        <v>3173</v>
      </c>
      <c r="AM263" s="86" t="s">
        <v>283</v>
      </c>
      <c r="AN263" s="86" t="s">
        <v>137</v>
      </c>
      <c r="AO263" s="142">
        <f t="shared" si="9"/>
        <v>0</v>
      </c>
      <c r="AP263" s="85" t="s">
        <v>3174</v>
      </c>
      <c r="AQ263" s="100" t="s">
        <v>138</v>
      </c>
      <c r="AR263" s="97" t="s">
        <v>120</v>
      </c>
      <c r="AV263" s="99"/>
      <c r="AW263" s="158" t="s">
        <v>3175</v>
      </c>
      <c r="AX263" s="102"/>
      <c r="AY263" s="156" t="s">
        <v>1716</v>
      </c>
      <c r="AZ263" s="181"/>
      <c r="BA263" s="173" t="s">
        <v>2597</v>
      </c>
      <c r="BB263" s="173" t="s">
        <v>2723</v>
      </c>
      <c r="BC263" s="173" t="s">
        <v>2724</v>
      </c>
      <c r="BD263" s="173" t="s">
        <v>2725</v>
      </c>
      <c r="BF263" s="103">
        <v>46317</v>
      </c>
      <c r="BG263" s="46"/>
      <c r="BH263" s="46"/>
      <c r="BI263" s="46">
        <f t="shared" si="10"/>
        <v>0</v>
      </c>
      <c r="BJ263" s="46">
        <f t="shared" si="11"/>
        <v>0</v>
      </c>
    </row>
    <row r="264" spans="1:62" ht="126" customHeight="1" x14ac:dyDescent="0.2">
      <c r="A264" s="174" t="s">
        <v>174</v>
      </c>
      <c r="B264" s="175"/>
      <c r="C264" s="149">
        <v>0</v>
      </c>
      <c r="D264" s="149">
        <v>0</v>
      </c>
      <c r="E264" s="133">
        <v>957.6</v>
      </c>
      <c r="F264" s="134" t="s">
        <v>4213</v>
      </c>
      <c r="G264" s="86" t="s">
        <v>4214</v>
      </c>
      <c r="H264" s="86" t="s">
        <v>4215</v>
      </c>
      <c r="I264" s="89"/>
      <c r="J264" s="90">
        <v>8</v>
      </c>
      <c r="K264" s="86"/>
      <c r="L264" s="86"/>
      <c r="M264" s="92" t="s">
        <v>133</v>
      </c>
      <c r="N264" s="86" t="s">
        <v>104</v>
      </c>
      <c r="O264" s="162" t="s">
        <v>160</v>
      </c>
      <c r="P264" s="162" t="s">
        <v>295</v>
      </c>
      <c r="Q264" s="91" t="s">
        <v>332</v>
      </c>
      <c r="R264" s="91" t="s">
        <v>199</v>
      </c>
      <c r="S264" s="91" t="s">
        <v>4216</v>
      </c>
      <c r="T264" s="92">
        <v>10</v>
      </c>
      <c r="U264" s="93">
        <v>12</v>
      </c>
      <c r="V264" s="94">
        <v>45027</v>
      </c>
      <c r="W264" s="94">
        <v>46316</v>
      </c>
      <c r="X264" s="95">
        <v>9785171507046</v>
      </c>
      <c r="Y264" s="96">
        <v>72</v>
      </c>
      <c r="Z264" s="97">
        <v>0.51200000000000001</v>
      </c>
      <c r="AA264" s="98" t="s">
        <v>134</v>
      </c>
      <c r="AB264" s="98" t="s">
        <v>195</v>
      </c>
      <c r="AC264" s="98" t="s">
        <v>135</v>
      </c>
      <c r="AD264" s="91" t="s">
        <v>105</v>
      </c>
      <c r="AE264" s="135" t="s">
        <v>111</v>
      </c>
      <c r="AF264" s="167"/>
      <c r="AG264" s="98" t="s">
        <v>291</v>
      </c>
      <c r="AH264" s="98"/>
      <c r="AI264" s="86" t="s">
        <v>4217</v>
      </c>
      <c r="AJ264" s="101" t="s">
        <v>144</v>
      </c>
      <c r="AK264" s="91"/>
      <c r="AL264" s="100" t="s">
        <v>4218</v>
      </c>
      <c r="AM264" s="86" t="s">
        <v>145</v>
      </c>
      <c r="AN264" s="86" t="s">
        <v>137</v>
      </c>
      <c r="AO264" s="142">
        <f t="shared" si="9"/>
        <v>0</v>
      </c>
      <c r="AP264" s="85" t="s">
        <v>4219</v>
      </c>
      <c r="AQ264" s="100" t="s">
        <v>142</v>
      </c>
      <c r="AR264" s="97" t="s">
        <v>120</v>
      </c>
      <c r="AV264" s="99"/>
      <c r="AW264" s="158" t="s">
        <v>4220</v>
      </c>
      <c r="AX264" s="102" t="s">
        <v>4221</v>
      </c>
      <c r="AY264" s="156" t="s">
        <v>4221</v>
      </c>
      <c r="AZ264" s="158"/>
      <c r="BA264" s="173" t="s">
        <v>2597</v>
      </c>
      <c r="BB264" s="173" t="s">
        <v>2723</v>
      </c>
      <c r="BC264" s="173" t="s">
        <v>2724</v>
      </c>
      <c r="BD264" s="173" t="s">
        <v>2725</v>
      </c>
      <c r="BE264" s="173" t="s">
        <v>3866</v>
      </c>
      <c r="BF264" s="103">
        <v>46321</v>
      </c>
      <c r="BG264" s="46"/>
      <c r="BH264" s="46"/>
      <c r="BI264" s="46">
        <f t="shared" si="10"/>
        <v>0</v>
      </c>
      <c r="BJ264" s="46">
        <f t="shared" si="11"/>
        <v>0</v>
      </c>
    </row>
    <row r="265" spans="1:62" ht="126" customHeight="1" x14ac:dyDescent="0.2">
      <c r="A265" s="174" t="s">
        <v>174</v>
      </c>
      <c r="B265" s="175"/>
      <c r="C265" s="149">
        <v>0</v>
      </c>
      <c r="D265" s="149">
        <v>0</v>
      </c>
      <c r="E265" s="133">
        <v>957.6</v>
      </c>
      <c r="F265" s="134" t="s">
        <v>4222</v>
      </c>
      <c r="G265" s="86" t="s">
        <v>4223</v>
      </c>
      <c r="H265" s="86" t="s">
        <v>4215</v>
      </c>
      <c r="I265" s="89"/>
      <c r="J265" s="90">
        <v>5</v>
      </c>
      <c r="K265" s="86"/>
      <c r="L265" s="86"/>
      <c r="M265" s="92" t="s">
        <v>133</v>
      </c>
      <c r="N265" s="86" t="s">
        <v>104</v>
      </c>
      <c r="O265" s="162" t="s">
        <v>160</v>
      </c>
      <c r="P265" s="162" t="s">
        <v>295</v>
      </c>
      <c r="Q265" s="91" t="s">
        <v>332</v>
      </c>
      <c r="R265" s="91" t="s">
        <v>199</v>
      </c>
      <c r="S265" s="91" t="s">
        <v>4224</v>
      </c>
      <c r="T265" s="92">
        <v>10</v>
      </c>
      <c r="U265" s="93">
        <v>10</v>
      </c>
      <c r="V265" s="94">
        <v>44533</v>
      </c>
      <c r="W265" s="94">
        <v>46316</v>
      </c>
      <c r="X265" s="95">
        <v>9785171457334</v>
      </c>
      <c r="Y265" s="96">
        <v>96</v>
      </c>
      <c r="Z265" s="97">
        <v>0.66</v>
      </c>
      <c r="AA265" s="98" t="s">
        <v>134</v>
      </c>
      <c r="AB265" s="98" t="s">
        <v>195</v>
      </c>
      <c r="AC265" s="98" t="s">
        <v>135</v>
      </c>
      <c r="AD265" s="91" t="s">
        <v>105</v>
      </c>
      <c r="AE265" s="135" t="s">
        <v>111</v>
      </c>
      <c r="AF265" s="167"/>
      <c r="AG265" s="98" t="s">
        <v>291</v>
      </c>
      <c r="AH265" s="98"/>
      <c r="AI265" s="86" t="s">
        <v>4217</v>
      </c>
      <c r="AJ265" s="101" t="s">
        <v>144</v>
      </c>
      <c r="AK265" s="91"/>
      <c r="AL265" s="100" t="s">
        <v>4225</v>
      </c>
      <c r="AM265" s="86" t="s">
        <v>145</v>
      </c>
      <c r="AN265" s="86" t="s">
        <v>137</v>
      </c>
      <c r="AO265" s="142">
        <f t="shared" si="9"/>
        <v>0</v>
      </c>
      <c r="AP265" s="85" t="s">
        <v>4226</v>
      </c>
      <c r="AQ265" s="100" t="s">
        <v>142</v>
      </c>
      <c r="AR265" s="97" t="s">
        <v>120</v>
      </c>
      <c r="AV265" s="99"/>
      <c r="AW265" s="158" t="s">
        <v>4227</v>
      </c>
      <c r="AX265" s="102"/>
      <c r="AY265" s="156" t="s">
        <v>4228</v>
      </c>
      <c r="AZ265" s="158" t="s">
        <v>355</v>
      </c>
      <c r="BA265" s="173" t="s">
        <v>2597</v>
      </c>
      <c r="BB265" s="173" t="s">
        <v>2723</v>
      </c>
      <c r="BC265" s="173" t="s">
        <v>2724</v>
      </c>
      <c r="BD265" s="173" t="s">
        <v>2725</v>
      </c>
      <c r="BE265" s="173" t="s">
        <v>3866</v>
      </c>
      <c r="BF265" s="103">
        <v>46321</v>
      </c>
      <c r="BG265" s="46"/>
      <c r="BH265" s="46"/>
      <c r="BI265" s="46">
        <f t="shared" si="10"/>
        <v>0</v>
      </c>
      <c r="BJ265" s="46">
        <f t="shared" si="11"/>
        <v>0</v>
      </c>
    </row>
    <row r="266" spans="1:62" ht="126" customHeight="1" x14ac:dyDescent="0.2">
      <c r="A266" s="174" t="s">
        <v>174</v>
      </c>
      <c r="B266" s="175"/>
      <c r="C266" s="149">
        <v>0</v>
      </c>
      <c r="D266" s="149">
        <v>0</v>
      </c>
      <c r="E266" s="133">
        <v>299.25</v>
      </c>
      <c r="F266" s="134" t="s">
        <v>3176</v>
      </c>
      <c r="G266" s="86" t="s">
        <v>3177</v>
      </c>
      <c r="H266" s="86" t="s">
        <v>540</v>
      </c>
      <c r="I266" s="89"/>
      <c r="J266" s="90">
        <v>6</v>
      </c>
      <c r="K266" s="86"/>
      <c r="L266" s="86"/>
      <c r="M266" s="92" t="s">
        <v>133</v>
      </c>
      <c r="N266" s="86" t="s">
        <v>104</v>
      </c>
      <c r="O266" s="162" t="s">
        <v>160</v>
      </c>
      <c r="P266" s="162" t="s">
        <v>295</v>
      </c>
      <c r="Q266" s="91" t="s">
        <v>332</v>
      </c>
      <c r="R266" s="91" t="s">
        <v>199</v>
      </c>
      <c r="S266" s="91" t="s">
        <v>3178</v>
      </c>
      <c r="T266" s="92">
        <v>10</v>
      </c>
      <c r="U266" s="93">
        <v>12</v>
      </c>
      <c r="V266" s="94">
        <v>46169</v>
      </c>
      <c r="W266" s="94">
        <v>46314</v>
      </c>
      <c r="X266" s="95">
        <v>9785171869205</v>
      </c>
      <c r="Y266" s="96">
        <v>352</v>
      </c>
      <c r="Z266" s="97">
        <v>0.3</v>
      </c>
      <c r="AA266" s="98" t="s">
        <v>140</v>
      </c>
      <c r="AB266" s="98" t="s">
        <v>168</v>
      </c>
      <c r="AC266" s="98" t="s">
        <v>141</v>
      </c>
      <c r="AD266" s="91" t="s">
        <v>105</v>
      </c>
      <c r="AE266" s="179" t="s">
        <v>111</v>
      </c>
      <c r="AF266" s="167"/>
      <c r="AG266" s="98" t="s">
        <v>263</v>
      </c>
      <c r="AH266" s="98"/>
      <c r="AI266" s="86" t="s">
        <v>541</v>
      </c>
      <c r="AJ266" s="101" t="s">
        <v>3179</v>
      </c>
      <c r="AK266" s="91"/>
      <c r="AL266" s="100" t="s">
        <v>3180</v>
      </c>
      <c r="AM266" s="86" t="s">
        <v>257</v>
      </c>
      <c r="AN266" s="86" t="s">
        <v>148</v>
      </c>
      <c r="AO266" s="142">
        <f t="shared" si="9"/>
        <v>0</v>
      </c>
      <c r="AP266" s="85" t="s">
        <v>3181</v>
      </c>
      <c r="AQ266" s="100" t="s">
        <v>152</v>
      </c>
      <c r="AR266" s="97" t="s">
        <v>120</v>
      </c>
      <c r="AV266" s="99"/>
      <c r="AW266" s="158" t="s">
        <v>3182</v>
      </c>
      <c r="AX266" s="102" t="s">
        <v>3183</v>
      </c>
      <c r="AY266" s="156" t="s">
        <v>3184</v>
      </c>
      <c r="AZ266" s="181"/>
      <c r="BA266" s="173" t="s">
        <v>2560</v>
      </c>
      <c r="BB266" s="173" t="s">
        <v>2584</v>
      </c>
      <c r="BC266" s="173" t="s">
        <v>2585</v>
      </c>
      <c r="BD266" s="173" t="s">
        <v>2586</v>
      </c>
      <c r="BF266" s="103">
        <v>46317</v>
      </c>
      <c r="BG266" s="46"/>
      <c r="BH266" s="46"/>
      <c r="BI266" s="46">
        <f t="shared" si="10"/>
        <v>0</v>
      </c>
      <c r="BJ266" s="46">
        <f t="shared" si="11"/>
        <v>0</v>
      </c>
    </row>
    <row r="267" spans="1:62" ht="126" customHeight="1" x14ac:dyDescent="0.2">
      <c r="A267" s="169" t="s">
        <v>174</v>
      </c>
      <c r="B267" s="177"/>
      <c r="C267" s="149">
        <v>0</v>
      </c>
      <c r="D267" s="149">
        <v>0</v>
      </c>
      <c r="E267" s="133">
        <v>342.3</v>
      </c>
      <c r="F267" s="134" t="s">
        <v>1628</v>
      </c>
      <c r="G267" s="86" t="s">
        <v>447</v>
      </c>
      <c r="H267" s="86" t="s">
        <v>540</v>
      </c>
      <c r="I267" s="89"/>
      <c r="J267" s="90">
        <v>6</v>
      </c>
      <c r="K267" s="86"/>
      <c r="L267" s="86"/>
      <c r="M267" s="92" t="s">
        <v>139</v>
      </c>
      <c r="N267" s="86" t="s">
        <v>104</v>
      </c>
      <c r="O267" s="162" t="s">
        <v>224</v>
      </c>
      <c r="P267" s="162" t="s">
        <v>233</v>
      </c>
      <c r="Q267" s="91" t="s">
        <v>332</v>
      </c>
      <c r="R267" s="91" t="s">
        <v>199</v>
      </c>
      <c r="S267" s="91" t="s">
        <v>1629</v>
      </c>
      <c r="T267" s="92">
        <v>10</v>
      </c>
      <c r="U267" s="93">
        <v>6</v>
      </c>
      <c r="V267" s="94">
        <v>45028</v>
      </c>
      <c r="W267" s="94">
        <v>46314</v>
      </c>
      <c r="X267" s="95">
        <v>9785171548865</v>
      </c>
      <c r="Y267" s="96">
        <v>320</v>
      </c>
      <c r="Z267" s="97">
        <v>0.27500000000000002</v>
      </c>
      <c r="AA267" s="98" t="s">
        <v>140</v>
      </c>
      <c r="AB267" s="98" t="s">
        <v>168</v>
      </c>
      <c r="AC267" s="98" t="s">
        <v>141</v>
      </c>
      <c r="AD267" s="91" t="s">
        <v>105</v>
      </c>
      <c r="AE267" s="135" t="s">
        <v>111</v>
      </c>
      <c r="AF267" s="167"/>
      <c r="AG267" s="98" t="s">
        <v>229</v>
      </c>
      <c r="AH267" s="98"/>
      <c r="AI267" s="86" t="s">
        <v>541</v>
      </c>
      <c r="AJ267" s="101"/>
      <c r="AK267" s="91" t="s">
        <v>1630</v>
      </c>
      <c r="AL267" s="100" t="s">
        <v>1631</v>
      </c>
      <c r="AM267" s="86" t="s">
        <v>259</v>
      </c>
      <c r="AN267" s="86" t="s">
        <v>148</v>
      </c>
      <c r="AO267" s="142">
        <f t="shared" si="9"/>
        <v>0</v>
      </c>
      <c r="AP267" s="85" t="s">
        <v>1632</v>
      </c>
      <c r="AQ267" s="100" t="s">
        <v>106</v>
      </c>
      <c r="AR267" s="97" t="s">
        <v>120</v>
      </c>
      <c r="AV267" s="99"/>
      <c r="AW267" s="158" t="s">
        <v>1633</v>
      </c>
      <c r="AX267" s="102" t="s">
        <v>1634</v>
      </c>
      <c r="AY267" s="156" t="s">
        <v>1635</v>
      </c>
      <c r="AZ267" s="181"/>
      <c r="BF267" s="103">
        <v>46314</v>
      </c>
      <c r="BG267" s="46"/>
      <c r="BH267" s="46"/>
      <c r="BI267" s="46">
        <f t="shared" si="10"/>
        <v>0</v>
      </c>
      <c r="BJ267" s="46">
        <f t="shared" si="11"/>
        <v>0</v>
      </c>
    </row>
    <row r="268" spans="1:62" ht="126" customHeight="1" x14ac:dyDescent="0.2">
      <c r="A268" s="174" t="s">
        <v>174</v>
      </c>
      <c r="B268" s="175"/>
      <c r="C268" s="149">
        <v>0</v>
      </c>
      <c r="D268" s="149">
        <v>0</v>
      </c>
      <c r="E268" s="133">
        <v>1367.1000000000001</v>
      </c>
      <c r="F268" s="134" t="s">
        <v>3185</v>
      </c>
      <c r="G268" s="86" t="s">
        <v>3186</v>
      </c>
      <c r="H268" s="86" t="s">
        <v>3187</v>
      </c>
      <c r="I268" s="89"/>
      <c r="J268" s="90">
        <v>4</v>
      </c>
      <c r="K268" s="86"/>
      <c r="L268" s="86"/>
      <c r="M268" s="92" t="s">
        <v>133</v>
      </c>
      <c r="N268" s="86" t="s">
        <v>104</v>
      </c>
      <c r="O268" s="162" t="s">
        <v>216</v>
      </c>
      <c r="P268" s="162" t="s">
        <v>460</v>
      </c>
      <c r="Q268" s="91" t="s">
        <v>332</v>
      </c>
      <c r="R268" s="91" t="s">
        <v>199</v>
      </c>
      <c r="S268" s="91" t="s">
        <v>3188</v>
      </c>
      <c r="T268" s="92">
        <v>10</v>
      </c>
      <c r="U268" s="93">
        <v>8</v>
      </c>
      <c r="V268" s="94">
        <v>45051</v>
      </c>
      <c r="W268" s="94">
        <v>46314</v>
      </c>
      <c r="X268" s="95">
        <v>9785171546991</v>
      </c>
      <c r="Y268" s="96">
        <v>160</v>
      </c>
      <c r="Z268" s="97">
        <v>0.69</v>
      </c>
      <c r="AA268" s="98" t="s">
        <v>150</v>
      </c>
      <c r="AB268" s="98" t="s">
        <v>212</v>
      </c>
      <c r="AC268" s="98" t="s">
        <v>151</v>
      </c>
      <c r="AD268" s="91" t="s">
        <v>105</v>
      </c>
      <c r="AE268" s="179" t="s">
        <v>111</v>
      </c>
      <c r="AF268" s="167"/>
      <c r="AG268" s="98" t="s">
        <v>414</v>
      </c>
      <c r="AH268" s="98"/>
      <c r="AI268" s="86" t="s">
        <v>3189</v>
      </c>
      <c r="AJ268" s="101" t="s">
        <v>144</v>
      </c>
      <c r="AK268" s="91"/>
      <c r="AL268" s="100" t="s">
        <v>3190</v>
      </c>
      <c r="AM268" s="86" t="s">
        <v>415</v>
      </c>
      <c r="AN268" s="86" t="s">
        <v>137</v>
      </c>
      <c r="AO268" s="142">
        <f t="shared" si="9"/>
        <v>0</v>
      </c>
      <c r="AP268" s="85" t="s">
        <v>3191</v>
      </c>
      <c r="AQ268" s="100" t="s">
        <v>152</v>
      </c>
      <c r="AR268" s="97" t="s">
        <v>120</v>
      </c>
      <c r="AV268" s="99"/>
      <c r="AW268" s="158" t="s">
        <v>3192</v>
      </c>
      <c r="AX268" s="102"/>
      <c r="AY268" s="156" t="s">
        <v>3193</v>
      </c>
      <c r="AZ268" s="181"/>
      <c r="BA268" s="173" t="s">
        <v>2597</v>
      </c>
      <c r="BB268" s="173" t="s">
        <v>3068</v>
      </c>
      <c r="BC268" s="173" t="s">
        <v>3069</v>
      </c>
      <c r="BD268" s="173" t="s">
        <v>3069</v>
      </c>
      <c r="BF268" s="103">
        <v>46317</v>
      </c>
      <c r="BG268" s="46"/>
      <c r="BH268" s="46"/>
      <c r="BI268" s="46">
        <f t="shared" si="10"/>
        <v>0</v>
      </c>
      <c r="BJ268" s="46">
        <f t="shared" si="11"/>
        <v>0</v>
      </c>
    </row>
    <row r="269" spans="1:62" ht="120" customHeight="1" x14ac:dyDescent="0.2">
      <c r="A269" s="174" t="s">
        <v>174</v>
      </c>
      <c r="B269" s="175"/>
      <c r="C269" s="149">
        <v>0</v>
      </c>
      <c r="D269" s="149">
        <v>0</v>
      </c>
      <c r="E269" s="133">
        <v>585.9</v>
      </c>
      <c r="F269" s="134" t="s">
        <v>2713</v>
      </c>
      <c r="G269" s="86" t="s">
        <v>2714</v>
      </c>
      <c r="H269" s="86" t="s">
        <v>2715</v>
      </c>
      <c r="I269" s="89"/>
      <c r="J269" s="90" t="s">
        <v>189</v>
      </c>
      <c r="K269" s="86"/>
      <c r="L269" s="86"/>
      <c r="M269" s="92" t="s">
        <v>133</v>
      </c>
      <c r="N269" s="86" t="s">
        <v>104</v>
      </c>
      <c r="O269" s="162" t="s">
        <v>160</v>
      </c>
      <c r="P269" s="162" t="s">
        <v>161</v>
      </c>
      <c r="Q269" s="91" t="s">
        <v>332</v>
      </c>
      <c r="R269" s="91" t="s">
        <v>199</v>
      </c>
      <c r="S269" s="91" t="s">
        <v>2716</v>
      </c>
      <c r="T269" s="92">
        <v>10</v>
      </c>
      <c r="U269" s="93">
        <v>14</v>
      </c>
      <c r="V269" s="94">
        <v>46304</v>
      </c>
      <c r="W269" s="94">
        <v>46304</v>
      </c>
      <c r="X269" s="95">
        <v>9785171762353</v>
      </c>
      <c r="Y269" s="96">
        <v>128</v>
      </c>
      <c r="Z269" s="97">
        <v>0.377</v>
      </c>
      <c r="AA269" s="98" t="s">
        <v>181</v>
      </c>
      <c r="AB269" s="98" t="s">
        <v>185</v>
      </c>
      <c r="AC269" s="98" t="s">
        <v>182</v>
      </c>
      <c r="AD269" s="91" t="s">
        <v>105</v>
      </c>
      <c r="AE269" s="168" t="s">
        <v>190</v>
      </c>
      <c r="AF269" s="167"/>
      <c r="AG269" s="98" t="s">
        <v>2415</v>
      </c>
      <c r="AH269" s="98"/>
      <c r="AI269" s="86" t="s">
        <v>2717</v>
      </c>
      <c r="AJ269" s="101" t="s">
        <v>157</v>
      </c>
      <c r="AK269" s="91"/>
      <c r="AL269" s="100" t="s">
        <v>2718</v>
      </c>
      <c r="AM269" s="86" t="s">
        <v>145</v>
      </c>
      <c r="AN269" s="86" t="s">
        <v>137</v>
      </c>
      <c r="AO269" s="142">
        <f t="shared" si="9"/>
        <v>0</v>
      </c>
      <c r="AP269" s="85" t="s">
        <v>2719</v>
      </c>
      <c r="AQ269" s="100" t="s">
        <v>138</v>
      </c>
      <c r="AR269" s="97" t="s">
        <v>120</v>
      </c>
      <c r="AV269" s="99"/>
      <c r="AW269" s="158" t="s">
        <v>2720</v>
      </c>
      <c r="AX269" s="102" t="s">
        <v>2721</v>
      </c>
      <c r="AY269" s="156" t="s">
        <v>2722</v>
      </c>
      <c r="AZ269" s="181"/>
      <c r="BA269" s="173" t="s">
        <v>2597</v>
      </c>
      <c r="BB269" s="173" t="s">
        <v>2723</v>
      </c>
      <c r="BC269" s="173" t="s">
        <v>2724</v>
      </c>
      <c r="BD269" s="173" t="s">
        <v>2725</v>
      </c>
      <c r="BF269" s="103">
        <v>46316</v>
      </c>
      <c r="BG269" s="46"/>
      <c r="BH269" s="46"/>
      <c r="BI269" s="46">
        <f t="shared" si="10"/>
        <v>0</v>
      </c>
      <c r="BJ269" s="46">
        <f t="shared" si="11"/>
        <v>0</v>
      </c>
    </row>
    <row r="270" spans="1:62" ht="126" customHeight="1" x14ac:dyDescent="0.2">
      <c r="A270" s="174" t="s">
        <v>174</v>
      </c>
      <c r="B270" s="175"/>
      <c r="C270" s="149">
        <v>0</v>
      </c>
      <c r="D270" s="149">
        <v>0</v>
      </c>
      <c r="E270" s="133">
        <v>585.9</v>
      </c>
      <c r="F270" s="134" t="s">
        <v>5113</v>
      </c>
      <c r="G270" s="86" t="s">
        <v>5114</v>
      </c>
      <c r="H270" s="86" t="s">
        <v>2715</v>
      </c>
      <c r="I270" s="89"/>
      <c r="J270" s="90" t="s">
        <v>189</v>
      </c>
      <c r="K270" s="86"/>
      <c r="L270" s="86"/>
      <c r="M270" s="92" t="s">
        <v>133</v>
      </c>
      <c r="N270" s="86" t="s">
        <v>104</v>
      </c>
      <c r="O270" s="162" t="s">
        <v>160</v>
      </c>
      <c r="P270" s="162" t="s">
        <v>161</v>
      </c>
      <c r="Q270" s="91" t="s">
        <v>332</v>
      </c>
      <c r="R270" s="91" t="s">
        <v>199</v>
      </c>
      <c r="S270" s="91" t="s">
        <v>5115</v>
      </c>
      <c r="T270" s="92">
        <v>10</v>
      </c>
      <c r="U270" s="93">
        <v>14</v>
      </c>
      <c r="V270" s="94">
        <v>46311</v>
      </c>
      <c r="W270" s="94">
        <v>46311</v>
      </c>
      <c r="X270" s="95">
        <v>9785171762377</v>
      </c>
      <c r="Y270" s="96">
        <v>128</v>
      </c>
      <c r="Z270" s="97">
        <v>0.37</v>
      </c>
      <c r="AA270" s="98" t="s">
        <v>181</v>
      </c>
      <c r="AB270" s="98" t="s">
        <v>185</v>
      </c>
      <c r="AC270" s="98" t="s">
        <v>182</v>
      </c>
      <c r="AD270" s="91" t="s">
        <v>105</v>
      </c>
      <c r="AE270" s="168" t="s">
        <v>190</v>
      </c>
      <c r="AF270" s="167"/>
      <c r="AG270" s="98" t="s">
        <v>2415</v>
      </c>
      <c r="AH270" s="98"/>
      <c r="AI270" s="86" t="s">
        <v>2717</v>
      </c>
      <c r="AJ270" s="101" t="s">
        <v>157</v>
      </c>
      <c r="AK270" s="91"/>
      <c r="AL270" s="100" t="s">
        <v>5116</v>
      </c>
      <c r="AM270" s="86" t="s">
        <v>145</v>
      </c>
      <c r="AN270" s="86" t="s">
        <v>137</v>
      </c>
      <c r="AO270" s="142">
        <f t="shared" si="9"/>
        <v>0</v>
      </c>
      <c r="AP270" s="85" t="s">
        <v>5117</v>
      </c>
      <c r="AQ270" s="100" t="s">
        <v>138</v>
      </c>
      <c r="AR270" s="97" t="s">
        <v>120</v>
      </c>
      <c r="AV270" s="99"/>
      <c r="AW270" s="158" t="s">
        <v>5118</v>
      </c>
      <c r="AX270" s="102" t="s">
        <v>5119</v>
      </c>
      <c r="AY270" s="156" t="s">
        <v>5120</v>
      </c>
      <c r="AZ270" s="158"/>
      <c r="BA270" s="173" t="s">
        <v>2597</v>
      </c>
      <c r="BB270" s="173" t="s">
        <v>2723</v>
      </c>
      <c r="BC270" s="173" t="s">
        <v>2724</v>
      </c>
      <c r="BD270" s="173" t="s">
        <v>2790</v>
      </c>
      <c r="BE270" s="173" t="s">
        <v>3460</v>
      </c>
      <c r="BF270" s="103">
        <v>46323</v>
      </c>
      <c r="BG270" s="46"/>
      <c r="BH270" s="46"/>
      <c r="BI270" s="46">
        <f t="shared" si="10"/>
        <v>0</v>
      </c>
      <c r="BJ270" s="46">
        <f t="shared" si="11"/>
        <v>0</v>
      </c>
    </row>
    <row r="271" spans="1:62" ht="126" customHeight="1" x14ac:dyDescent="0.2">
      <c r="A271" s="169" t="s">
        <v>174</v>
      </c>
      <c r="B271" s="177"/>
      <c r="C271" s="149">
        <v>0</v>
      </c>
      <c r="D271" s="149">
        <v>0</v>
      </c>
      <c r="E271" s="133">
        <v>674.1</v>
      </c>
      <c r="F271" s="134" t="s">
        <v>2273</v>
      </c>
      <c r="G271" s="86" t="s">
        <v>2274</v>
      </c>
      <c r="H271" s="86" t="s">
        <v>2275</v>
      </c>
      <c r="I271" s="89"/>
      <c r="J271" s="90">
        <v>5</v>
      </c>
      <c r="K271" s="86"/>
      <c r="L271" s="86"/>
      <c r="M271" s="92" t="s">
        <v>146</v>
      </c>
      <c r="N271" s="86" t="s">
        <v>104</v>
      </c>
      <c r="O271" s="162" t="s">
        <v>176</v>
      </c>
      <c r="P271" s="162" t="s">
        <v>176</v>
      </c>
      <c r="Q271" s="91" t="s">
        <v>332</v>
      </c>
      <c r="R271" s="91" t="s">
        <v>199</v>
      </c>
      <c r="S271" s="91" t="s">
        <v>2276</v>
      </c>
      <c r="T271" s="92">
        <v>10</v>
      </c>
      <c r="U271" s="93">
        <v>12</v>
      </c>
      <c r="V271" s="94">
        <v>46171</v>
      </c>
      <c r="W271" s="94">
        <v>46314</v>
      </c>
      <c r="X271" s="95">
        <v>9785171859718</v>
      </c>
      <c r="Y271" s="96">
        <v>320</v>
      </c>
      <c r="Z271" s="97">
        <v>0.28199999999999997</v>
      </c>
      <c r="AA271" s="98" t="s">
        <v>140</v>
      </c>
      <c r="AB271" s="98" t="s">
        <v>168</v>
      </c>
      <c r="AC271" s="98" t="s">
        <v>141</v>
      </c>
      <c r="AD271" s="91" t="s">
        <v>105</v>
      </c>
      <c r="AE271" s="135" t="s">
        <v>111</v>
      </c>
      <c r="AF271" s="167"/>
      <c r="AG271" s="98" t="s">
        <v>351</v>
      </c>
      <c r="AH271" s="98"/>
      <c r="AI271" s="86" t="s">
        <v>2277</v>
      </c>
      <c r="AJ271" s="101"/>
      <c r="AK271" s="91"/>
      <c r="AL271" s="100" t="s">
        <v>2278</v>
      </c>
      <c r="AM271" s="86" t="s">
        <v>153</v>
      </c>
      <c r="AN271" s="86" t="s">
        <v>148</v>
      </c>
      <c r="AO271" s="142">
        <f t="shared" si="9"/>
        <v>0</v>
      </c>
      <c r="AP271" s="85" t="s">
        <v>2279</v>
      </c>
      <c r="AQ271" s="100" t="s">
        <v>106</v>
      </c>
      <c r="AR271" s="97" t="s">
        <v>120</v>
      </c>
      <c r="AV271" s="99"/>
      <c r="AW271" s="158" t="s">
        <v>2280</v>
      </c>
      <c r="AX271" s="102" t="s">
        <v>2281</v>
      </c>
      <c r="AY271" s="156" t="s">
        <v>2282</v>
      </c>
      <c r="AZ271" s="181"/>
      <c r="BF271" s="103">
        <v>46315</v>
      </c>
      <c r="BG271" s="46"/>
      <c r="BH271" s="46"/>
      <c r="BI271" s="46">
        <f t="shared" si="10"/>
        <v>0</v>
      </c>
      <c r="BJ271" s="46">
        <f t="shared" si="11"/>
        <v>0</v>
      </c>
    </row>
    <row r="272" spans="1:62" ht="126" customHeight="1" x14ac:dyDescent="0.2">
      <c r="A272" s="174" t="s">
        <v>174</v>
      </c>
      <c r="B272" s="175"/>
      <c r="C272" s="149">
        <v>0</v>
      </c>
      <c r="D272" s="149">
        <v>0</v>
      </c>
      <c r="E272" s="133">
        <v>648.9</v>
      </c>
      <c r="F272" s="134" t="s">
        <v>4552</v>
      </c>
      <c r="G272" s="86" t="s">
        <v>2274</v>
      </c>
      <c r="H272" s="86" t="s">
        <v>2275</v>
      </c>
      <c r="I272" s="89"/>
      <c r="J272" s="90" t="s">
        <v>192</v>
      </c>
      <c r="K272" s="86"/>
      <c r="L272" s="86"/>
      <c r="M272" s="92" t="s">
        <v>146</v>
      </c>
      <c r="N272" s="86" t="s">
        <v>104</v>
      </c>
      <c r="O272" s="162" t="s">
        <v>176</v>
      </c>
      <c r="P272" s="162" t="s">
        <v>176</v>
      </c>
      <c r="Q272" s="91" t="s">
        <v>332</v>
      </c>
      <c r="R272" s="91" t="s">
        <v>199</v>
      </c>
      <c r="S272" s="91" t="s">
        <v>4553</v>
      </c>
      <c r="T272" s="92">
        <v>10</v>
      </c>
      <c r="U272" s="93">
        <v>10</v>
      </c>
      <c r="V272" s="94">
        <v>46317</v>
      </c>
      <c r="W272" s="94">
        <v>46317</v>
      </c>
      <c r="X272" s="95">
        <v>9785171928902</v>
      </c>
      <c r="Y272" s="96">
        <v>384</v>
      </c>
      <c r="Z272" s="97">
        <v>0.373</v>
      </c>
      <c r="AA272" s="98" t="s">
        <v>140</v>
      </c>
      <c r="AB272" s="98" t="s">
        <v>147</v>
      </c>
      <c r="AC272" s="98" t="s">
        <v>141</v>
      </c>
      <c r="AD272" s="91" t="s">
        <v>105</v>
      </c>
      <c r="AE272" s="168" t="s">
        <v>190</v>
      </c>
      <c r="AF272" s="167"/>
      <c r="AG272" s="98" t="s">
        <v>351</v>
      </c>
      <c r="AH272" s="98"/>
      <c r="AI272" s="86" t="s">
        <v>2277</v>
      </c>
      <c r="AJ272" s="101"/>
      <c r="AK272" s="91"/>
      <c r="AL272" s="100" t="s">
        <v>4554</v>
      </c>
      <c r="AM272" s="86" t="s">
        <v>153</v>
      </c>
      <c r="AN272" s="86" t="s">
        <v>148</v>
      </c>
      <c r="AO272" s="142">
        <f t="shared" si="9"/>
        <v>0</v>
      </c>
      <c r="AP272" s="85" t="s">
        <v>4555</v>
      </c>
      <c r="AQ272" s="100" t="s">
        <v>149</v>
      </c>
      <c r="AR272" s="97" t="s">
        <v>120</v>
      </c>
      <c r="AV272" s="99"/>
      <c r="AW272" s="158" t="s">
        <v>4556</v>
      </c>
      <c r="AX272" s="102" t="s">
        <v>4557</v>
      </c>
      <c r="AY272" s="156" t="s">
        <v>4558</v>
      </c>
      <c r="AZ272" s="158"/>
      <c r="BA272" s="173" t="s">
        <v>2560</v>
      </c>
      <c r="BB272" s="173" t="s">
        <v>2561</v>
      </c>
      <c r="BC272" s="173" t="s">
        <v>2562</v>
      </c>
      <c r="BD272" s="173" t="s">
        <v>2563</v>
      </c>
      <c r="BE272" s="173" t="s">
        <v>4063</v>
      </c>
      <c r="BF272" s="103">
        <v>46322</v>
      </c>
      <c r="BG272" s="46"/>
      <c r="BH272" s="46"/>
      <c r="BI272" s="46">
        <f t="shared" si="10"/>
        <v>0</v>
      </c>
      <c r="BJ272" s="46">
        <f t="shared" si="11"/>
        <v>0</v>
      </c>
    </row>
    <row r="273" spans="1:62" ht="120" customHeight="1" x14ac:dyDescent="0.2">
      <c r="A273" s="169" t="s">
        <v>174</v>
      </c>
      <c r="B273" s="177"/>
      <c r="C273" s="149">
        <v>0</v>
      </c>
      <c r="D273" s="149">
        <v>0</v>
      </c>
      <c r="E273" s="133">
        <v>762.30000000000007</v>
      </c>
      <c r="F273" s="134" t="s">
        <v>1636</v>
      </c>
      <c r="G273" s="86" t="s">
        <v>1637</v>
      </c>
      <c r="H273" s="86" t="s">
        <v>1638</v>
      </c>
      <c r="I273" s="89"/>
      <c r="J273" s="90">
        <v>4</v>
      </c>
      <c r="K273" s="86"/>
      <c r="L273" s="86"/>
      <c r="M273" s="92" t="s">
        <v>146</v>
      </c>
      <c r="N273" s="86" t="s">
        <v>104</v>
      </c>
      <c r="O273" s="162" t="s">
        <v>210</v>
      </c>
      <c r="P273" s="162" t="s">
        <v>210</v>
      </c>
      <c r="Q273" s="91" t="s">
        <v>332</v>
      </c>
      <c r="R273" s="91" t="s">
        <v>199</v>
      </c>
      <c r="S273" s="91" t="s">
        <v>1639</v>
      </c>
      <c r="T273" s="92">
        <v>22</v>
      </c>
      <c r="U273" s="93">
        <v>4</v>
      </c>
      <c r="V273" s="94">
        <v>45846</v>
      </c>
      <c r="W273" s="94">
        <v>46309</v>
      </c>
      <c r="X273" s="95">
        <v>9785171716523</v>
      </c>
      <c r="Y273" s="96">
        <v>480</v>
      </c>
      <c r="Z273" s="97">
        <v>0.46</v>
      </c>
      <c r="AA273" s="98" t="s">
        <v>140</v>
      </c>
      <c r="AB273" s="98" t="s">
        <v>159</v>
      </c>
      <c r="AC273" s="98" t="s">
        <v>141</v>
      </c>
      <c r="AD273" s="91" t="s">
        <v>105</v>
      </c>
      <c r="AE273" s="135" t="s">
        <v>111</v>
      </c>
      <c r="AF273" s="167"/>
      <c r="AG273" s="98" t="s">
        <v>626</v>
      </c>
      <c r="AH273" s="98"/>
      <c r="AI273" s="86" t="s">
        <v>1640</v>
      </c>
      <c r="AJ273" s="101"/>
      <c r="AK273" s="91" t="s">
        <v>1641</v>
      </c>
      <c r="AL273" s="100" t="s">
        <v>1642</v>
      </c>
      <c r="AM273" s="86" t="s">
        <v>153</v>
      </c>
      <c r="AN273" s="86" t="s">
        <v>148</v>
      </c>
      <c r="AO273" s="142">
        <f t="shared" si="9"/>
        <v>0</v>
      </c>
      <c r="AP273" s="85" t="s">
        <v>1643</v>
      </c>
      <c r="AQ273" s="100" t="s">
        <v>149</v>
      </c>
      <c r="AR273" s="97" t="s">
        <v>120</v>
      </c>
      <c r="AV273" s="99"/>
      <c r="AW273" s="158" t="s">
        <v>1644</v>
      </c>
      <c r="AX273" s="102" t="s">
        <v>1645</v>
      </c>
      <c r="AY273" s="156" t="s">
        <v>1646</v>
      </c>
      <c r="AZ273" s="181"/>
      <c r="BF273" s="103">
        <v>46314</v>
      </c>
      <c r="BG273" s="46"/>
      <c r="BH273" s="46"/>
      <c r="BI273" s="46">
        <f t="shared" si="10"/>
        <v>0</v>
      </c>
      <c r="BJ273" s="46">
        <f t="shared" si="11"/>
        <v>0</v>
      </c>
    </row>
    <row r="274" spans="1:62" ht="120" customHeight="1" x14ac:dyDescent="0.2">
      <c r="A274" s="169" t="s">
        <v>174</v>
      </c>
      <c r="B274" s="177"/>
      <c r="C274" s="149">
        <v>0</v>
      </c>
      <c r="D274" s="149">
        <v>0</v>
      </c>
      <c r="E274" s="133">
        <v>762.30000000000007</v>
      </c>
      <c r="F274" s="134" t="s">
        <v>1647</v>
      </c>
      <c r="G274" s="86" t="s">
        <v>1648</v>
      </c>
      <c r="H274" s="86" t="s">
        <v>1638</v>
      </c>
      <c r="I274" s="89"/>
      <c r="J274" s="90">
        <v>3</v>
      </c>
      <c r="K274" s="86"/>
      <c r="L274" s="86"/>
      <c r="M274" s="92" t="s">
        <v>146</v>
      </c>
      <c r="N274" s="86" t="s">
        <v>104</v>
      </c>
      <c r="O274" s="162" t="s">
        <v>210</v>
      </c>
      <c r="P274" s="162" t="s">
        <v>210</v>
      </c>
      <c r="Q274" s="91" t="s">
        <v>332</v>
      </c>
      <c r="R274" s="91" t="s">
        <v>199</v>
      </c>
      <c r="S274" s="91" t="s">
        <v>1649</v>
      </c>
      <c r="T274" s="92">
        <v>22</v>
      </c>
      <c r="U274" s="93">
        <v>5</v>
      </c>
      <c r="V274" s="94">
        <v>46052</v>
      </c>
      <c r="W274" s="94">
        <v>46309</v>
      </c>
      <c r="X274" s="95">
        <v>9785171788339</v>
      </c>
      <c r="Y274" s="96">
        <v>448</v>
      </c>
      <c r="Z274" s="97">
        <v>0.435</v>
      </c>
      <c r="AA274" s="98" t="s">
        <v>140</v>
      </c>
      <c r="AB274" s="98" t="s">
        <v>159</v>
      </c>
      <c r="AC274" s="98" t="s">
        <v>141</v>
      </c>
      <c r="AD274" s="91" t="s">
        <v>105</v>
      </c>
      <c r="AE274" s="135" t="s">
        <v>111</v>
      </c>
      <c r="AF274" s="167"/>
      <c r="AG274" s="98" t="s">
        <v>626</v>
      </c>
      <c r="AH274" s="98"/>
      <c r="AI274" s="86" t="s">
        <v>1640</v>
      </c>
      <c r="AJ274" s="101"/>
      <c r="AK274" s="91" t="s">
        <v>1650</v>
      </c>
      <c r="AL274" s="100" t="s">
        <v>1651</v>
      </c>
      <c r="AM274" s="86" t="s">
        <v>153</v>
      </c>
      <c r="AN274" s="86" t="s">
        <v>148</v>
      </c>
      <c r="AO274" s="142">
        <f t="shared" ref="AO274:AO337" si="12">C274*U274+D274</f>
        <v>0</v>
      </c>
      <c r="AP274" s="85" t="s">
        <v>1652</v>
      </c>
      <c r="AQ274" s="100" t="s">
        <v>149</v>
      </c>
      <c r="AR274" s="97" t="s">
        <v>120</v>
      </c>
      <c r="AV274" s="99"/>
      <c r="AW274" s="158" t="s">
        <v>1653</v>
      </c>
      <c r="AX274" s="102" t="s">
        <v>1654</v>
      </c>
      <c r="AY274" s="156" t="s">
        <v>1655</v>
      </c>
      <c r="AZ274" s="181"/>
      <c r="BF274" s="103">
        <v>46314</v>
      </c>
      <c r="BG274" s="46"/>
      <c r="BH274" s="46"/>
      <c r="BI274" s="46">
        <f t="shared" ref="BI274:BI337" si="13">AO274*E274</f>
        <v>0</v>
      </c>
      <c r="BJ274" s="46">
        <f t="shared" ref="BJ274:BJ337" si="14">AO274*Z274</f>
        <v>0</v>
      </c>
    </row>
    <row r="275" spans="1:62" ht="120" customHeight="1" x14ac:dyDescent="0.2">
      <c r="A275" s="174" t="s">
        <v>174</v>
      </c>
      <c r="B275" s="175"/>
      <c r="C275" s="149">
        <v>0</v>
      </c>
      <c r="D275" s="149">
        <v>0</v>
      </c>
      <c r="E275" s="133">
        <v>648.9</v>
      </c>
      <c r="F275" s="134" t="s">
        <v>3194</v>
      </c>
      <c r="G275" s="86" t="s">
        <v>3195</v>
      </c>
      <c r="H275" s="86" t="s">
        <v>3196</v>
      </c>
      <c r="I275" s="89"/>
      <c r="J275" s="90" t="s">
        <v>192</v>
      </c>
      <c r="K275" s="86"/>
      <c r="L275" s="86"/>
      <c r="M275" s="92" t="s">
        <v>146</v>
      </c>
      <c r="N275" s="86" t="s">
        <v>104</v>
      </c>
      <c r="O275" s="162" t="s">
        <v>196</v>
      </c>
      <c r="P275" s="162" t="s">
        <v>196</v>
      </c>
      <c r="Q275" s="91" t="s">
        <v>332</v>
      </c>
      <c r="R275" s="91" t="s">
        <v>199</v>
      </c>
      <c r="S275" s="91" t="s">
        <v>3197</v>
      </c>
      <c r="T275" s="92">
        <v>10</v>
      </c>
      <c r="U275" s="93">
        <v>8</v>
      </c>
      <c r="V275" s="94">
        <v>46315</v>
      </c>
      <c r="W275" s="94">
        <v>46315</v>
      </c>
      <c r="X275" s="95">
        <v>9785171889036</v>
      </c>
      <c r="Y275" s="96">
        <v>416</v>
      </c>
      <c r="Z275" s="97">
        <v>0.41499999999999998</v>
      </c>
      <c r="AA275" s="98" t="s">
        <v>140</v>
      </c>
      <c r="AB275" s="98" t="s">
        <v>155</v>
      </c>
      <c r="AC275" s="98" t="s">
        <v>141</v>
      </c>
      <c r="AD275" s="91" t="s">
        <v>105</v>
      </c>
      <c r="AE275" s="168" t="s">
        <v>190</v>
      </c>
      <c r="AF275" s="167"/>
      <c r="AG275" s="98" t="s">
        <v>3198</v>
      </c>
      <c r="AH275" s="98"/>
      <c r="AI275" s="86" t="s">
        <v>3199</v>
      </c>
      <c r="AJ275" s="101"/>
      <c r="AK275" s="91"/>
      <c r="AL275" s="100" t="s">
        <v>3200</v>
      </c>
      <c r="AM275" s="86" t="s">
        <v>299</v>
      </c>
      <c r="AN275" s="86" t="s">
        <v>148</v>
      </c>
      <c r="AO275" s="142">
        <f t="shared" si="12"/>
        <v>0</v>
      </c>
      <c r="AP275" s="85" t="s">
        <v>3201</v>
      </c>
      <c r="AQ275" s="100" t="s">
        <v>106</v>
      </c>
      <c r="AR275" s="97" t="s">
        <v>120</v>
      </c>
      <c r="AV275" s="99"/>
      <c r="AW275" s="158" t="s">
        <v>3202</v>
      </c>
      <c r="AX275" s="102"/>
      <c r="AY275" s="156" t="s">
        <v>3203</v>
      </c>
      <c r="AZ275" s="181"/>
      <c r="BA275" s="173" t="s">
        <v>2560</v>
      </c>
      <c r="BB275" s="173" t="s">
        <v>2561</v>
      </c>
      <c r="BC275" s="173" t="s">
        <v>2562</v>
      </c>
      <c r="BD275" s="173" t="s">
        <v>2563</v>
      </c>
      <c r="BF275" s="103">
        <v>46317</v>
      </c>
      <c r="BG275" s="46"/>
      <c r="BH275" s="46"/>
      <c r="BI275" s="46">
        <f t="shared" si="13"/>
        <v>0</v>
      </c>
      <c r="BJ275" s="46">
        <f t="shared" si="14"/>
        <v>0</v>
      </c>
    </row>
    <row r="276" spans="1:62" ht="126" customHeight="1" x14ac:dyDescent="0.2">
      <c r="A276" s="174" t="s">
        <v>174</v>
      </c>
      <c r="B276" s="175"/>
      <c r="C276" s="149">
        <v>0</v>
      </c>
      <c r="D276" s="149">
        <v>0</v>
      </c>
      <c r="E276" s="133">
        <v>693</v>
      </c>
      <c r="F276" s="134" t="s">
        <v>5121</v>
      </c>
      <c r="G276" s="86" t="s">
        <v>5122</v>
      </c>
      <c r="H276" s="86" t="s">
        <v>3807</v>
      </c>
      <c r="I276" s="89"/>
      <c r="J276" s="90" t="s">
        <v>189</v>
      </c>
      <c r="K276" s="86"/>
      <c r="L276" s="86"/>
      <c r="M276" s="92" t="s">
        <v>146</v>
      </c>
      <c r="N276" s="86" t="s">
        <v>104</v>
      </c>
      <c r="O276" s="162" t="s">
        <v>201</v>
      </c>
      <c r="P276" s="162" t="s">
        <v>201</v>
      </c>
      <c r="Q276" s="91" t="s">
        <v>332</v>
      </c>
      <c r="R276" s="91" t="s">
        <v>199</v>
      </c>
      <c r="S276" s="91" t="s">
        <v>5123</v>
      </c>
      <c r="T276" s="92">
        <v>10</v>
      </c>
      <c r="U276" s="93">
        <v>10</v>
      </c>
      <c r="V276" s="94">
        <v>46321</v>
      </c>
      <c r="W276" s="94">
        <v>46321</v>
      </c>
      <c r="X276" s="95">
        <v>9785171898540</v>
      </c>
      <c r="Y276" s="96">
        <v>384</v>
      </c>
      <c r="Z276" s="97">
        <v>0.32500000000000001</v>
      </c>
      <c r="AA276" s="98" t="s">
        <v>140</v>
      </c>
      <c r="AB276" s="98" t="s">
        <v>155</v>
      </c>
      <c r="AC276" s="98" t="s">
        <v>141</v>
      </c>
      <c r="AD276" s="91">
        <v>3</v>
      </c>
      <c r="AE276" s="168" t="s">
        <v>190</v>
      </c>
      <c r="AF276" s="167"/>
      <c r="AG276" s="98" t="s">
        <v>262</v>
      </c>
      <c r="AH276" s="98"/>
      <c r="AI276" s="86" t="s">
        <v>3809</v>
      </c>
      <c r="AJ276" s="101"/>
      <c r="AK276" s="91"/>
      <c r="AL276" s="100" t="s">
        <v>5124</v>
      </c>
      <c r="AM276" s="86" t="s">
        <v>153</v>
      </c>
      <c r="AN276" s="86" t="s">
        <v>148</v>
      </c>
      <c r="AO276" s="142">
        <f t="shared" si="12"/>
        <v>0</v>
      </c>
      <c r="AP276" s="85" t="s">
        <v>5125</v>
      </c>
      <c r="AQ276" s="100" t="s">
        <v>149</v>
      </c>
      <c r="AR276" s="97" t="s">
        <v>120</v>
      </c>
      <c r="AV276" s="99"/>
      <c r="AW276" s="158" t="s">
        <v>5126</v>
      </c>
      <c r="AX276" s="102"/>
      <c r="AY276" s="156" t="s">
        <v>5127</v>
      </c>
      <c r="AZ276" s="158"/>
      <c r="BA276" s="173" t="s">
        <v>2560</v>
      </c>
      <c r="BB276" s="173" t="s">
        <v>2573</v>
      </c>
      <c r="BC276" s="173" t="s">
        <v>3109</v>
      </c>
      <c r="BD276" s="173" t="s">
        <v>3110</v>
      </c>
      <c r="BE276" s="173" t="s">
        <v>3815</v>
      </c>
      <c r="BF276" s="103">
        <v>46323</v>
      </c>
      <c r="BG276" s="46"/>
      <c r="BH276" s="46"/>
      <c r="BI276" s="46">
        <f t="shared" si="13"/>
        <v>0</v>
      </c>
      <c r="BJ276" s="46">
        <f t="shared" si="14"/>
        <v>0</v>
      </c>
    </row>
    <row r="277" spans="1:62" ht="126" customHeight="1" x14ac:dyDescent="0.2">
      <c r="A277" s="174" t="s">
        <v>174</v>
      </c>
      <c r="B277" s="175"/>
      <c r="C277" s="149">
        <v>0</v>
      </c>
      <c r="D277" s="149">
        <v>0</v>
      </c>
      <c r="E277" s="133">
        <v>674.1</v>
      </c>
      <c r="F277" s="134" t="s">
        <v>3805</v>
      </c>
      <c r="G277" s="86" t="s">
        <v>3806</v>
      </c>
      <c r="H277" s="86" t="s">
        <v>3807</v>
      </c>
      <c r="I277" s="89"/>
      <c r="J277" s="90">
        <v>5</v>
      </c>
      <c r="K277" s="86"/>
      <c r="L277" s="86"/>
      <c r="M277" s="92" t="s">
        <v>146</v>
      </c>
      <c r="N277" s="86" t="s">
        <v>104</v>
      </c>
      <c r="O277" s="162" t="s">
        <v>201</v>
      </c>
      <c r="P277" s="162" t="s">
        <v>201</v>
      </c>
      <c r="Q277" s="91" t="s">
        <v>332</v>
      </c>
      <c r="R277" s="91" t="s">
        <v>199</v>
      </c>
      <c r="S277" s="91" t="s">
        <v>3808</v>
      </c>
      <c r="T277" s="92">
        <v>22</v>
      </c>
      <c r="U277" s="93">
        <v>6</v>
      </c>
      <c r="V277" s="94">
        <v>45824</v>
      </c>
      <c r="W277" s="94">
        <v>46316</v>
      </c>
      <c r="X277" s="95">
        <v>9785171718961</v>
      </c>
      <c r="Y277" s="96">
        <v>352</v>
      </c>
      <c r="Z277" s="97">
        <v>0.28999999999999998</v>
      </c>
      <c r="AA277" s="98" t="s">
        <v>140</v>
      </c>
      <c r="AB277" s="98" t="s">
        <v>155</v>
      </c>
      <c r="AC277" s="98" t="s">
        <v>141</v>
      </c>
      <c r="AD277" s="91">
        <v>3</v>
      </c>
      <c r="AE277" s="179" t="s">
        <v>111</v>
      </c>
      <c r="AF277" s="167"/>
      <c r="AG277" s="98" t="s">
        <v>262</v>
      </c>
      <c r="AH277" s="98"/>
      <c r="AI277" s="86" t="s">
        <v>3809</v>
      </c>
      <c r="AJ277" s="101"/>
      <c r="AK277" s="91"/>
      <c r="AL277" s="100" t="s">
        <v>3810</v>
      </c>
      <c r="AM277" s="86" t="s">
        <v>153</v>
      </c>
      <c r="AN277" s="86" t="s">
        <v>148</v>
      </c>
      <c r="AO277" s="142">
        <f t="shared" si="12"/>
        <v>0</v>
      </c>
      <c r="AP277" s="85" t="s">
        <v>3811</v>
      </c>
      <c r="AQ277" s="100" t="s">
        <v>149</v>
      </c>
      <c r="AR277" s="97" t="s">
        <v>120</v>
      </c>
      <c r="AV277" s="99"/>
      <c r="AW277" s="158" t="s">
        <v>3812</v>
      </c>
      <c r="AX277" s="102" t="s">
        <v>3813</v>
      </c>
      <c r="AY277" s="156" t="s">
        <v>3814</v>
      </c>
      <c r="AZ277" s="158"/>
      <c r="BA277" s="173" t="s">
        <v>2560</v>
      </c>
      <c r="BB277" s="173" t="s">
        <v>2573</v>
      </c>
      <c r="BC277" s="173" t="s">
        <v>3109</v>
      </c>
      <c r="BD277" s="173" t="s">
        <v>3110</v>
      </c>
      <c r="BE277" s="173" t="s">
        <v>3815</v>
      </c>
      <c r="BF277" s="103">
        <v>46318</v>
      </c>
      <c r="BG277" s="46"/>
      <c r="BH277" s="46"/>
      <c r="BI277" s="46">
        <f t="shared" si="13"/>
        <v>0</v>
      </c>
      <c r="BJ277" s="46">
        <f t="shared" si="14"/>
        <v>0</v>
      </c>
    </row>
    <row r="278" spans="1:62" ht="120" customHeight="1" x14ac:dyDescent="0.2">
      <c r="A278" s="169" t="s">
        <v>174</v>
      </c>
      <c r="B278" s="132"/>
      <c r="C278" s="149">
        <v>0</v>
      </c>
      <c r="D278" s="149">
        <v>0</v>
      </c>
      <c r="E278" s="133">
        <v>630</v>
      </c>
      <c r="F278" s="134" t="s">
        <v>2283</v>
      </c>
      <c r="G278" s="86" t="s">
        <v>2284</v>
      </c>
      <c r="H278" s="86" t="s">
        <v>2285</v>
      </c>
      <c r="I278" s="89"/>
      <c r="J278" s="90" t="s">
        <v>189</v>
      </c>
      <c r="K278" s="86"/>
      <c r="L278" s="86"/>
      <c r="M278" s="92" t="s">
        <v>133</v>
      </c>
      <c r="N278" s="86" t="s">
        <v>104</v>
      </c>
      <c r="O278" s="162" t="s">
        <v>143</v>
      </c>
      <c r="P278" s="162" t="s">
        <v>625</v>
      </c>
      <c r="Q278" s="91" t="s">
        <v>332</v>
      </c>
      <c r="R278" s="91" t="s">
        <v>199</v>
      </c>
      <c r="S278" s="91" t="s">
        <v>2286</v>
      </c>
      <c r="T278" s="92">
        <v>10</v>
      </c>
      <c r="U278" s="93">
        <v>20</v>
      </c>
      <c r="V278" s="94">
        <v>46311</v>
      </c>
      <c r="W278" s="94">
        <v>46311</v>
      </c>
      <c r="X278" s="95">
        <v>9785171876548</v>
      </c>
      <c r="Y278" s="96">
        <v>144</v>
      </c>
      <c r="Z278" s="97">
        <v>0.26800000000000002</v>
      </c>
      <c r="AA278" s="98" t="s">
        <v>346</v>
      </c>
      <c r="AB278" s="98" t="s">
        <v>185</v>
      </c>
      <c r="AC278" s="98" t="s">
        <v>130</v>
      </c>
      <c r="AD278" s="91" t="s">
        <v>105</v>
      </c>
      <c r="AE278" s="168" t="s">
        <v>190</v>
      </c>
      <c r="AF278" s="167"/>
      <c r="AG278" s="98" t="s">
        <v>2287</v>
      </c>
      <c r="AH278" s="98"/>
      <c r="AI278" s="86" t="s">
        <v>2288</v>
      </c>
      <c r="AJ278" s="101"/>
      <c r="AK278" s="91" t="s">
        <v>2289</v>
      </c>
      <c r="AL278" s="100" t="s">
        <v>2290</v>
      </c>
      <c r="AM278" s="86" t="s">
        <v>283</v>
      </c>
      <c r="AN278" s="86" t="s">
        <v>137</v>
      </c>
      <c r="AO278" s="142">
        <f t="shared" si="12"/>
        <v>0</v>
      </c>
      <c r="AP278" s="85" t="s">
        <v>2291</v>
      </c>
      <c r="AQ278" s="100" t="s">
        <v>142</v>
      </c>
      <c r="AR278" s="97" t="s">
        <v>120</v>
      </c>
      <c r="AV278" s="99"/>
      <c r="AW278" s="158" t="s">
        <v>2292</v>
      </c>
      <c r="AX278" s="102"/>
      <c r="AY278" s="156" t="s">
        <v>2293</v>
      </c>
      <c r="AZ278" s="181"/>
      <c r="BF278" s="103">
        <v>46315</v>
      </c>
      <c r="BG278" s="46"/>
      <c r="BH278" s="46"/>
      <c r="BI278" s="46">
        <f t="shared" si="13"/>
        <v>0</v>
      </c>
      <c r="BJ278" s="46">
        <f t="shared" si="14"/>
        <v>0</v>
      </c>
    </row>
    <row r="279" spans="1:62" ht="120" customHeight="1" x14ac:dyDescent="0.2">
      <c r="A279" s="169" t="s">
        <v>174</v>
      </c>
      <c r="B279" s="132"/>
      <c r="C279" s="149">
        <v>0</v>
      </c>
      <c r="D279" s="149">
        <v>0</v>
      </c>
      <c r="E279" s="133">
        <v>1461.6000000000001</v>
      </c>
      <c r="F279" s="134" t="s">
        <v>2294</v>
      </c>
      <c r="G279" s="86" t="s">
        <v>604</v>
      </c>
      <c r="H279" s="86" t="s">
        <v>605</v>
      </c>
      <c r="I279" s="89"/>
      <c r="J279" s="90">
        <v>2</v>
      </c>
      <c r="K279" s="86"/>
      <c r="L279" s="86"/>
      <c r="M279" s="92" t="s">
        <v>146</v>
      </c>
      <c r="N279" s="86" t="s">
        <v>104</v>
      </c>
      <c r="O279" s="162" t="s">
        <v>208</v>
      </c>
      <c r="P279" s="162" t="s">
        <v>208</v>
      </c>
      <c r="Q279" s="91" t="s">
        <v>332</v>
      </c>
      <c r="R279" s="91" t="s">
        <v>199</v>
      </c>
      <c r="S279" s="91" t="s">
        <v>2295</v>
      </c>
      <c r="T279" s="92">
        <v>10</v>
      </c>
      <c r="U279" s="93">
        <v>3</v>
      </c>
      <c r="V279" s="94">
        <v>44385</v>
      </c>
      <c r="W279" s="94">
        <v>46314</v>
      </c>
      <c r="X279" s="95">
        <v>9785171339524</v>
      </c>
      <c r="Y279" s="96">
        <v>784</v>
      </c>
      <c r="Z279" s="97">
        <v>0.82699999999999996</v>
      </c>
      <c r="AA279" s="98" t="s">
        <v>129</v>
      </c>
      <c r="AB279" s="98" t="s">
        <v>159</v>
      </c>
      <c r="AC279" s="98" t="s">
        <v>130</v>
      </c>
      <c r="AD279" s="91" t="s">
        <v>105</v>
      </c>
      <c r="AE279" s="135" t="s">
        <v>111</v>
      </c>
      <c r="AF279" s="167"/>
      <c r="AG279" s="98" t="s">
        <v>318</v>
      </c>
      <c r="AH279" s="98"/>
      <c r="AI279" s="86" t="s">
        <v>606</v>
      </c>
      <c r="AJ279" s="101"/>
      <c r="AK279" s="91" t="s">
        <v>2296</v>
      </c>
      <c r="AL279" s="100" t="s">
        <v>2297</v>
      </c>
      <c r="AM279" s="86" t="s">
        <v>257</v>
      </c>
      <c r="AN279" s="86" t="s">
        <v>148</v>
      </c>
      <c r="AO279" s="142">
        <f t="shared" si="12"/>
        <v>0</v>
      </c>
      <c r="AP279" s="85" t="s">
        <v>2298</v>
      </c>
      <c r="AQ279" s="100" t="s">
        <v>106</v>
      </c>
      <c r="AR279" s="97" t="s">
        <v>120</v>
      </c>
      <c r="AV279" s="99"/>
      <c r="AW279" s="158" t="s">
        <v>2299</v>
      </c>
      <c r="AX279" s="102" t="s">
        <v>2300</v>
      </c>
      <c r="AY279" s="156" t="s">
        <v>2301</v>
      </c>
      <c r="AZ279" s="181"/>
      <c r="BF279" s="103">
        <v>46315</v>
      </c>
      <c r="BG279" s="46"/>
      <c r="BH279" s="46"/>
      <c r="BI279" s="46">
        <f t="shared" si="13"/>
        <v>0</v>
      </c>
      <c r="BJ279" s="46">
        <f t="shared" si="14"/>
        <v>0</v>
      </c>
    </row>
    <row r="280" spans="1:62" ht="126" customHeight="1" x14ac:dyDescent="0.2">
      <c r="A280" s="169" t="s">
        <v>174</v>
      </c>
      <c r="B280" s="132"/>
      <c r="C280" s="149">
        <v>0</v>
      </c>
      <c r="D280" s="149">
        <v>0</v>
      </c>
      <c r="E280" s="133">
        <v>1052.1000000000001</v>
      </c>
      <c r="F280" s="134" t="s">
        <v>1656</v>
      </c>
      <c r="G280" s="86" t="s">
        <v>1657</v>
      </c>
      <c r="H280" s="86" t="s">
        <v>1658</v>
      </c>
      <c r="I280" s="89"/>
      <c r="J280" s="90" t="s">
        <v>189</v>
      </c>
      <c r="K280" s="86"/>
      <c r="L280" s="86"/>
      <c r="M280" s="92" t="s">
        <v>146</v>
      </c>
      <c r="N280" s="86" t="s">
        <v>104</v>
      </c>
      <c r="O280" s="162" t="s">
        <v>327</v>
      </c>
      <c r="P280" s="162" t="s">
        <v>624</v>
      </c>
      <c r="Q280" s="91" t="s">
        <v>332</v>
      </c>
      <c r="R280" s="91" t="s">
        <v>199</v>
      </c>
      <c r="S280" s="91" t="s">
        <v>1659</v>
      </c>
      <c r="T280" s="92">
        <v>10</v>
      </c>
      <c r="U280" s="93">
        <v>8</v>
      </c>
      <c r="V280" s="94">
        <v>46306</v>
      </c>
      <c r="W280" s="94">
        <v>46306</v>
      </c>
      <c r="X280" s="95">
        <v>9785171877859</v>
      </c>
      <c r="Y280" s="96">
        <v>256</v>
      </c>
      <c r="Z280" s="97">
        <v>0.41799999999999998</v>
      </c>
      <c r="AA280" s="98" t="s">
        <v>163</v>
      </c>
      <c r="AB280" s="98" t="s">
        <v>185</v>
      </c>
      <c r="AC280" s="98" t="s">
        <v>164</v>
      </c>
      <c r="AD280" s="91" t="s">
        <v>105</v>
      </c>
      <c r="AE280" s="168" t="s">
        <v>190</v>
      </c>
      <c r="AF280" s="167"/>
      <c r="AG280" s="98" t="s">
        <v>1660</v>
      </c>
      <c r="AH280" s="98"/>
      <c r="AI280" s="86" t="s">
        <v>1661</v>
      </c>
      <c r="AJ280" s="101"/>
      <c r="AK280" s="91"/>
      <c r="AL280" s="100" t="s">
        <v>1662</v>
      </c>
      <c r="AM280" s="86" t="s">
        <v>1663</v>
      </c>
      <c r="AN280" s="86" t="s">
        <v>137</v>
      </c>
      <c r="AO280" s="142">
        <f t="shared" si="12"/>
        <v>0</v>
      </c>
      <c r="AP280" s="85" t="s">
        <v>1664</v>
      </c>
      <c r="AQ280" s="100" t="s">
        <v>106</v>
      </c>
      <c r="AR280" s="97" t="s">
        <v>120</v>
      </c>
      <c r="AV280" s="99"/>
      <c r="AW280" s="158" t="s">
        <v>1665</v>
      </c>
      <c r="AX280" s="102"/>
      <c r="AY280" s="156" t="s">
        <v>1666</v>
      </c>
      <c r="AZ280" s="181"/>
      <c r="BF280" s="103">
        <v>46314</v>
      </c>
      <c r="BG280" s="46"/>
      <c r="BH280" s="46"/>
      <c r="BI280" s="46">
        <f t="shared" si="13"/>
        <v>0</v>
      </c>
      <c r="BJ280" s="46">
        <f t="shared" si="14"/>
        <v>0</v>
      </c>
    </row>
    <row r="281" spans="1:62" ht="126" customHeight="1" x14ac:dyDescent="0.2">
      <c r="A281" s="169" t="s">
        <v>174</v>
      </c>
      <c r="B281" s="132"/>
      <c r="C281" s="149">
        <v>0</v>
      </c>
      <c r="D281" s="149">
        <v>0</v>
      </c>
      <c r="E281" s="133">
        <v>1159.2</v>
      </c>
      <c r="F281" s="134" t="s">
        <v>843</v>
      </c>
      <c r="G281" s="86" t="s">
        <v>844</v>
      </c>
      <c r="H281" s="86" t="s">
        <v>845</v>
      </c>
      <c r="I281" s="89"/>
      <c r="J281" s="90">
        <v>5</v>
      </c>
      <c r="K281" s="86"/>
      <c r="L281" s="86"/>
      <c r="M281" s="92" t="s">
        <v>146</v>
      </c>
      <c r="N281" s="86" t="s">
        <v>104</v>
      </c>
      <c r="O281" s="162" t="s">
        <v>327</v>
      </c>
      <c r="P281" s="162" t="s">
        <v>624</v>
      </c>
      <c r="Q281" s="91" t="s">
        <v>332</v>
      </c>
      <c r="R281" s="91" t="s">
        <v>199</v>
      </c>
      <c r="S281" s="91" t="s">
        <v>846</v>
      </c>
      <c r="T281" s="92">
        <v>10</v>
      </c>
      <c r="U281" s="93">
        <v>12</v>
      </c>
      <c r="V281" s="94">
        <v>44147</v>
      </c>
      <c r="W281" s="94">
        <v>46306</v>
      </c>
      <c r="X281" s="95">
        <v>9785171326814</v>
      </c>
      <c r="Y281" s="96">
        <v>320</v>
      </c>
      <c r="Z281" s="97">
        <v>0.48699999999999999</v>
      </c>
      <c r="AA281" s="98" t="s">
        <v>847</v>
      </c>
      <c r="AB281" s="98" t="s">
        <v>185</v>
      </c>
      <c r="AC281" s="98" t="s">
        <v>450</v>
      </c>
      <c r="AD281" s="91" t="s">
        <v>105</v>
      </c>
      <c r="AE281" s="135" t="s">
        <v>111</v>
      </c>
      <c r="AF281" s="167"/>
      <c r="AG281" s="98" t="s">
        <v>465</v>
      </c>
      <c r="AH281" s="98"/>
      <c r="AI281" s="86" t="s">
        <v>848</v>
      </c>
      <c r="AJ281" s="101" t="s">
        <v>106</v>
      </c>
      <c r="AK281" s="91"/>
      <c r="AL281" s="100" t="s">
        <v>849</v>
      </c>
      <c r="AM281" s="86" t="s">
        <v>237</v>
      </c>
      <c r="AN281" s="86" t="s">
        <v>148</v>
      </c>
      <c r="AO281" s="142">
        <f t="shared" si="12"/>
        <v>0</v>
      </c>
      <c r="AP281" s="85" t="s">
        <v>850</v>
      </c>
      <c r="AQ281" s="100" t="s">
        <v>106</v>
      </c>
      <c r="AR281" s="97" t="s">
        <v>120</v>
      </c>
      <c r="AV281" s="99"/>
      <c r="AW281" s="158" t="s">
        <v>851</v>
      </c>
      <c r="AX281" s="102" t="s">
        <v>852</v>
      </c>
      <c r="AY281" s="156" t="s">
        <v>853</v>
      </c>
      <c r="AZ281" s="181"/>
      <c r="BF281" s="103">
        <v>46310</v>
      </c>
      <c r="BG281" s="46"/>
      <c r="BH281" s="46"/>
      <c r="BI281" s="46">
        <f t="shared" si="13"/>
        <v>0</v>
      </c>
      <c r="BJ281" s="46">
        <f t="shared" si="14"/>
        <v>0</v>
      </c>
    </row>
    <row r="282" spans="1:62" ht="120" customHeight="1" x14ac:dyDescent="0.2">
      <c r="A282" s="169" t="s">
        <v>174</v>
      </c>
      <c r="B282" s="132"/>
      <c r="C282" s="149">
        <v>0</v>
      </c>
      <c r="D282" s="149">
        <v>0</v>
      </c>
      <c r="E282" s="133">
        <v>1102.5</v>
      </c>
      <c r="F282" s="134" t="s">
        <v>854</v>
      </c>
      <c r="G282" s="86" t="s">
        <v>844</v>
      </c>
      <c r="H282" s="86" t="s">
        <v>845</v>
      </c>
      <c r="I282" s="89"/>
      <c r="J282" s="90">
        <v>6</v>
      </c>
      <c r="K282" s="86"/>
      <c r="L282" s="86"/>
      <c r="M282" s="92" t="s">
        <v>146</v>
      </c>
      <c r="N282" s="86" t="s">
        <v>104</v>
      </c>
      <c r="O282" s="162" t="s">
        <v>327</v>
      </c>
      <c r="P282" s="162" t="s">
        <v>624</v>
      </c>
      <c r="Q282" s="91" t="s">
        <v>332</v>
      </c>
      <c r="R282" s="91" t="s">
        <v>199</v>
      </c>
      <c r="S282" s="91" t="s">
        <v>855</v>
      </c>
      <c r="T282" s="92">
        <v>10</v>
      </c>
      <c r="U282" s="93">
        <v>6</v>
      </c>
      <c r="V282" s="94">
        <v>44277</v>
      </c>
      <c r="W282" s="94">
        <v>46306</v>
      </c>
      <c r="X282" s="95">
        <v>9785171326807</v>
      </c>
      <c r="Y282" s="96">
        <v>320</v>
      </c>
      <c r="Z282" s="97">
        <v>0.47699999999999998</v>
      </c>
      <c r="AA282" s="98" t="s">
        <v>847</v>
      </c>
      <c r="AB282" s="98" t="s">
        <v>185</v>
      </c>
      <c r="AC282" s="98" t="s">
        <v>450</v>
      </c>
      <c r="AD282" s="91" t="s">
        <v>105</v>
      </c>
      <c r="AE282" s="135" t="s">
        <v>111</v>
      </c>
      <c r="AF282" s="167"/>
      <c r="AG282" s="98" t="s">
        <v>465</v>
      </c>
      <c r="AH282" s="98"/>
      <c r="AI282" s="86" t="s">
        <v>848</v>
      </c>
      <c r="AJ282" s="101" t="s">
        <v>149</v>
      </c>
      <c r="AK282" s="91"/>
      <c r="AL282" s="100" t="s">
        <v>856</v>
      </c>
      <c r="AM282" s="86" t="s">
        <v>237</v>
      </c>
      <c r="AN282" s="86" t="s">
        <v>148</v>
      </c>
      <c r="AO282" s="142">
        <f t="shared" si="12"/>
        <v>0</v>
      </c>
      <c r="AP282" s="85" t="s">
        <v>857</v>
      </c>
      <c r="AQ282" s="100" t="s">
        <v>149</v>
      </c>
      <c r="AR282" s="97" t="s">
        <v>120</v>
      </c>
      <c r="AV282" s="99"/>
      <c r="AW282" s="158" t="s">
        <v>858</v>
      </c>
      <c r="AX282" s="102" t="s">
        <v>859</v>
      </c>
      <c r="AY282" s="156" t="s">
        <v>860</v>
      </c>
      <c r="AZ282" s="181"/>
      <c r="BF282" s="103">
        <v>46310</v>
      </c>
      <c r="BG282" s="46"/>
      <c r="BH282" s="46"/>
      <c r="BI282" s="46">
        <f t="shared" si="13"/>
        <v>0</v>
      </c>
      <c r="BJ282" s="46">
        <f t="shared" si="14"/>
        <v>0</v>
      </c>
    </row>
    <row r="283" spans="1:62" ht="126" customHeight="1" x14ac:dyDescent="0.2">
      <c r="A283" s="169" t="s">
        <v>174</v>
      </c>
      <c r="B283" s="132"/>
      <c r="C283" s="149">
        <v>0</v>
      </c>
      <c r="D283" s="149">
        <v>0</v>
      </c>
      <c r="E283" s="133">
        <v>342.3</v>
      </c>
      <c r="F283" s="134" t="s">
        <v>1667</v>
      </c>
      <c r="G283" s="86" t="s">
        <v>1668</v>
      </c>
      <c r="H283" s="86" t="s">
        <v>1669</v>
      </c>
      <c r="I283" s="89"/>
      <c r="J283" s="90" t="s">
        <v>189</v>
      </c>
      <c r="K283" s="86"/>
      <c r="L283" s="86"/>
      <c r="M283" s="92" t="s">
        <v>128</v>
      </c>
      <c r="N283" s="86" t="s">
        <v>104</v>
      </c>
      <c r="O283" s="162" t="s">
        <v>167</v>
      </c>
      <c r="P283" s="162" t="s">
        <v>183</v>
      </c>
      <c r="Q283" s="91" t="s">
        <v>332</v>
      </c>
      <c r="R283" s="91" t="s">
        <v>199</v>
      </c>
      <c r="S283" s="91" t="s">
        <v>1670</v>
      </c>
      <c r="T283" s="92">
        <v>22</v>
      </c>
      <c r="U283" s="93">
        <v>30</v>
      </c>
      <c r="V283" s="94">
        <v>46306</v>
      </c>
      <c r="W283" s="94">
        <v>46306</v>
      </c>
      <c r="X283" s="95">
        <v>9785171863449</v>
      </c>
      <c r="Y283" s="96">
        <v>64</v>
      </c>
      <c r="Z283" s="97">
        <v>0.155</v>
      </c>
      <c r="AA283" s="98" t="s">
        <v>169</v>
      </c>
      <c r="AB283" s="98" t="s">
        <v>212</v>
      </c>
      <c r="AC283" s="98" t="s">
        <v>170</v>
      </c>
      <c r="AD283" s="91">
        <v>3</v>
      </c>
      <c r="AE283" s="168" t="s">
        <v>190</v>
      </c>
      <c r="AF283" s="167"/>
      <c r="AG283" s="98" t="s">
        <v>522</v>
      </c>
      <c r="AH283" s="98"/>
      <c r="AI283" s="86" t="s">
        <v>1671</v>
      </c>
      <c r="AJ283" s="101"/>
      <c r="AK283" s="91"/>
      <c r="AL283" s="100" t="s">
        <v>1672</v>
      </c>
      <c r="AM283" s="86" t="s">
        <v>225</v>
      </c>
      <c r="AN283" s="86" t="s">
        <v>223</v>
      </c>
      <c r="AO283" s="142">
        <f t="shared" si="12"/>
        <v>0</v>
      </c>
      <c r="AP283" s="85" t="s">
        <v>1673</v>
      </c>
      <c r="AQ283" s="100" t="s">
        <v>106</v>
      </c>
      <c r="AR283" s="97" t="s">
        <v>120</v>
      </c>
      <c r="AV283" s="99"/>
      <c r="AW283" s="158" t="s">
        <v>1674</v>
      </c>
      <c r="AX283" s="102"/>
      <c r="AY283" s="156" t="s">
        <v>1675</v>
      </c>
      <c r="AZ283" s="181"/>
      <c r="BF283" s="103">
        <v>46314</v>
      </c>
      <c r="BG283" s="46"/>
      <c r="BH283" s="46"/>
      <c r="BI283" s="46">
        <f t="shared" si="13"/>
        <v>0</v>
      </c>
      <c r="BJ283" s="46">
        <f t="shared" si="14"/>
        <v>0</v>
      </c>
    </row>
    <row r="284" spans="1:62" ht="126" customHeight="1" x14ac:dyDescent="0.2">
      <c r="A284" s="174" t="s">
        <v>174</v>
      </c>
      <c r="B284" s="178"/>
      <c r="C284" s="149">
        <v>0</v>
      </c>
      <c r="D284" s="149">
        <v>0</v>
      </c>
      <c r="E284" s="133">
        <v>957.6</v>
      </c>
      <c r="F284" s="134" t="s">
        <v>5128</v>
      </c>
      <c r="G284" s="86" t="s">
        <v>456</v>
      </c>
      <c r="H284" s="86" t="s">
        <v>5129</v>
      </c>
      <c r="I284" s="89"/>
      <c r="J284" s="90">
        <v>7</v>
      </c>
      <c r="K284" s="86"/>
      <c r="L284" s="86"/>
      <c r="M284" s="92" t="s">
        <v>146</v>
      </c>
      <c r="N284" s="86" t="s">
        <v>104</v>
      </c>
      <c r="O284" s="162" t="s">
        <v>156</v>
      </c>
      <c r="P284" s="162" t="s">
        <v>156</v>
      </c>
      <c r="Q284" s="91" t="s">
        <v>332</v>
      </c>
      <c r="R284" s="91" t="s">
        <v>199</v>
      </c>
      <c r="S284" s="91" t="s">
        <v>5130</v>
      </c>
      <c r="T284" s="92">
        <v>10</v>
      </c>
      <c r="U284" s="93">
        <v>8</v>
      </c>
      <c r="V284" s="94">
        <v>43977</v>
      </c>
      <c r="W284" s="94">
        <v>46319</v>
      </c>
      <c r="X284" s="95">
        <v>9785171216665</v>
      </c>
      <c r="Y284" s="96">
        <v>416</v>
      </c>
      <c r="Z284" s="97">
        <v>0.42</v>
      </c>
      <c r="AA284" s="98" t="s">
        <v>140</v>
      </c>
      <c r="AB284" s="98" t="s">
        <v>159</v>
      </c>
      <c r="AC284" s="98" t="s">
        <v>141</v>
      </c>
      <c r="AD284" s="91" t="s">
        <v>105</v>
      </c>
      <c r="AE284" s="135" t="s">
        <v>111</v>
      </c>
      <c r="AF284" s="167"/>
      <c r="AG284" s="98" t="s">
        <v>229</v>
      </c>
      <c r="AH284" s="98"/>
      <c r="AI284" s="86" t="s">
        <v>5131</v>
      </c>
      <c r="AJ284" s="101"/>
      <c r="AK284" s="91"/>
      <c r="AL284" s="100" t="s">
        <v>5132</v>
      </c>
      <c r="AM284" s="86" t="s">
        <v>259</v>
      </c>
      <c r="AN284" s="86" t="s">
        <v>148</v>
      </c>
      <c r="AO284" s="142">
        <f t="shared" si="12"/>
        <v>0</v>
      </c>
      <c r="AP284" s="85" t="s">
        <v>5133</v>
      </c>
      <c r="AQ284" s="100" t="s">
        <v>106</v>
      </c>
      <c r="AR284" s="97" t="s">
        <v>120</v>
      </c>
      <c r="AV284" s="99"/>
      <c r="AW284" s="158" t="s">
        <v>5134</v>
      </c>
      <c r="AX284" s="102"/>
      <c r="AY284" s="156" t="s">
        <v>5135</v>
      </c>
      <c r="AZ284" s="158"/>
      <c r="BA284" s="173" t="s">
        <v>2560</v>
      </c>
      <c r="BB284" s="173" t="s">
        <v>2584</v>
      </c>
      <c r="BC284" s="173" t="s">
        <v>2585</v>
      </c>
      <c r="BD284" s="173" t="s">
        <v>2586</v>
      </c>
      <c r="BE284" s="173" t="s">
        <v>3429</v>
      </c>
      <c r="BF284" s="103">
        <v>46323</v>
      </c>
      <c r="BG284" s="46"/>
      <c r="BH284" s="46"/>
      <c r="BI284" s="46">
        <f t="shared" si="13"/>
        <v>0</v>
      </c>
      <c r="BJ284" s="46">
        <f t="shared" si="14"/>
        <v>0</v>
      </c>
    </row>
    <row r="285" spans="1:62" ht="120" customHeight="1" x14ac:dyDescent="0.2">
      <c r="A285" s="169" t="s">
        <v>174</v>
      </c>
      <c r="B285" s="132"/>
      <c r="C285" s="149">
        <v>0</v>
      </c>
      <c r="D285" s="149">
        <v>0</v>
      </c>
      <c r="E285" s="133">
        <v>1316.7</v>
      </c>
      <c r="F285" s="134" t="s">
        <v>861</v>
      </c>
      <c r="G285" s="86" t="s">
        <v>467</v>
      </c>
      <c r="H285" s="86" t="s">
        <v>435</v>
      </c>
      <c r="I285" s="89"/>
      <c r="J285" s="90">
        <v>7</v>
      </c>
      <c r="K285" s="86"/>
      <c r="L285" s="86"/>
      <c r="M285" s="92" t="s">
        <v>146</v>
      </c>
      <c r="N285" s="86" t="s">
        <v>104</v>
      </c>
      <c r="O285" s="162" t="s">
        <v>208</v>
      </c>
      <c r="P285" s="162" t="s">
        <v>208</v>
      </c>
      <c r="Q285" s="91" t="s">
        <v>332</v>
      </c>
      <c r="R285" s="91" t="s">
        <v>199</v>
      </c>
      <c r="S285" s="91" t="s">
        <v>862</v>
      </c>
      <c r="T285" s="92">
        <v>10</v>
      </c>
      <c r="U285" s="93">
        <v>8</v>
      </c>
      <c r="V285" s="94">
        <v>43416</v>
      </c>
      <c r="W285" s="94">
        <v>46306</v>
      </c>
      <c r="X285" s="95">
        <v>9785171127411</v>
      </c>
      <c r="Y285" s="96">
        <v>576</v>
      </c>
      <c r="Z285" s="97">
        <v>0.59699999999999998</v>
      </c>
      <c r="AA285" s="98" t="s">
        <v>129</v>
      </c>
      <c r="AB285" s="98" t="s">
        <v>159</v>
      </c>
      <c r="AC285" s="98" t="s">
        <v>130</v>
      </c>
      <c r="AD285" s="91" t="s">
        <v>105</v>
      </c>
      <c r="AE285" s="135" t="s">
        <v>111</v>
      </c>
      <c r="AF285" s="167"/>
      <c r="AG285" s="98" t="s">
        <v>229</v>
      </c>
      <c r="AH285" s="98"/>
      <c r="AI285" s="86" t="s">
        <v>436</v>
      </c>
      <c r="AJ285" s="101"/>
      <c r="AK285" s="91" t="s">
        <v>863</v>
      </c>
      <c r="AL285" s="100" t="s">
        <v>864</v>
      </c>
      <c r="AM285" s="86" t="s">
        <v>259</v>
      </c>
      <c r="AN285" s="86" t="s">
        <v>148</v>
      </c>
      <c r="AO285" s="142">
        <f t="shared" si="12"/>
        <v>0</v>
      </c>
      <c r="AP285" s="85" t="s">
        <v>865</v>
      </c>
      <c r="AQ285" s="100" t="s">
        <v>106</v>
      </c>
      <c r="AR285" s="97" t="s">
        <v>120</v>
      </c>
      <c r="AV285" s="99"/>
      <c r="AW285" s="158" t="s">
        <v>866</v>
      </c>
      <c r="AX285" s="102"/>
      <c r="AY285" s="156" t="s">
        <v>867</v>
      </c>
      <c r="AZ285" s="181"/>
      <c r="BF285" s="103">
        <v>46310</v>
      </c>
      <c r="BG285" s="46"/>
      <c r="BH285" s="46"/>
      <c r="BI285" s="46">
        <f t="shared" si="13"/>
        <v>0</v>
      </c>
      <c r="BJ285" s="46">
        <f t="shared" si="14"/>
        <v>0</v>
      </c>
    </row>
    <row r="286" spans="1:62" ht="120" customHeight="1" x14ac:dyDescent="0.2">
      <c r="A286" s="174" t="s">
        <v>174</v>
      </c>
      <c r="B286" s="178"/>
      <c r="C286" s="149">
        <v>0</v>
      </c>
      <c r="D286" s="149">
        <v>0</v>
      </c>
      <c r="E286" s="133">
        <v>825.30000000000007</v>
      </c>
      <c r="F286" s="134" t="s">
        <v>2726</v>
      </c>
      <c r="G286" s="86" t="s">
        <v>2727</v>
      </c>
      <c r="H286" s="86" t="s">
        <v>2728</v>
      </c>
      <c r="I286" s="89"/>
      <c r="J286" s="90" t="s">
        <v>192</v>
      </c>
      <c r="K286" s="86"/>
      <c r="L286" s="86"/>
      <c r="M286" s="92" t="s">
        <v>146</v>
      </c>
      <c r="N286" s="86" t="s">
        <v>104</v>
      </c>
      <c r="O286" s="162" t="s">
        <v>208</v>
      </c>
      <c r="P286" s="162" t="s">
        <v>208</v>
      </c>
      <c r="Q286" s="91" t="s">
        <v>332</v>
      </c>
      <c r="R286" s="91" t="s">
        <v>199</v>
      </c>
      <c r="S286" s="91" t="s">
        <v>2729</v>
      </c>
      <c r="T286" s="92">
        <v>22</v>
      </c>
      <c r="U286" s="93">
        <v>10</v>
      </c>
      <c r="V286" s="94">
        <v>46309</v>
      </c>
      <c r="W286" s="94">
        <v>46309</v>
      </c>
      <c r="X286" s="95">
        <v>9785171887100</v>
      </c>
      <c r="Y286" s="96">
        <v>736</v>
      </c>
      <c r="Z286" s="97">
        <v>0.505</v>
      </c>
      <c r="AA286" s="98" t="s">
        <v>140</v>
      </c>
      <c r="AB286" s="98" t="s">
        <v>177</v>
      </c>
      <c r="AC286" s="98" t="s">
        <v>141</v>
      </c>
      <c r="AD286" s="91" t="s">
        <v>105</v>
      </c>
      <c r="AE286" s="168" t="s">
        <v>190</v>
      </c>
      <c r="AF286" s="167"/>
      <c r="AG286" s="98" t="s">
        <v>245</v>
      </c>
      <c r="AH286" s="98"/>
      <c r="AI286" s="86" t="s">
        <v>2730</v>
      </c>
      <c r="AJ286" s="101"/>
      <c r="AK286" s="91" t="s">
        <v>2731</v>
      </c>
      <c r="AL286" s="100" t="s">
        <v>2732</v>
      </c>
      <c r="AM286" s="86" t="s">
        <v>259</v>
      </c>
      <c r="AN286" s="86" t="s">
        <v>148</v>
      </c>
      <c r="AO286" s="142">
        <f t="shared" si="12"/>
        <v>0</v>
      </c>
      <c r="AP286" s="85" t="s">
        <v>2733</v>
      </c>
      <c r="AQ286" s="100" t="s">
        <v>149</v>
      </c>
      <c r="AR286" s="97" t="s">
        <v>120</v>
      </c>
      <c r="AV286" s="99"/>
      <c r="AW286" s="158" t="s">
        <v>2734</v>
      </c>
      <c r="AX286" s="102"/>
      <c r="AY286" s="156" t="s">
        <v>2735</v>
      </c>
      <c r="AZ286" s="181"/>
      <c r="BA286" s="173" t="s">
        <v>2560</v>
      </c>
      <c r="BB286" s="173" t="s">
        <v>2561</v>
      </c>
      <c r="BC286" s="173" t="s">
        <v>2612</v>
      </c>
      <c r="BD286" s="173" t="s">
        <v>2620</v>
      </c>
      <c r="BF286" s="103">
        <v>46316</v>
      </c>
      <c r="BG286" s="46"/>
      <c r="BH286" s="46"/>
      <c r="BI286" s="46">
        <f t="shared" si="13"/>
        <v>0</v>
      </c>
      <c r="BJ286" s="46">
        <f t="shared" si="14"/>
        <v>0</v>
      </c>
    </row>
    <row r="287" spans="1:62" ht="126" customHeight="1" x14ac:dyDescent="0.2">
      <c r="A287" s="169" t="s">
        <v>174</v>
      </c>
      <c r="B287" s="132"/>
      <c r="C287" s="149">
        <v>0</v>
      </c>
      <c r="D287" s="149">
        <v>0</v>
      </c>
      <c r="E287" s="133">
        <v>825.30000000000007</v>
      </c>
      <c r="F287" s="134" t="s">
        <v>2302</v>
      </c>
      <c r="G287" s="86" t="s">
        <v>2303</v>
      </c>
      <c r="H287" s="86" t="s">
        <v>2304</v>
      </c>
      <c r="I287" s="89"/>
      <c r="J287" s="90" t="s">
        <v>189</v>
      </c>
      <c r="K287" s="86"/>
      <c r="L287" s="86"/>
      <c r="M287" s="92" t="s">
        <v>128</v>
      </c>
      <c r="N287" s="86" t="s">
        <v>104</v>
      </c>
      <c r="O287" s="162" t="s">
        <v>167</v>
      </c>
      <c r="P287" s="162" t="s">
        <v>264</v>
      </c>
      <c r="Q287" s="91" t="s">
        <v>332</v>
      </c>
      <c r="R287" s="91" t="s">
        <v>199</v>
      </c>
      <c r="S287" s="91" t="s">
        <v>2305</v>
      </c>
      <c r="T287" s="92">
        <v>10</v>
      </c>
      <c r="U287" s="93">
        <v>6</v>
      </c>
      <c r="V287" s="94">
        <v>46309</v>
      </c>
      <c r="W287" s="94">
        <v>46309</v>
      </c>
      <c r="X287" s="95">
        <v>9785171931537</v>
      </c>
      <c r="Y287" s="96">
        <v>288</v>
      </c>
      <c r="Z287" s="97">
        <v>0.43</v>
      </c>
      <c r="AA287" s="98" t="s">
        <v>163</v>
      </c>
      <c r="AB287" s="98" t="s">
        <v>185</v>
      </c>
      <c r="AC287" s="98" t="s">
        <v>164</v>
      </c>
      <c r="AD287" s="91" t="s">
        <v>105</v>
      </c>
      <c r="AE287" s="168" t="s">
        <v>190</v>
      </c>
      <c r="AF287" s="167"/>
      <c r="AG287" s="98" t="s">
        <v>2306</v>
      </c>
      <c r="AH287" s="98"/>
      <c r="AI287" s="86" t="s">
        <v>2307</v>
      </c>
      <c r="AJ287" s="101"/>
      <c r="AK287" s="91"/>
      <c r="AL287" s="100" t="s">
        <v>2308</v>
      </c>
      <c r="AM287" s="86" t="s">
        <v>239</v>
      </c>
      <c r="AN287" s="86" t="s">
        <v>223</v>
      </c>
      <c r="AO287" s="142">
        <f t="shared" si="12"/>
        <v>0</v>
      </c>
      <c r="AP287" s="85" t="s">
        <v>2309</v>
      </c>
      <c r="AQ287" s="100" t="s">
        <v>106</v>
      </c>
      <c r="AR287" s="97" t="s">
        <v>120</v>
      </c>
      <c r="AV287" s="99"/>
      <c r="AW287" s="158" t="s">
        <v>2310</v>
      </c>
      <c r="AX287" s="102"/>
      <c r="AY287" s="156" t="s">
        <v>2311</v>
      </c>
      <c r="AZ287" s="181"/>
      <c r="BF287" s="103">
        <v>46315</v>
      </c>
      <c r="BG287" s="46"/>
      <c r="BH287" s="46"/>
      <c r="BI287" s="46">
        <f t="shared" si="13"/>
        <v>0</v>
      </c>
      <c r="BJ287" s="46">
        <f t="shared" si="14"/>
        <v>0</v>
      </c>
    </row>
    <row r="288" spans="1:62" ht="120" customHeight="1" x14ac:dyDescent="0.2">
      <c r="A288" s="169" t="s">
        <v>174</v>
      </c>
      <c r="B288" s="132"/>
      <c r="C288" s="149">
        <v>0</v>
      </c>
      <c r="D288" s="149">
        <v>0</v>
      </c>
      <c r="E288" s="133">
        <v>604.80000000000007</v>
      </c>
      <c r="F288" s="134" t="s">
        <v>2312</v>
      </c>
      <c r="G288" s="86" t="s">
        <v>2313</v>
      </c>
      <c r="H288" s="86" t="s">
        <v>2314</v>
      </c>
      <c r="I288" s="89"/>
      <c r="J288" s="90" t="s">
        <v>189</v>
      </c>
      <c r="K288" s="86"/>
      <c r="L288" s="86"/>
      <c r="M288" s="92" t="s">
        <v>133</v>
      </c>
      <c r="N288" s="86" t="s">
        <v>104</v>
      </c>
      <c r="O288" s="162" t="s">
        <v>143</v>
      </c>
      <c r="P288" s="162" t="s">
        <v>300</v>
      </c>
      <c r="Q288" s="91" t="s">
        <v>332</v>
      </c>
      <c r="R288" s="91" t="s">
        <v>199</v>
      </c>
      <c r="S288" s="91" t="s">
        <v>2315</v>
      </c>
      <c r="T288" s="92">
        <v>10</v>
      </c>
      <c r="U288" s="93">
        <v>24</v>
      </c>
      <c r="V288" s="94">
        <v>46311</v>
      </c>
      <c r="W288" s="94">
        <v>46311</v>
      </c>
      <c r="X288" s="95">
        <v>9785171821753</v>
      </c>
      <c r="Y288" s="96">
        <v>128</v>
      </c>
      <c r="Z288" s="97">
        <v>0.245</v>
      </c>
      <c r="AA288" s="98" t="s">
        <v>163</v>
      </c>
      <c r="AB288" s="98" t="s">
        <v>185</v>
      </c>
      <c r="AC288" s="98" t="s">
        <v>164</v>
      </c>
      <c r="AD288" s="91" t="s">
        <v>105</v>
      </c>
      <c r="AE288" s="168" t="s">
        <v>190</v>
      </c>
      <c r="AF288" s="167"/>
      <c r="AG288" s="98" t="s">
        <v>349</v>
      </c>
      <c r="AH288" s="98"/>
      <c r="AI288" s="86" t="s">
        <v>2316</v>
      </c>
      <c r="AJ288" s="101" t="s">
        <v>157</v>
      </c>
      <c r="AK288" s="91"/>
      <c r="AL288" s="100" t="s">
        <v>2317</v>
      </c>
      <c r="AM288" s="86" t="s">
        <v>179</v>
      </c>
      <c r="AN288" s="86" t="s">
        <v>137</v>
      </c>
      <c r="AO288" s="142">
        <f t="shared" si="12"/>
        <v>0</v>
      </c>
      <c r="AP288" s="85" t="s">
        <v>2318</v>
      </c>
      <c r="AQ288" s="100" t="s">
        <v>138</v>
      </c>
      <c r="AR288" s="97" t="s">
        <v>120</v>
      </c>
      <c r="AV288" s="99"/>
      <c r="AW288" s="158" t="s">
        <v>2319</v>
      </c>
      <c r="AX288" s="102" t="s">
        <v>2320</v>
      </c>
      <c r="AY288" s="156" t="s">
        <v>2321</v>
      </c>
      <c r="AZ288" s="181"/>
      <c r="BF288" s="103">
        <v>46315</v>
      </c>
      <c r="BG288" s="46"/>
      <c r="BH288" s="46"/>
      <c r="BI288" s="46">
        <f t="shared" si="13"/>
        <v>0</v>
      </c>
      <c r="BJ288" s="46">
        <f t="shared" si="14"/>
        <v>0</v>
      </c>
    </row>
    <row r="289" spans="1:62" ht="120" customHeight="1" x14ac:dyDescent="0.2">
      <c r="A289" s="169" t="s">
        <v>174</v>
      </c>
      <c r="B289" s="132"/>
      <c r="C289" s="149">
        <v>0</v>
      </c>
      <c r="D289" s="149">
        <v>0</v>
      </c>
      <c r="E289" s="133">
        <v>1367.1000000000001</v>
      </c>
      <c r="F289" s="134" t="s">
        <v>868</v>
      </c>
      <c r="G289" s="86" t="s">
        <v>869</v>
      </c>
      <c r="H289" s="86" t="s">
        <v>870</v>
      </c>
      <c r="I289" s="89"/>
      <c r="J289" s="90" t="s">
        <v>189</v>
      </c>
      <c r="K289" s="86"/>
      <c r="L289" s="86"/>
      <c r="M289" s="92" t="s">
        <v>128</v>
      </c>
      <c r="N289" s="86" t="s">
        <v>104</v>
      </c>
      <c r="O289" s="162" t="s">
        <v>226</v>
      </c>
      <c r="P289" s="162" t="s">
        <v>871</v>
      </c>
      <c r="Q289" s="91" t="s">
        <v>332</v>
      </c>
      <c r="R289" s="91" t="s">
        <v>199</v>
      </c>
      <c r="S289" s="91" t="s">
        <v>872</v>
      </c>
      <c r="T289" s="92">
        <v>10</v>
      </c>
      <c r="U289" s="93">
        <v>10</v>
      </c>
      <c r="V289" s="94">
        <v>46300</v>
      </c>
      <c r="W289" s="94">
        <v>46300</v>
      </c>
      <c r="X289" s="95">
        <v>9785171575267</v>
      </c>
      <c r="Y289" s="96">
        <v>144</v>
      </c>
      <c r="Z289" s="97">
        <v>0.65600000000000003</v>
      </c>
      <c r="AA289" s="98" t="s">
        <v>134</v>
      </c>
      <c r="AB289" s="98" t="s">
        <v>154</v>
      </c>
      <c r="AC289" s="98" t="s">
        <v>135</v>
      </c>
      <c r="AD289" s="91" t="s">
        <v>105</v>
      </c>
      <c r="AE289" s="168" t="s">
        <v>190</v>
      </c>
      <c r="AF289" s="167"/>
      <c r="AG289" s="98" t="s">
        <v>873</v>
      </c>
      <c r="AH289" s="98"/>
      <c r="AI289" s="86" t="s">
        <v>874</v>
      </c>
      <c r="AJ289" s="101"/>
      <c r="AK289" s="91" t="s">
        <v>875</v>
      </c>
      <c r="AL289" s="100" t="s">
        <v>876</v>
      </c>
      <c r="AM289" s="86" t="s">
        <v>255</v>
      </c>
      <c r="AN289" s="86" t="s">
        <v>223</v>
      </c>
      <c r="AO289" s="142">
        <f t="shared" si="12"/>
        <v>0</v>
      </c>
      <c r="AP289" s="85" t="s">
        <v>877</v>
      </c>
      <c r="AQ289" s="100" t="s">
        <v>152</v>
      </c>
      <c r="AR289" s="97" t="s">
        <v>120</v>
      </c>
      <c r="AV289" s="99"/>
      <c r="AW289" s="158" t="s">
        <v>878</v>
      </c>
      <c r="AX289" s="102"/>
      <c r="AY289" s="156" t="s">
        <v>879</v>
      </c>
      <c r="AZ289" s="181"/>
      <c r="BF289" s="103">
        <v>46310</v>
      </c>
      <c r="BG289" s="46"/>
      <c r="BH289" s="46"/>
      <c r="BI289" s="46">
        <f t="shared" si="13"/>
        <v>0</v>
      </c>
      <c r="BJ289" s="46">
        <f t="shared" si="14"/>
        <v>0</v>
      </c>
    </row>
    <row r="290" spans="1:62" ht="126" customHeight="1" x14ac:dyDescent="0.2">
      <c r="A290" s="174" t="s">
        <v>174</v>
      </c>
      <c r="B290" s="178"/>
      <c r="C290" s="149">
        <v>0</v>
      </c>
      <c r="D290" s="149">
        <v>0</v>
      </c>
      <c r="E290" s="133">
        <v>299.25</v>
      </c>
      <c r="F290" s="134" t="s">
        <v>4229</v>
      </c>
      <c r="G290" s="86" t="s">
        <v>2430</v>
      </c>
      <c r="H290" s="86" t="s">
        <v>4230</v>
      </c>
      <c r="I290" s="89"/>
      <c r="J290" s="90" t="s">
        <v>189</v>
      </c>
      <c r="K290" s="86"/>
      <c r="L290" s="86"/>
      <c r="M290" s="92" t="s">
        <v>128</v>
      </c>
      <c r="N290" s="86" t="s">
        <v>104</v>
      </c>
      <c r="O290" s="162" t="s">
        <v>202</v>
      </c>
      <c r="P290" s="162" t="s">
        <v>279</v>
      </c>
      <c r="Q290" s="91" t="s">
        <v>332</v>
      </c>
      <c r="R290" s="91" t="s">
        <v>199</v>
      </c>
      <c r="S290" s="91" t="s">
        <v>4231</v>
      </c>
      <c r="T290" s="92">
        <v>22</v>
      </c>
      <c r="U290" s="93">
        <v>32</v>
      </c>
      <c r="V290" s="94">
        <v>46315</v>
      </c>
      <c r="W290" s="94">
        <v>46315</v>
      </c>
      <c r="X290" s="95">
        <v>9785171918538</v>
      </c>
      <c r="Y290" s="96">
        <v>160</v>
      </c>
      <c r="Z290" s="97">
        <v>7.2999999999999995E-2</v>
      </c>
      <c r="AA290" s="98" t="s">
        <v>248</v>
      </c>
      <c r="AB290" s="98" t="s">
        <v>177</v>
      </c>
      <c r="AC290" s="98" t="s">
        <v>249</v>
      </c>
      <c r="AD290" s="91">
        <v>3</v>
      </c>
      <c r="AE290" s="168" t="s">
        <v>190</v>
      </c>
      <c r="AF290" s="167"/>
      <c r="AG290" s="98" t="s">
        <v>607</v>
      </c>
      <c r="AH290" s="98"/>
      <c r="AI290" s="86" t="s">
        <v>4232</v>
      </c>
      <c r="AJ290" s="101"/>
      <c r="AK290" s="91"/>
      <c r="AL290" s="100" t="s">
        <v>4233</v>
      </c>
      <c r="AM290" s="86" t="s">
        <v>294</v>
      </c>
      <c r="AN290" s="86" t="s">
        <v>223</v>
      </c>
      <c r="AO290" s="142">
        <f t="shared" si="12"/>
        <v>0</v>
      </c>
      <c r="AP290" s="85" t="s">
        <v>4234</v>
      </c>
      <c r="AQ290" s="100" t="s">
        <v>152</v>
      </c>
      <c r="AR290" s="97" t="s">
        <v>120</v>
      </c>
      <c r="AV290" s="99"/>
      <c r="AW290" s="158" t="s">
        <v>4235</v>
      </c>
      <c r="AX290" s="102"/>
      <c r="AY290" s="156" t="s">
        <v>4236</v>
      </c>
      <c r="AZ290" s="158"/>
      <c r="BA290" s="173" t="s">
        <v>2674</v>
      </c>
      <c r="BB290" s="173" t="s">
        <v>2806</v>
      </c>
      <c r="BC290" s="173" t="s">
        <v>2807</v>
      </c>
      <c r="BD290" s="173" t="s">
        <v>2807</v>
      </c>
      <c r="BE290" s="173" t="s">
        <v>4237</v>
      </c>
      <c r="BF290" s="103">
        <v>46321</v>
      </c>
      <c r="BG290" s="46"/>
      <c r="BH290" s="46"/>
      <c r="BI290" s="46">
        <f t="shared" si="13"/>
        <v>0</v>
      </c>
      <c r="BJ290" s="46">
        <f t="shared" si="14"/>
        <v>0</v>
      </c>
    </row>
    <row r="291" spans="1:62" ht="120" customHeight="1" x14ac:dyDescent="0.2">
      <c r="A291" s="174" t="s">
        <v>174</v>
      </c>
      <c r="B291" s="178"/>
      <c r="C291" s="149">
        <v>0</v>
      </c>
      <c r="D291" s="149">
        <v>0</v>
      </c>
      <c r="E291" s="133">
        <v>718.2</v>
      </c>
      <c r="F291" s="134" t="s">
        <v>5136</v>
      </c>
      <c r="G291" s="86" t="s">
        <v>1677</v>
      </c>
      <c r="H291" s="86" t="s">
        <v>1678</v>
      </c>
      <c r="I291" s="89"/>
      <c r="J291" s="90">
        <v>3</v>
      </c>
      <c r="K291" s="86"/>
      <c r="L291" s="86"/>
      <c r="M291" s="92" t="s">
        <v>146</v>
      </c>
      <c r="N291" s="86" t="s">
        <v>104</v>
      </c>
      <c r="O291" s="162" t="s">
        <v>201</v>
      </c>
      <c r="P291" s="162" t="s">
        <v>201</v>
      </c>
      <c r="Q291" s="91" t="s">
        <v>332</v>
      </c>
      <c r="R291" s="91" t="s">
        <v>199</v>
      </c>
      <c r="S291" s="91" t="s">
        <v>5137</v>
      </c>
      <c r="T291" s="92">
        <v>22</v>
      </c>
      <c r="U291" s="93">
        <v>8</v>
      </c>
      <c r="V291" s="94">
        <v>46205</v>
      </c>
      <c r="W291" s="94">
        <v>46319</v>
      </c>
      <c r="X291" s="95">
        <v>9785171832308</v>
      </c>
      <c r="Y291" s="96">
        <v>448</v>
      </c>
      <c r="Z291" s="97">
        <v>0.42499999999999999</v>
      </c>
      <c r="AA291" s="98" t="s">
        <v>129</v>
      </c>
      <c r="AB291" s="98" t="s">
        <v>186</v>
      </c>
      <c r="AC291" s="98" t="s">
        <v>130</v>
      </c>
      <c r="AD291" s="91">
        <v>3</v>
      </c>
      <c r="AE291" s="135" t="s">
        <v>111</v>
      </c>
      <c r="AF291" s="167"/>
      <c r="AG291" s="98" t="s">
        <v>351</v>
      </c>
      <c r="AH291" s="98"/>
      <c r="AI291" s="86" t="s">
        <v>1680</v>
      </c>
      <c r="AJ291" s="101"/>
      <c r="AK291" s="91"/>
      <c r="AL291" s="100" t="s">
        <v>5138</v>
      </c>
      <c r="AM291" s="86" t="s">
        <v>153</v>
      </c>
      <c r="AN291" s="86" t="s">
        <v>148</v>
      </c>
      <c r="AO291" s="142">
        <f t="shared" si="12"/>
        <v>0</v>
      </c>
      <c r="AP291" s="85" t="s">
        <v>5139</v>
      </c>
      <c r="AQ291" s="100" t="s">
        <v>149</v>
      </c>
      <c r="AR291" s="97" t="s">
        <v>120</v>
      </c>
      <c r="AV291" s="99"/>
      <c r="AW291" s="158" t="s">
        <v>5140</v>
      </c>
      <c r="AX291" s="102" t="s">
        <v>5141</v>
      </c>
      <c r="AY291" s="156" t="s">
        <v>5142</v>
      </c>
      <c r="AZ291" s="158"/>
      <c r="BA291" s="173" t="s">
        <v>2560</v>
      </c>
      <c r="BB291" s="173" t="s">
        <v>2573</v>
      </c>
      <c r="BC291" s="173" t="s">
        <v>3109</v>
      </c>
      <c r="BD291" s="173" t="s">
        <v>3110</v>
      </c>
      <c r="BE291" s="173" t="s">
        <v>3815</v>
      </c>
      <c r="BF291" s="103">
        <v>46323</v>
      </c>
      <c r="BG291" s="46"/>
      <c r="BH291" s="46"/>
      <c r="BI291" s="46">
        <f t="shared" si="13"/>
        <v>0</v>
      </c>
      <c r="BJ291" s="46">
        <f t="shared" si="14"/>
        <v>0</v>
      </c>
    </row>
    <row r="292" spans="1:62" ht="126" customHeight="1" x14ac:dyDescent="0.2">
      <c r="A292" s="169" t="s">
        <v>174</v>
      </c>
      <c r="B292" s="132"/>
      <c r="C292" s="149">
        <v>0</v>
      </c>
      <c r="D292" s="149">
        <v>0</v>
      </c>
      <c r="E292" s="133">
        <v>718.2</v>
      </c>
      <c r="F292" s="134" t="s">
        <v>1676</v>
      </c>
      <c r="G292" s="86" t="s">
        <v>1677</v>
      </c>
      <c r="H292" s="86" t="s">
        <v>1678</v>
      </c>
      <c r="I292" s="89"/>
      <c r="J292" s="90" t="s">
        <v>189</v>
      </c>
      <c r="K292" s="86"/>
      <c r="L292" s="86"/>
      <c r="M292" s="92" t="s">
        <v>146</v>
      </c>
      <c r="N292" s="86" t="s">
        <v>104</v>
      </c>
      <c r="O292" s="162" t="s">
        <v>201</v>
      </c>
      <c r="P292" s="162" t="s">
        <v>201</v>
      </c>
      <c r="Q292" s="91" t="s">
        <v>332</v>
      </c>
      <c r="R292" s="91" t="s">
        <v>199</v>
      </c>
      <c r="S292" s="91" t="s">
        <v>1679</v>
      </c>
      <c r="T292" s="92">
        <v>22</v>
      </c>
      <c r="U292" s="93">
        <v>4</v>
      </c>
      <c r="V292" s="94">
        <v>46309</v>
      </c>
      <c r="W292" s="94">
        <v>46309</v>
      </c>
      <c r="X292" s="95">
        <v>9785171890919</v>
      </c>
      <c r="Y292" s="96">
        <v>416</v>
      </c>
      <c r="Z292" s="97">
        <v>0.40500000000000003</v>
      </c>
      <c r="AA292" s="98" t="s">
        <v>129</v>
      </c>
      <c r="AB292" s="98" t="s">
        <v>155</v>
      </c>
      <c r="AC292" s="98" t="s">
        <v>130</v>
      </c>
      <c r="AD292" s="91">
        <v>3</v>
      </c>
      <c r="AE292" s="168" t="s">
        <v>190</v>
      </c>
      <c r="AF292" s="167"/>
      <c r="AG292" s="98" t="s">
        <v>351</v>
      </c>
      <c r="AH292" s="98"/>
      <c r="AI292" s="86" t="s">
        <v>1680</v>
      </c>
      <c r="AJ292" s="101"/>
      <c r="AK292" s="91"/>
      <c r="AL292" s="100" t="s">
        <v>1681</v>
      </c>
      <c r="AM292" s="86" t="s">
        <v>153</v>
      </c>
      <c r="AN292" s="86" t="s">
        <v>148</v>
      </c>
      <c r="AO292" s="142">
        <f t="shared" si="12"/>
        <v>0</v>
      </c>
      <c r="AP292" s="85" t="s">
        <v>1682</v>
      </c>
      <c r="AQ292" s="100" t="s">
        <v>149</v>
      </c>
      <c r="AR292" s="97" t="s">
        <v>120</v>
      </c>
      <c r="AV292" s="99"/>
      <c r="AW292" s="158" t="s">
        <v>1683</v>
      </c>
      <c r="AX292" s="102"/>
      <c r="AY292" s="156" t="s">
        <v>1684</v>
      </c>
      <c r="AZ292" s="181"/>
      <c r="BF292" s="103">
        <v>46314</v>
      </c>
      <c r="BG292" s="46"/>
      <c r="BH292" s="46"/>
      <c r="BI292" s="46">
        <f t="shared" si="13"/>
        <v>0</v>
      </c>
      <c r="BJ292" s="46">
        <f t="shared" si="14"/>
        <v>0</v>
      </c>
    </row>
    <row r="293" spans="1:62" ht="126" customHeight="1" x14ac:dyDescent="0.2">
      <c r="A293" s="169" t="s">
        <v>174</v>
      </c>
      <c r="B293" s="132"/>
      <c r="C293" s="149">
        <v>0</v>
      </c>
      <c r="D293" s="149">
        <v>0</v>
      </c>
      <c r="E293" s="133">
        <v>674.1</v>
      </c>
      <c r="F293" s="134" t="s">
        <v>1231</v>
      </c>
      <c r="G293" s="86" t="s">
        <v>1232</v>
      </c>
      <c r="H293" s="86" t="s">
        <v>1233</v>
      </c>
      <c r="I293" s="89"/>
      <c r="J293" s="90">
        <v>5</v>
      </c>
      <c r="K293" s="86"/>
      <c r="L293" s="86"/>
      <c r="M293" s="92" t="s">
        <v>146</v>
      </c>
      <c r="N293" s="86" t="s">
        <v>104</v>
      </c>
      <c r="O293" s="162" t="s">
        <v>196</v>
      </c>
      <c r="P293" s="162" t="s">
        <v>196</v>
      </c>
      <c r="Q293" s="91" t="s">
        <v>332</v>
      </c>
      <c r="R293" s="91" t="s">
        <v>199</v>
      </c>
      <c r="S293" s="91" t="s">
        <v>1234</v>
      </c>
      <c r="T293" s="92">
        <v>10</v>
      </c>
      <c r="U293" s="93">
        <v>12</v>
      </c>
      <c r="V293" s="94">
        <v>45732</v>
      </c>
      <c r="W293" s="94">
        <v>46309</v>
      </c>
      <c r="X293" s="95">
        <v>9785171737542</v>
      </c>
      <c r="Y293" s="96">
        <v>320</v>
      </c>
      <c r="Z293" s="97">
        <v>0.34200000000000003</v>
      </c>
      <c r="AA293" s="98" t="s">
        <v>140</v>
      </c>
      <c r="AB293" s="98" t="s">
        <v>155</v>
      </c>
      <c r="AC293" s="98" t="s">
        <v>141</v>
      </c>
      <c r="AD293" s="91" t="s">
        <v>105</v>
      </c>
      <c r="AE293" s="135" t="s">
        <v>111</v>
      </c>
      <c r="AF293" s="167"/>
      <c r="AG293" s="98" t="s">
        <v>579</v>
      </c>
      <c r="AH293" s="98"/>
      <c r="AI293" s="86" t="s">
        <v>1235</v>
      </c>
      <c r="AJ293" s="101" t="s">
        <v>149</v>
      </c>
      <c r="AK293" s="91"/>
      <c r="AL293" s="100" t="s">
        <v>1236</v>
      </c>
      <c r="AM293" s="86" t="s">
        <v>209</v>
      </c>
      <c r="AN293" s="86" t="s">
        <v>148</v>
      </c>
      <c r="AO293" s="142">
        <f t="shared" si="12"/>
        <v>0</v>
      </c>
      <c r="AP293" s="85" t="s">
        <v>1237</v>
      </c>
      <c r="AQ293" s="100" t="s">
        <v>149</v>
      </c>
      <c r="AR293" s="97" t="s">
        <v>120</v>
      </c>
      <c r="AV293" s="99"/>
      <c r="AW293" s="158" t="s">
        <v>1238</v>
      </c>
      <c r="AX293" s="102" t="s">
        <v>1239</v>
      </c>
      <c r="AY293" s="156" t="s">
        <v>1240</v>
      </c>
      <c r="AZ293" s="181"/>
      <c r="BF293" s="103">
        <v>46311</v>
      </c>
      <c r="BG293" s="46"/>
      <c r="BH293" s="46"/>
      <c r="BI293" s="46">
        <f t="shared" si="13"/>
        <v>0</v>
      </c>
      <c r="BJ293" s="46">
        <f t="shared" si="14"/>
        <v>0</v>
      </c>
    </row>
    <row r="294" spans="1:62" ht="120" customHeight="1" x14ac:dyDescent="0.2">
      <c r="A294" s="169" t="s">
        <v>174</v>
      </c>
      <c r="B294" s="132"/>
      <c r="C294" s="149">
        <v>0</v>
      </c>
      <c r="D294" s="149">
        <v>0</v>
      </c>
      <c r="E294" s="133">
        <v>1650.6000000000001</v>
      </c>
      <c r="F294" s="134" t="s">
        <v>2322</v>
      </c>
      <c r="G294" s="86" t="s">
        <v>2323</v>
      </c>
      <c r="H294" s="86" t="s">
        <v>2324</v>
      </c>
      <c r="I294" s="89"/>
      <c r="J294" s="90">
        <v>7</v>
      </c>
      <c r="K294" s="86"/>
      <c r="L294" s="86"/>
      <c r="M294" s="92" t="s">
        <v>128</v>
      </c>
      <c r="N294" s="86" t="s">
        <v>104</v>
      </c>
      <c r="O294" s="162" t="s">
        <v>211</v>
      </c>
      <c r="P294" s="162" t="s">
        <v>227</v>
      </c>
      <c r="Q294" s="91" t="s">
        <v>332</v>
      </c>
      <c r="R294" s="91" t="s">
        <v>199</v>
      </c>
      <c r="S294" s="91" t="s">
        <v>2325</v>
      </c>
      <c r="T294" s="92">
        <v>22</v>
      </c>
      <c r="U294" s="93">
        <v>30</v>
      </c>
      <c r="V294" s="94">
        <v>45769</v>
      </c>
      <c r="W294" s="94">
        <v>46307</v>
      </c>
      <c r="X294" s="95">
        <v>9785171606367</v>
      </c>
      <c r="Y294" s="96">
        <v>192</v>
      </c>
      <c r="Z294" s="97">
        <v>0.245</v>
      </c>
      <c r="AA294" s="98" t="s">
        <v>2326</v>
      </c>
      <c r="AB294" s="98" t="s">
        <v>177</v>
      </c>
      <c r="AC294" s="98" t="s">
        <v>2327</v>
      </c>
      <c r="AD294" s="91">
        <v>3</v>
      </c>
      <c r="AE294" s="135" t="s">
        <v>111</v>
      </c>
      <c r="AF294" s="167"/>
      <c r="AG294" s="98" t="s">
        <v>2328</v>
      </c>
      <c r="AH294" s="98"/>
      <c r="AI294" s="86" t="s">
        <v>2329</v>
      </c>
      <c r="AJ294" s="101"/>
      <c r="AK294" s="91"/>
      <c r="AL294" s="100" t="s">
        <v>2330</v>
      </c>
      <c r="AM294" s="86" t="s">
        <v>352</v>
      </c>
      <c r="AN294" s="86" t="s">
        <v>223</v>
      </c>
      <c r="AO294" s="142">
        <f t="shared" si="12"/>
        <v>0</v>
      </c>
      <c r="AP294" s="85" t="s">
        <v>2331</v>
      </c>
      <c r="AQ294" s="100" t="s">
        <v>106</v>
      </c>
      <c r="AR294" s="97" t="s">
        <v>120</v>
      </c>
      <c r="AV294" s="99"/>
      <c r="AW294" s="158" t="s">
        <v>2332</v>
      </c>
      <c r="AX294" s="102"/>
      <c r="AY294" s="156" t="s">
        <v>2333</v>
      </c>
      <c r="AZ294" s="181"/>
      <c r="BF294" s="103">
        <v>46315</v>
      </c>
      <c r="BG294" s="46"/>
      <c r="BH294" s="46"/>
      <c r="BI294" s="46">
        <f t="shared" si="13"/>
        <v>0</v>
      </c>
      <c r="BJ294" s="46">
        <f t="shared" si="14"/>
        <v>0</v>
      </c>
    </row>
    <row r="295" spans="1:62" ht="126" customHeight="1" x14ac:dyDescent="0.2">
      <c r="A295" s="174" t="s">
        <v>174</v>
      </c>
      <c r="B295" s="178"/>
      <c r="C295" s="149">
        <v>0</v>
      </c>
      <c r="D295" s="149">
        <v>0</v>
      </c>
      <c r="E295" s="133">
        <v>781.2</v>
      </c>
      <c r="F295" s="134" t="s">
        <v>4559</v>
      </c>
      <c r="G295" s="86" t="s">
        <v>4560</v>
      </c>
      <c r="H295" s="86" t="s">
        <v>4561</v>
      </c>
      <c r="I295" s="89"/>
      <c r="J295" s="90">
        <v>4</v>
      </c>
      <c r="K295" s="86"/>
      <c r="L295" s="86"/>
      <c r="M295" s="92" t="s">
        <v>128</v>
      </c>
      <c r="N295" s="86" t="s">
        <v>104</v>
      </c>
      <c r="O295" s="162" t="s">
        <v>226</v>
      </c>
      <c r="P295" s="162" t="s">
        <v>246</v>
      </c>
      <c r="Q295" s="91" t="s">
        <v>332</v>
      </c>
      <c r="R295" s="91" t="s">
        <v>199</v>
      </c>
      <c r="S295" s="91" t="s">
        <v>4562</v>
      </c>
      <c r="T295" s="92">
        <v>10</v>
      </c>
      <c r="U295" s="93">
        <v>14</v>
      </c>
      <c r="V295" s="94">
        <v>45845</v>
      </c>
      <c r="W295" s="94">
        <v>46317</v>
      </c>
      <c r="X295" s="95">
        <v>9785171766276</v>
      </c>
      <c r="Y295" s="96">
        <v>192</v>
      </c>
      <c r="Z295" s="97">
        <v>0.26500000000000001</v>
      </c>
      <c r="AA295" s="98" t="s">
        <v>3276</v>
      </c>
      <c r="AB295" s="98" t="s">
        <v>195</v>
      </c>
      <c r="AC295" s="98" t="s">
        <v>3277</v>
      </c>
      <c r="AD295" s="91" t="s">
        <v>265</v>
      </c>
      <c r="AE295" s="179" t="s">
        <v>111</v>
      </c>
      <c r="AF295" s="167"/>
      <c r="AG295" s="98" t="s">
        <v>4563</v>
      </c>
      <c r="AH295" s="98"/>
      <c r="AI295" s="86" t="s">
        <v>4564</v>
      </c>
      <c r="AJ295" s="101"/>
      <c r="AK295" s="91"/>
      <c r="AL295" s="100" t="s">
        <v>4565</v>
      </c>
      <c r="AM295" s="86" t="s">
        <v>255</v>
      </c>
      <c r="AN295" s="86" t="s">
        <v>223</v>
      </c>
      <c r="AO295" s="142">
        <f t="shared" si="12"/>
        <v>0</v>
      </c>
      <c r="AP295" s="85" t="s">
        <v>4566</v>
      </c>
      <c r="AQ295" s="100" t="s">
        <v>152</v>
      </c>
      <c r="AR295" s="97" t="s">
        <v>120</v>
      </c>
      <c r="AV295" s="99"/>
      <c r="AW295" s="158" t="s">
        <v>4567</v>
      </c>
      <c r="AX295" s="102"/>
      <c r="AY295" s="156" t="s">
        <v>4568</v>
      </c>
      <c r="AZ295" s="158" t="s">
        <v>1539</v>
      </c>
      <c r="BA295" s="173" t="s">
        <v>2674</v>
      </c>
      <c r="BB295" s="173" t="s">
        <v>3165</v>
      </c>
      <c r="BC295" s="173" t="s">
        <v>3759</v>
      </c>
      <c r="BD295" s="173" t="s">
        <v>3759</v>
      </c>
      <c r="BE295" s="173" t="s">
        <v>3760</v>
      </c>
      <c r="BF295" s="103">
        <v>46322</v>
      </c>
      <c r="BG295" s="46"/>
      <c r="BH295" s="46"/>
      <c r="BI295" s="46">
        <f t="shared" si="13"/>
        <v>0</v>
      </c>
      <c r="BJ295" s="46">
        <f t="shared" si="14"/>
        <v>0</v>
      </c>
    </row>
    <row r="296" spans="1:62" ht="120" customHeight="1" x14ac:dyDescent="0.2">
      <c r="A296" s="174" t="s">
        <v>174</v>
      </c>
      <c r="B296" s="178"/>
      <c r="C296" s="149">
        <v>0</v>
      </c>
      <c r="D296" s="149">
        <v>0</v>
      </c>
      <c r="E296" s="133">
        <v>1367.1000000000001</v>
      </c>
      <c r="F296" s="134" t="s">
        <v>4238</v>
      </c>
      <c r="G296" s="86" t="s">
        <v>4239</v>
      </c>
      <c r="H296" s="86" t="s">
        <v>4240</v>
      </c>
      <c r="I296" s="89"/>
      <c r="J296" s="90" t="s">
        <v>189</v>
      </c>
      <c r="K296" s="86"/>
      <c r="L296" s="86"/>
      <c r="M296" s="92" t="s">
        <v>128</v>
      </c>
      <c r="N296" s="86" t="s">
        <v>104</v>
      </c>
      <c r="O296" s="162" t="s">
        <v>270</v>
      </c>
      <c r="P296" s="162" t="s">
        <v>271</v>
      </c>
      <c r="Q296" s="91" t="s">
        <v>332</v>
      </c>
      <c r="R296" s="91" t="s">
        <v>199</v>
      </c>
      <c r="S296" s="91" t="s">
        <v>4241</v>
      </c>
      <c r="T296" s="92">
        <v>10</v>
      </c>
      <c r="U296" s="93">
        <v>8</v>
      </c>
      <c r="V296" s="94">
        <v>46314</v>
      </c>
      <c r="W296" s="94">
        <v>46314</v>
      </c>
      <c r="X296" s="95">
        <v>9785171850777</v>
      </c>
      <c r="Y296" s="96">
        <v>160</v>
      </c>
      <c r="Z296" s="97">
        <v>0.72499999999999998</v>
      </c>
      <c r="AA296" s="98" t="s">
        <v>150</v>
      </c>
      <c r="AB296" s="98" t="s">
        <v>4242</v>
      </c>
      <c r="AC296" s="98" t="s">
        <v>151</v>
      </c>
      <c r="AD296" s="91" t="s">
        <v>105</v>
      </c>
      <c r="AE296" s="168" t="s">
        <v>190</v>
      </c>
      <c r="AF296" s="167"/>
      <c r="AG296" s="98" t="s">
        <v>2380</v>
      </c>
      <c r="AH296" s="98"/>
      <c r="AI296" s="86" t="s">
        <v>4243</v>
      </c>
      <c r="AJ296" s="101"/>
      <c r="AK296" s="91"/>
      <c r="AL296" s="100" t="s">
        <v>4244</v>
      </c>
      <c r="AM296" s="86" t="s">
        <v>294</v>
      </c>
      <c r="AN296" s="86" t="s">
        <v>223</v>
      </c>
      <c r="AO296" s="142">
        <f t="shared" si="12"/>
        <v>0</v>
      </c>
      <c r="AP296" s="85" t="s">
        <v>4245</v>
      </c>
      <c r="AQ296" s="100" t="s">
        <v>106</v>
      </c>
      <c r="AR296" s="97" t="s">
        <v>120</v>
      </c>
      <c r="AV296" s="99"/>
      <c r="AW296" s="158" t="s">
        <v>4246</v>
      </c>
      <c r="AX296" s="102" t="s">
        <v>4247</v>
      </c>
      <c r="AY296" s="156" t="s">
        <v>4248</v>
      </c>
      <c r="AZ296" s="158"/>
      <c r="BA296" s="173" t="s">
        <v>2674</v>
      </c>
      <c r="BB296" s="173" t="s">
        <v>3791</v>
      </c>
      <c r="BC296" s="173" t="s">
        <v>3792</v>
      </c>
      <c r="BD296" s="173" t="s">
        <v>4249</v>
      </c>
      <c r="BE296" s="173" t="s">
        <v>4250</v>
      </c>
      <c r="BF296" s="103">
        <v>46321</v>
      </c>
      <c r="BG296" s="46"/>
      <c r="BH296" s="46"/>
      <c r="BI296" s="46">
        <f t="shared" si="13"/>
        <v>0</v>
      </c>
      <c r="BJ296" s="46">
        <f t="shared" si="14"/>
        <v>0</v>
      </c>
    </row>
    <row r="297" spans="1:62" ht="120" customHeight="1" x14ac:dyDescent="0.2">
      <c r="A297" s="174" t="s">
        <v>174</v>
      </c>
      <c r="B297" s="178"/>
      <c r="C297" s="149">
        <v>0</v>
      </c>
      <c r="D297" s="149">
        <v>0</v>
      </c>
      <c r="E297" s="133">
        <v>585.9</v>
      </c>
      <c r="F297" s="134" t="s">
        <v>4569</v>
      </c>
      <c r="G297" s="86" t="s">
        <v>4570</v>
      </c>
      <c r="H297" s="86" t="s">
        <v>462</v>
      </c>
      <c r="I297" s="89"/>
      <c r="J297" s="90" t="s">
        <v>189</v>
      </c>
      <c r="K297" s="86"/>
      <c r="L297" s="86"/>
      <c r="M297" s="92" t="s">
        <v>146</v>
      </c>
      <c r="N297" s="86" t="s">
        <v>104</v>
      </c>
      <c r="O297" s="162" t="s">
        <v>280</v>
      </c>
      <c r="P297" s="162" t="s">
        <v>280</v>
      </c>
      <c r="Q297" s="91" t="s">
        <v>332</v>
      </c>
      <c r="R297" s="91" t="s">
        <v>199</v>
      </c>
      <c r="S297" s="91" t="s">
        <v>4571</v>
      </c>
      <c r="T297" s="92">
        <v>10</v>
      </c>
      <c r="U297" s="93">
        <v>16</v>
      </c>
      <c r="V297" s="94">
        <v>46318</v>
      </c>
      <c r="W297" s="94">
        <v>46318</v>
      </c>
      <c r="X297" s="95">
        <v>9785171928001</v>
      </c>
      <c r="Y297" s="96">
        <v>128</v>
      </c>
      <c r="Z297" s="97">
        <v>0.20499999999999999</v>
      </c>
      <c r="AA297" s="98" t="s">
        <v>317</v>
      </c>
      <c r="AB297" s="98" t="s">
        <v>195</v>
      </c>
      <c r="AC297" s="98" t="s">
        <v>301</v>
      </c>
      <c r="AD297" s="91" t="s">
        <v>105</v>
      </c>
      <c r="AE297" s="168" t="s">
        <v>190</v>
      </c>
      <c r="AF297" s="167"/>
      <c r="AG297" s="98" t="s">
        <v>425</v>
      </c>
      <c r="AH297" s="98"/>
      <c r="AI297" s="86" t="s">
        <v>463</v>
      </c>
      <c r="AJ297" s="101"/>
      <c r="AK297" s="91"/>
      <c r="AL297" s="100" t="s">
        <v>4572</v>
      </c>
      <c r="AM297" s="86" t="s">
        <v>284</v>
      </c>
      <c r="AN297" s="86" t="s">
        <v>223</v>
      </c>
      <c r="AO297" s="142">
        <f t="shared" si="12"/>
        <v>0</v>
      </c>
      <c r="AP297" s="85" t="s">
        <v>4573</v>
      </c>
      <c r="AQ297" s="100" t="s">
        <v>152</v>
      </c>
      <c r="AR297" s="97" t="s">
        <v>120</v>
      </c>
      <c r="AV297" s="99"/>
      <c r="AW297" s="158" t="s">
        <v>4574</v>
      </c>
      <c r="AX297" s="102"/>
      <c r="AY297" s="156" t="s">
        <v>4575</v>
      </c>
      <c r="AZ297" s="158"/>
      <c r="BA297" s="173" t="s">
        <v>2560</v>
      </c>
      <c r="BB297" s="173" t="s">
        <v>3006</v>
      </c>
      <c r="BC297" s="173" t="s">
        <v>3007</v>
      </c>
      <c r="BD297" s="173" t="s">
        <v>3007</v>
      </c>
      <c r="BE297" s="173" t="s">
        <v>3636</v>
      </c>
      <c r="BF297" s="103">
        <v>46322</v>
      </c>
      <c r="BG297" s="46"/>
      <c r="BH297" s="46"/>
      <c r="BI297" s="46">
        <f t="shared" si="13"/>
        <v>0</v>
      </c>
      <c r="BJ297" s="46">
        <f t="shared" si="14"/>
        <v>0</v>
      </c>
    </row>
    <row r="298" spans="1:62" ht="126" customHeight="1" x14ac:dyDescent="0.2">
      <c r="A298" s="169" t="s">
        <v>174</v>
      </c>
      <c r="B298" s="132"/>
      <c r="C298" s="149">
        <v>0</v>
      </c>
      <c r="D298" s="149">
        <v>0</v>
      </c>
      <c r="E298" s="133">
        <v>2028.6000000000001</v>
      </c>
      <c r="F298" s="134" t="s">
        <v>880</v>
      </c>
      <c r="G298" s="86" t="s">
        <v>501</v>
      </c>
      <c r="H298" s="86" t="s">
        <v>500</v>
      </c>
      <c r="I298" s="89"/>
      <c r="J298" s="90">
        <v>3</v>
      </c>
      <c r="K298" s="86"/>
      <c r="L298" s="86"/>
      <c r="M298" s="92" t="s">
        <v>146</v>
      </c>
      <c r="N298" s="86" t="s">
        <v>104</v>
      </c>
      <c r="O298" s="162" t="s">
        <v>234</v>
      </c>
      <c r="P298" s="162" t="s">
        <v>392</v>
      </c>
      <c r="Q298" s="91" t="s">
        <v>332</v>
      </c>
      <c r="R298" s="91" t="s">
        <v>199</v>
      </c>
      <c r="S298" s="91" t="s">
        <v>881</v>
      </c>
      <c r="T298" s="92">
        <v>10</v>
      </c>
      <c r="U298" s="93">
        <v>3</v>
      </c>
      <c r="V298" s="94">
        <v>44281</v>
      </c>
      <c r="W298" s="94">
        <v>46304</v>
      </c>
      <c r="X298" s="95">
        <v>9785171357900</v>
      </c>
      <c r="Y298" s="96">
        <v>896</v>
      </c>
      <c r="Z298" s="97">
        <v>1.071</v>
      </c>
      <c r="AA298" s="98" t="s">
        <v>181</v>
      </c>
      <c r="AB298" s="98" t="s">
        <v>267</v>
      </c>
      <c r="AC298" s="98" t="s">
        <v>182</v>
      </c>
      <c r="AD298" s="91" t="s">
        <v>105</v>
      </c>
      <c r="AE298" s="135" t="s">
        <v>111</v>
      </c>
      <c r="AF298" s="167"/>
      <c r="AG298" s="98" t="s">
        <v>278</v>
      </c>
      <c r="AH298" s="98"/>
      <c r="AI298" s="86" t="s">
        <v>513</v>
      </c>
      <c r="AJ298" s="101"/>
      <c r="AK298" s="91" t="s">
        <v>882</v>
      </c>
      <c r="AL298" s="100" t="s">
        <v>883</v>
      </c>
      <c r="AM298" s="86" t="s">
        <v>259</v>
      </c>
      <c r="AN298" s="86" t="s">
        <v>148</v>
      </c>
      <c r="AO298" s="142">
        <f t="shared" si="12"/>
        <v>0</v>
      </c>
      <c r="AP298" s="85" t="s">
        <v>884</v>
      </c>
      <c r="AQ298" s="100" t="s">
        <v>106</v>
      </c>
      <c r="AR298" s="97" t="s">
        <v>120</v>
      </c>
      <c r="AV298" s="99"/>
      <c r="AW298" s="158" t="s">
        <v>885</v>
      </c>
      <c r="AX298" s="102" t="s">
        <v>886</v>
      </c>
      <c r="AY298" s="156" t="s">
        <v>887</v>
      </c>
      <c r="AZ298" s="181"/>
      <c r="BF298" s="103">
        <v>46310</v>
      </c>
      <c r="BG298" s="46"/>
      <c r="BH298" s="46"/>
      <c r="BI298" s="46">
        <f t="shared" si="13"/>
        <v>0</v>
      </c>
      <c r="BJ298" s="46">
        <f t="shared" si="14"/>
        <v>0</v>
      </c>
    </row>
    <row r="299" spans="1:62" ht="120" customHeight="1" x14ac:dyDescent="0.2">
      <c r="A299" s="169" t="s">
        <v>174</v>
      </c>
      <c r="B299" s="132"/>
      <c r="C299" s="149">
        <v>0</v>
      </c>
      <c r="D299" s="149">
        <v>0</v>
      </c>
      <c r="E299" s="133">
        <v>183.75</v>
      </c>
      <c r="F299" s="134" t="s">
        <v>1685</v>
      </c>
      <c r="G299" s="86" t="s">
        <v>200</v>
      </c>
      <c r="H299" s="86" t="s">
        <v>1686</v>
      </c>
      <c r="I299" s="89"/>
      <c r="J299" s="90" t="s">
        <v>189</v>
      </c>
      <c r="K299" s="86"/>
      <c r="L299" s="86"/>
      <c r="M299" s="92" t="s">
        <v>133</v>
      </c>
      <c r="N299" s="86" t="s">
        <v>104</v>
      </c>
      <c r="O299" s="162" t="s">
        <v>359</v>
      </c>
      <c r="P299" s="162" t="s">
        <v>1687</v>
      </c>
      <c r="Q299" s="91" t="s">
        <v>332</v>
      </c>
      <c r="R299" s="91" t="s">
        <v>199</v>
      </c>
      <c r="S299" s="91" t="s">
        <v>1688</v>
      </c>
      <c r="T299" s="92">
        <v>10</v>
      </c>
      <c r="U299" s="93">
        <v>50</v>
      </c>
      <c r="V299" s="94">
        <v>46307</v>
      </c>
      <c r="W299" s="94">
        <v>46307</v>
      </c>
      <c r="X299" s="95">
        <v>9785171901455</v>
      </c>
      <c r="Y299" s="96">
        <v>8</v>
      </c>
      <c r="Z299" s="97">
        <v>3.4000000000000002E-2</v>
      </c>
      <c r="AA299" s="98" t="s">
        <v>588</v>
      </c>
      <c r="AB299" s="98"/>
      <c r="AC299" s="98" t="s">
        <v>170</v>
      </c>
      <c r="AD299" s="91">
        <v>3</v>
      </c>
      <c r="AE299" s="168" t="s">
        <v>190</v>
      </c>
      <c r="AF299" s="167"/>
      <c r="AG299" s="98" t="s">
        <v>377</v>
      </c>
      <c r="AH299" s="98"/>
      <c r="AI299" s="86" t="s">
        <v>1689</v>
      </c>
      <c r="AJ299" s="101" t="s">
        <v>162</v>
      </c>
      <c r="AK299" s="91"/>
      <c r="AL299" s="100" t="s">
        <v>1690</v>
      </c>
      <c r="AM299" s="86" t="s">
        <v>368</v>
      </c>
      <c r="AN299" s="86" t="s">
        <v>137</v>
      </c>
      <c r="AO299" s="142">
        <f t="shared" si="12"/>
        <v>0</v>
      </c>
      <c r="AP299" s="85" t="s">
        <v>1691</v>
      </c>
      <c r="AQ299" s="100" t="s">
        <v>142</v>
      </c>
      <c r="AR299" s="97" t="s">
        <v>120</v>
      </c>
      <c r="AV299" s="99"/>
      <c r="AW299" s="158" t="s">
        <v>1692</v>
      </c>
      <c r="AX299" s="102"/>
      <c r="AY299" s="156" t="s">
        <v>1693</v>
      </c>
      <c r="AZ299" s="181"/>
      <c r="BF299" s="103">
        <v>46314</v>
      </c>
      <c r="BG299" s="46"/>
      <c r="BH299" s="46"/>
      <c r="BI299" s="46">
        <f t="shared" si="13"/>
        <v>0</v>
      </c>
      <c r="BJ299" s="46">
        <f t="shared" si="14"/>
        <v>0</v>
      </c>
    </row>
    <row r="300" spans="1:62" ht="120" customHeight="1" x14ac:dyDescent="0.2">
      <c r="A300" s="169" t="s">
        <v>174</v>
      </c>
      <c r="B300" s="132"/>
      <c r="C300" s="149">
        <v>0</v>
      </c>
      <c r="D300" s="149">
        <v>0</v>
      </c>
      <c r="E300" s="133">
        <v>183.75</v>
      </c>
      <c r="F300" s="134" t="s">
        <v>1694</v>
      </c>
      <c r="G300" s="86" t="s">
        <v>200</v>
      </c>
      <c r="H300" s="86" t="s">
        <v>1686</v>
      </c>
      <c r="I300" s="89"/>
      <c r="J300" s="90" t="s">
        <v>189</v>
      </c>
      <c r="K300" s="86"/>
      <c r="L300" s="86"/>
      <c r="M300" s="92" t="s">
        <v>133</v>
      </c>
      <c r="N300" s="86" t="s">
        <v>104</v>
      </c>
      <c r="O300" s="162" t="s">
        <v>359</v>
      </c>
      <c r="P300" s="162" t="s">
        <v>1687</v>
      </c>
      <c r="Q300" s="91" t="s">
        <v>332</v>
      </c>
      <c r="R300" s="91" t="s">
        <v>199</v>
      </c>
      <c r="S300" s="91" t="s">
        <v>1695</v>
      </c>
      <c r="T300" s="92">
        <v>10</v>
      </c>
      <c r="U300" s="93">
        <v>50</v>
      </c>
      <c r="V300" s="94">
        <v>46307</v>
      </c>
      <c r="W300" s="94">
        <v>46307</v>
      </c>
      <c r="X300" s="95">
        <v>9785171901448</v>
      </c>
      <c r="Y300" s="96">
        <v>8</v>
      </c>
      <c r="Z300" s="97">
        <v>3.5000000000000003E-2</v>
      </c>
      <c r="AA300" s="98" t="s">
        <v>588</v>
      </c>
      <c r="AB300" s="98"/>
      <c r="AC300" s="98" t="s">
        <v>170</v>
      </c>
      <c r="AD300" s="91">
        <v>3</v>
      </c>
      <c r="AE300" s="168" t="s">
        <v>190</v>
      </c>
      <c r="AF300" s="167"/>
      <c r="AG300" s="98" t="s">
        <v>377</v>
      </c>
      <c r="AH300" s="98"/>
      <c r="AI300" s="86" t="s">
        <v>1689</v>
      </c>
      <c r="AJ300" s="101" t="s">
        <v>742</v>
      </c>
      <c r="AK300" s="91"/>
      <c r="AL300" s="100" t="s">
        <v>1696</v>
      </c>
      <c r="AM300" s="86" t="s">
        <v>368</v>
      </c>
      <c r="AN300" s="86" t="s">
        <v>137</v>
      </c>
      <c r="AO300" s="142">
        <f t="shared" si="12"/>
        <v>0</v>
      </c>
      <c r="AP300" s="85" t="s">
        <v>1697</v>
      </c>
      <c r="AQ300" s="100" t="s">
        <v>142</v>
      </c>
      <c r="AR300" s="97" t="s">
        <v>120</v>
      </c>
      <c r="AV300" s="99"/>
      <c r="AW300" s="158" t="s">
        <v>1698</v>
      </c>
      <c r="AX300" s="102"/>
      <c r="AY300" s="156" t="s">
        <v>1699</v>
      </c>
      <c r="AZ300" s="181"/>
      <c r="BF300" s="103">
        <v>46314</v>
      </c>
      <c r="BG300" s="46"/>
      <c r="BH300" s="46"/>
      <c r="BI300" s="46">
        <f t="shared" si="13"/>
        <v>0</v>
      </c>
      <c r="BJ300" s="46">
        <f t="shared" si="14"/>
        <v>0</v>
      </c>
    </row>
    <row r="301" spans="1:62" ht="126" customHeight="1" x14ac:dyDescent="0.2">
      <c r="A301" s="169" t="s">
        <v>174</v>
      </c>
      <c r="B301" s="132"/>
      <c r="C301" s="149">
        <v>0</v>
      </c>
      <c r="D301" s="149">
        <v>0</v>
      </c>
      <c r="E301" s="133">
        <v>299.25</v>
      </c>
      <c r="F301" s="134" t="s">
        <v>1700</v>
      </c>
      <c r="G301" s="86" t="s">
        <v>200</v>
      </c>
      <c r="H301" s="86" t="s">
        <v>1686</v>
      </c>
      <c r="I301" s="89"/>
      <c r="J301" s="90" t="s">
        <v>189</v>
      </c>
      <c r="K301" s="86"/>
      <c r="L301" s="86"/>
      <c r="M301" s="92" t="s">
        <v>133</v>
      </c>
      <c r="N301" s="86" t="s">
        <v>104</v>
      </c>
      <c r="O301" s="162" t="s">
        <v>359</v>
      </c>
      <c r="P301" s="162" t="s">
        <v>1687</v>
      </c>
      <c r="Q301" s="91" t="s">
        <v>332</v>
      </c>
      <c r="R301" s="91" t="s">
        <v>199</v>
      </c>
      <c r="S301" s="91" t="s">
        <v>1701</v>
      </c>
      <c r="T301" s="92">
        <v>10</v>
      </c>
      <c r="U301" s="93">
        <v>50</v>
      </c>
      <c r="V301" s="94">
        <v>46307</v>
      </c>
      <c r="W301" s="94">
        <v>46307</v>
      </c>
      <c r="X301" s="95">
        <v>9785171822224</v>
      </c>
      <c r="Y301" s="96">
        <v>16</v>
      </c>
      <c r="Z301" s="97">
        <v>5.3999999999999999E-2</v>
      </c>
      <c r="AA301" s="98" t="s">
        <v>588</v>
      </c>
      <c r="AB301" s="98"/>
      <c r="AC301" s="98" t="s">
        <v>170</v>
      </c>
      <c r="AD301" s="91">
        <v>3</v>
      </c>
      <c r="AE301" s="168" t="s">
        <v>190</v>
      </c>
      <c r="AF301" s="167"/>
      <c r="AG301" s="98" t="s">
        <v>377</v>
      </c>
      <c r="AH301" s="98"/>
      <c r="AI301" s="86" t="s">
        <v>1689</v>
      </c>
      <c r="AJ301" s="101" t="s">
        <v>742</v>
      </c>
      <c r="AK301" s="91"/>
      <c r="AL301" s="100" t="s">
        <v>1702</v>
      </c>
      <c r="AM301" s="86" t="s">
        <v>368</v>
      </c>
      <c r="AN301" s="86" t="s">
        <v>137</v>
      </c>
      <c r="AO301" s="142">
        <f t="shared" si="12"/>
        <v>0</v>
      </c>
      <c r="AP301" s="85" t="s">
        <v>1703</v>
      </c>
      <c r="AQ301" s="100" t="s">
        <v>142</v>
      </c>
      <c r="AR301" s="97" t="s">
        <v>120</v>
      </c>
      <c r="AV301" s="99"/>
      <c r="AW301" s="158" t="s">
        <v>1704</v>
      </c>
      <c r="AX301" s="102"/>
      <c r="AY301" s="156" t="s">
        <v>1705</v>
      </c>
      <c r="AZ301" s="181"/>
      <c r="BF301" s="103">
        <v>46314</v>
      </c>
      <c r="BG301" s="46"/>
      <c r="BH301" s="46"/>
      <c r="BI301" s="46">
        <f t="shared" si="13"/>
        <v>0</v>
      </c>
      <c r="BJ301" s="46">
        <f t="shared" si="14"/>
        <v>0</v>
      </c>
    </row>
    <row r="302" spans="1:62" ht="120" customHeight="1" x14ac:dyDescent="0.2">
      <c r="A302" s="174" t="s">
        <v>174</v>
      </c>
      <c r="B302" s="178"/>
      <c r="C302" s="149">
        <v>0</v>
      </c>
      <c r="D302" s="149">
        <v>0</v>
      </c>
      <c r="E302" s="133">
        <v>317.10000000000002</v>
      </c>
      <c r="F302" s="134" t="s">
        <v>5143</v>
      </c>
      <c r="G302" s="86" t="s">
        <v>5144</v>
      </c>
      <c r="H302" s="86" t="s">
        <v>5145</v>
      </c>
      <c r="I302" s="89"/>
      <c r="J302" s="90">
        <v>6</v>
      </c>
      <c r="K302" s="86"/>
      <c r="L302" s="86"/>
      <c r="M302" s="92" t="s">
        <v>146</v>
      </c>
      <c r="N302" s="86" t="s">
        <v>104</v>
      </c>
      <c r="O302" s="162" t="s">
        <v>244</v>
      </c>
      <c r="P302" s="162" t="s">
        <v>244</v>
      </c>
      <c r="Q302" s="91" t="s">
        <v>332</v>
      </c>
      <c r="R302" s="91" t="s">
        <v>199</v>
      </c>
      <c r="S302" s="91" t="s">
        <v>5146</v>
      </c>
      <c r="T302" s="92">
        <v>10</v>
      </c>
      <c r="U302" s="93">
        <v>12</v>
      </c>
      <c r="V302" s="94">
        <v>45496</v>
      </c>
      <c r="W302" s="94">
        <v>46322</v>
      </c>
      <c r="X302" s="95">
        <v>9785171675844</v>
      </c>
      <c r="Y302" s="96">
        <v>480</v>
      </c>
      <c r="Z302" s="97">
        <v>0.215</v>
      </c>
      <c r="AA302" s="98" t="s">
        <v>248</v>
      </c>
      <c r="AB302" s="98" t="s">
        <v>168</v>
      </c>
      <c r="AC302" s="98" t="s">
        <v>249</v>
      </c>
      <c r="AD302" s="91">
        <v>3</v>
      </c>
      <c r="AE302" s="135" t="s">
        <v>111</v>
      </c>
      <c r="AF302" s="167"/>
      <c r="AG302" s="98" t="s">
        <v>5147</v>
      </c>
      <c r="AH302" s="98"/>
      <c r="AI302" s="86" t="s">
        <v>5148</v>
      </c>
      <c r="AJ302" s="101"/>
      <c r="AK302" s="91"/>
      <c r="AL302" s="100" t="s">
        <v>5149</v>
      </c>
      <c r="AM302" s="86" t="s">
        <v>153</v>
      </c>
      <c r="AN302" s="86" t="s">
        <v>148</v>
      </c>
      <c r="AO302" s="142">
        <f t="shared" si="12"/>
        <v>0</v>
      </c>
      <c r="AP302" s="85" t="s">
        <v>5150</v>
      </c>
      <c r="AQ302" s="100" t="s">
        <v>106</v>
      </c>
      <c r="AR302" s="97" t="s">
        <v>120</v>
      </c>
      <c r="AV302" s="99"/>
      <c r="AW302" s="158" t="s">
        <v>5151</v>
      </c>
      <c r="AX302" s="102" t="s">
        <v>5152</v>
      </c>
      <c r="AY302" s="156" t="s">
        <v>5153</v>
      </c>
      <c r="AZ302" s="158"/>
      <c r="BA302" s="173" t="s">
        <v>2560</v>
      </c>
      <c r="BB302" s="173" t="s">
        <v>2710</v>
      </c>
      <c r="BC302" s="173" t="s">
        <v>2876</v>
      </c>
      <c r="BD302" s="173" t="s">
        <v>2712</v>
      </c>
      <c r="BE302" s="173" t="s">
        <v>5154</v>
      </c>
      <c r="BF302" s="103">
        <v>46323</v>
      </c>
      <c r="BG302" s="46"/>
      <c r="BH302" s="46"/>
      <c r="BI302" s="46">
        <f t="shared" si="13"/>
        <v>0</v>
      </c>
      <c r="BJ302" s="46">
        <f t="shared" si="14"/>
        <v>0</v>
      </c>
    </row>
    <row r="303" spans="1:62" ht="126" customHeight="1" x14ac:dyDescent="0.2">
      <c r="A303" s="169" t="s">
        <v>174</v>
      </c>
      <c r="B303" s="132"/>
      <c r="C303" s="149">
        <v>0</v>
      </c>
      <c r="D303" s="149">
        <v>0</v>
      </c>
      <c r="E303" s="133">
        <v>541.80000000000007</v>
      </c>
      <c r="F303" s="134" t="s">
        <v>2334</v>
      </c>
      <c r="G303" s="86" t="s">
        <v>2335</v>
      </c>
      <c r="H303" s="86" t="s">
        <v>2336</v>
      </c>
      <c r="I303" s="89"/>
      <c r="J303" s="90" t="s">
        <v>189</v>
      </c>
      <c r="K303" s="86"/>
      <c r="L303" s="86"/>
      <c r="M303" s="92" t="s">
        <v>128</v>
      </c>
      <c r="N303" s="86" t="s">
        <v>104</v>
      </c>
      <c r="O303" s="162" t="s">
        <v>292</v>
      </c>
      <c r="P303" s="162" t="s">
        <v>293</v>
      </c>
      <c r="Q303" s="91" t="s">
        <v>332</v>
      </c>
      <c r="R303" s="91" t="s">
        <v>199</v>
      </c>
      <c r="S303" s="91" t="s">
        <v>2337</v>
      </c>
      <c r="T303" s="92">
        <v>10</v>
      </c>
      <c r="U303" s="93">
        <v>22</v>
      </c>
      <c r="V303" s="94">
        <v>46311</v>
      </c>
      <c r="W303" s="94">
        <v>46311</v>
      </c>
      <c r="X303" s="95">
        <v>9785171907778</v>
      </c>
      <c r="Y303" s="96">
        <v>224</v>
      </c>
      <c r="Z303" s="97">
        <v>0.27300000000000002</v>
      </c>
      <c r="AA303" s="98" t="s">
        <v>140</v>
      </c>
      <c r="AB303" s="98" t="s">
        <v>281</v>
      </c>
      <c r="AC303" s="98" t="s">
        <v>141</v>
      </c>
      <c r="AD303" s="91" t="s">
        <v>105</v>
      </c>
      <c r="AE303" s="168" t="s">
        <v>190</v>
      </c>
      <c r="AF303" s="167"/>
      <c r="AG303" s="98" t="s">
        <v>235</v>
      </c>
      <c r="AH303" s="98"/>
      <c r="AI303" s="86" t="s">
        <v>2338</v>
      </c>
      <c r="AJ303" s="101"/>
      <c r="AK303" s="91"/>
      <c r="AL303" s="100" t="s">
        <v>2339</v>
      </c>
      <c r="AM303" s="86" t="s">
        <v>222</v>
      </c>
      <c r="AN303" s="86" t="s">
        <v>223</v>
      </c>
      <c r="AO303" s="142">
        <f t="shared" si="12"/>
        <v>0</v>
      </c>
      <c r="AP303" s="85" t="s">
        <v>2340</v>
      </c>
      <c r="AQ303" s="100" t="s">
        <v>106</v>
      </c>
      <c r="AR303" s="97" t="s">
        <v>120</v>
      </c>
      <c r="AV303" s="99"/>
      <c r="AW303" s="158" t="s">
        <v>2341</v>
      </c>
      <c r="AX303" s="102"/>
      <c r="AY303" s="156" t="s">
        <v>2342</v>
      </c>
      <c r="AZ303" s="181"/>
      <c r="BF303" s="103">
        <v>46315</v>
      </c>
      <c r="BG303" s="46"/>
      <c r="BH303" s="46"/>
      <c r="BI303" s="46">
        <f t="shared" si="13"/>
        <v>0</v>
      </c>
      <c r="BJ303" s="46">
        <f t="shared" si="14"/>
        <v>0</v>
      </c>
    </row>
    <row r="304" spans="1:62" ht="126" customHeight="1" x14ac:dyDescent="0.2">
      <c r="A304" s="169" t="s">
        <v>174</v>
      </c>
      <c r="B304" s="132"/>
      <c r="C304" s="149">
        <v>0</v>
      </c>
      <c r="D304" s="149">
        <v>0</v>
      </c>
      <c r="E304" s="133">
        <v>342.3</v>
      </c>
      <c r="F304" s="134" t="s">
        <v>2343</v>
      </c>
      <c r="G304" s="86" t="s">
        <v>2344</v>
      </c>
      <c r="H304" s="86" t="s">
        <v>453</v>
      </c>
      <c r="I304" s="89"/>
      <c r="J304" s="90" t="s">
        <v>189</v>
      </c>
      <c r="K304" s="86"/>
      <c r="L304" s="86"/>
      <c r="M304" s="92" t="s">
        <v>133</v>
      </c>
      <c r="N304" s="86" t="s">
        <v>104</v>
      </c>
      <c r="O304" s="162" t="s">
        <v>359</v>
      </c>
      <c r="P304" s="162" t="s">
        <v>360</v>
      </c>
      <c r="Q304" s="91" t="s">
        <v>332</v>
      </c>
      <c r="R304" s="91" t="s">
        <v>199</v>
      </c>
      <c r="S304" s="91" t="s">
        <v>2345</v>
      </c>
      <c r="T304" s="92">
        <v>10</v>
      </c>
      <c r="U304" s="93">
        <v>30</v>
      </c>
      <c r="V304" s="94">
        <v>46297</v>
      </c>
      <c r="W304" s="94">
        <v>46297</v>
      </c>
      <c r="X304" s="95">
        <v>9785171912031</v>
      </c>
      <c r="Y304" s="96">
        <v>32</v>
      </c>
      <c r="Z304" s="97">
        <v>0.183</v>
      </c>
      <c r="AA304" s="98" t="s">
        <v>134</v>
      </c>
      <c r="AB304" s="98" t="s">
        <v>418</v>
      </c>
      <c r="AC304" s="98" t="s">
        <v>135</v>
      </c>
      <c r="AD304" s="91">
        <v>3</v>
      </c>
      <c r="AE304" s="168" t="s">
        <v>190</v>
      </c>
      <c r="AF304" s="167"/>
      <c r="AG304" s="98" t="s">
        <v>1353</v>
      </c>
      <c r="AH304" s="98"/>
      <c r="AI304" s="86" t="s">
        <v>454</v>
      </c>
      <c r="AJ304" s="101" t="s">
        <v>162</v>
      </c>
      <c r="AK304" s="91"/>
      <c r="AL304" s="100" t="s">
        <v>2346</v>
      </c>
      <c r="AM304" s="86" t="s">
        <v>145</v>
      </c>
      <c r="AN304" s="86" t="s">
        <v>137</v>
      </c>
      <c r="AO304" s="142">
        <f t="shared" si="12"/>
        <v>0</v>
      </c>
      <c r="AP304" s="85" t="s">
        <v>2347</v>
      </c>
      <c r="AQ304" s="100" t="s">
        <v>138</v>
      </c>
      <c r="AR304" s="97" t="s">
        <v>120</v>
      </c>
      <c r="AV304" s="99"/>
      <c r="AW304" s="158" t="s">
        <v>2348</v>
      </c>
      <c r="AX304" s="102"/>
      <c r="AY304" s="156" t="s">
        <v>2349</v>
      </c>
      <c r="AZ304" s="181"/>
      <c r="BF304" s="103">
        <v>46315</v>
      </c>
      <c r="BG304" s="46"/>
      <c r="BH304" s="46"/>
      <c r="BI304" s="46">
        <f t="shared" si="13"/>
        <v>0</v>
      </c>
      <c r="BJ304" s="46">
        <f t="shared" si="14"/>
        <v>0</v>
      </c>
    </row>
    <row r="305" spans="1:62" ht="120" customHeight="1" x14ac:dyDescent="0.2">
      <c r="A305" s="174" t="s">
        <v>174</v>
      </c>
      <c r="B305" s="178"/>
      <c r="C305" s="149">
        <v>0</v>
      </c>
      <c r="D305" s="149">
        <v>0</v>
      </c>
      <c r="E305" s="133">
        <v>317.10000000000002</v>
      </c>
      <c r="F305" s="134" t="s">
        <v>5155</v>
      </c>
      <c r="G305" s="86" t="s">
        <v>5156</v>
      </c>
      <c r="H305" s="86" t="s">
        <v>453</v>
      </c>
      <c r="I305" s="89"/>
      <c r="J305" s="90" t="s">
        <v>189</v>
      </c>
      <c r="K305" s="86"/>
      <c r="L305" s="86"/>
      <c r="M305" s="92" t="s">
        <v>133</v>
      </c>
      <c r="N305" s="86" t="s">
        <v>104</v>
      </c>
      <c r="O305" s="162" t="s">
        <v>160</v>
      </c>
      <c r="P305" s="162" t="s">
        <v>161</v>
      </c>
      <c r="Q305" s="91" t="s">
        <v>332</v>
      </c>
      <c r="R305" s="91" t="s">
        <v>199</v>
      </c>
      <c r="S305" s="91" t="s">
        <v>5157</v>
      </c>
      <c r="T305" s="92">
        <v>10</v>
      </c>
      <c r="U305" s="93">
        <v>50</v>
      </c>
      <c r="V305" s="94">
        <v>46287</v>
      </c>
      <c r="W305" s="94">
        <v>46287</v>
      </c>
      <c r="X305" s="95">
        <v>9785171870959</v>
      </c>
      <c r="Y305" s="96">
        <v>16</v>
      </c>
      <c r="Z305" s="97">
        <v>0.109</v>
      </c>
      <c r="AA305" s="98" t="s">
        <v>134</v>
      </c>
      <c r="AB305" s="98" t="s">
        <v>418</v>
      </c>
      <c r="AC305" s="98" t="s">
        <v>135</v>
      </c>
      <c r="AD305" s="91">
        <v>3</v>
      </c>
      <c r="AE305" s="168" t="s">
        <v>190</v>
      </c>
      <c r="AF305" s="167"/>
      <c r="AG305" s="98" t="s">
        <v>1353</v>
      </c>
      <c r="AH305" s="98"/>
      <c r="AI305" s="86" t="s">
        <v>454</v>
      </c>
      <c r="AJ305" s="101" t="s">
        <v>157</v>
      </c>
      <c r="AK305" s="91"/>
      <c r="AL305" s="100" t="s">
        <v>5158</v>
      </c>
      <c r="AM305" s="86" t="s">
        <v>145</v>
      </c>
      <c r="AN305" s="86" t="s">
        <v>137</v>
      </c>
      <c r="AO305" s="142">
        <f t="shared" si="12"/>
        <v>0</v>
      </c>
      <c r="AP305" s="85" t="s">
        <v>5159</v>
      </c>
      <c r="AQ305" s="100" t="s">
        <v>138</v>
      </c>
      <c r="AR305" s="97" t="s">
        <v>120</v>
      </c>
      <c r="AV305" s="99"/>
      <c r="AW305" s="158" t="s">
        <v>5160</v>
      </c>
      <c r="AX305" s="102" t="s">
        <v>5161</v>
      </c>
      <c r="AY305" s="156" t="s">
        <v>5162</v>
      </c>
      <c r="AZ305" s="158"/>
      <c r="BA305" s="173" t="s">
        <v>2597</v>
      </c>
      <c r="BB305" s="173" t="s">
        <v>2723</v>
      </c>
      <c r="BC305" s="173" t="s">
        <v>4377</v>
      </c>
      <c r="BD305" s="173" t="s">
        <v>4377</v>
      </c>
      <c r="BE305" s="173" t="s">
        <v>4378</v>
      </c>
      <c r="BF305" s="103">
        <v>46323</v>
      </c>
      <c r="BG305" s="46"/>
      <c r="BH305" s="46"/>
      <c r="BI305" s="46">
        <f t="shared" si="13"/>
        <v>0</v>
      </c>
      <c r="BJ305" s="46">
        <f t="shared" si="14"/>
        <v>0</v>
      </c>
    </row>
    <row r="306" spans="1:62" ht="126" customHeight="1" x14ac:dyDescent="0.2">
      <c r="A306" s="169" t="s">
        <v>174</v>
      </c>
      <c r="B306" s="132"/>
      <c r="C306" s="149">
        <v>0</v>
      </c>
      <c r="D306" s="149">
        <v>0</v>
      </c>
      <c r="E306" s="133">
        <v>1556.1000000000001</v>
      </c>
      <c r="F306" s="134" t="s">
        <v>1706</v>
      </c>
      <c r="G306" s="86" t="s">
        <v>1707</v>
      </c>
      <c r="H306" s="86" t="s">
        <v>1708</v>
      </c>
      <c r="I306" s="89"/>
      <c r="J306" s="90">
        <v>3</v>
      </c>
      <c r="K306" s="86"/>
      <c r="L306" s="86"/>
      <c r="M306" s="92" t="s">
        <v>133</v>
      </c>
      <c r="N306" s="86" t="s">
        <v>104</v>
      </c>
      <c r="O306" s="162" t="s">
        <v>359</v>
      </c>
      <c r="P306" s="162" t="s">
        <v>360</v>
      </c>
      <c r="Q306" s="91" t="s">
        <v>332</v>
      </c>
      <c r="R306" s="91" t="s">
        <v>1709</v>
      </c>
      <c r="S306" s="91" t="s">
        <v>1710</v>
      </c>
      <c r="T306" s="92">
        <v>10</v>
      </c>
      <c r="U306" s="93">
        <v>8</v>
      </c>
      <c r="V306" s="94">
        <v>44999</v>
      </c>
      <c r="W306" s="94">
        <v>46310</v>
      </c>
      <c r="X306" s="95">
        <v>9785171547479</v>
      </c>
      <c r="Y306" s="96">
        <v>176</v>
      </c>
      <c r="Z306" s="97">
        <v>0.84</v>
      </c>
      <c r="AA306" s="98" t="s">
        <v>134</v>
      </c>
      <c r="AB306" s="98" t="s">
        <v>212</v>
      </c>
      <c r="AC306" s="98" t="s">
        <v>135</v>
      </c>
      <c r="AD306" s="91" t="s">
        <v>105</v>
      </c>
      <c r="AE306" s="135" t="s">
        <v>111</v>
      </c>
      <c r="AF306" s="167"/>
      <c r="AG306" s="98" t="s">
        <v>398</v>
      </c>
      <c r="AH306" s="98"/>
      <c r="AI306" s="86" t="s">
        <v>1711</v>
      </c>
      <c r="AJ306" s="101" t="s">
        <v>162</v>
      </c>
      <c r="AK306" s="91" t="s">
        <v>1712</v>
      </c>
      <c r="AL306" s="100" t="s">
        <v>1713</v>
      </c>
      <c r="AM306" s="86" t="s">
        <v>283</v>
      </c>
      <c r="AN306" s="86" t="s">
        <v>137</v>
      </c>
      <c r="AO306" s="142">
        <f t="shared" si="12"/>
        <v>0</v>
      </c>
      <c r="AP306" s="85" t="s">
        <v>1714</v>
      </c>
      <c r="AQ306" s="100" t="s">
        <v>138</v>
      </c>
      <c r="AR306" s="97" t="s">
        <v>120</v>
      </c>
      <c r="AV306" s="99"/>
      <c r="AW306" s="158" t="s">
        <v>1715</v>
      </c>
      <c r="AX306" s="102"/>
      <c r="AY306" s="156" t="s">
        <v>1716</v>
      </c>
      <c r="AZ306" s="181"/>
      <c r="BF306" s="103">
        <v>46314</v>
      </c>
      <c r="BG306" s="46"/>
      <c r="BH306" s="46"/>
      <c r="BI306" s="46">
        <f t="shared" si="13"/>
        <v>0</v>
      </c>
      <c r="BJ306" s="46">
        <f t="shared" si="14"/>
        <v>0</v>
      </c>
    </row>
    <row r="307" spans="1:62" ht="126" customHeight="1" x14ac:dyDescent="0.2">
      <c r="A307" s="174" t="s">
        <v>174</v>
      </c>
      <c r="B307" s="178"/>
      <c r="C307" s="149">
        <v>0</v>
      </c>
      <c r="D307" s="149">
        <v>0</v>
      </c>
      <c r="E307" s="133">
        <v>210</v>
      </c>
      <c r="F307" s="134" t="s">
        <v>2736</v>
      </c>
      <c r="G307" s="86" t="s">
        <v>2737</v>
      </c>
      <c r="H307" s="86" t="s">
        <v>2738</v>
      </c>
      <c r="I307" s="89"/>
      <c r="J307" s="90" t="s">
        <v>189</v>
      </c>
      <c r="K307" s="86"/>
      <c r="L307" s="86"/>
      <c r="M307" s="92" t="s">
        <v>146</v>
      </c>
      <c r="N307" s="86" t="s">
        <v>104</v>
      </c>
      <c r="O307" s="162" t="s">
        <v>210</v>
      </c>
      <c r="P307" s="162" t="s">
        <v>210</v>
      </c>
      <c r="Q307" s="91" t="s">
        <v>332</v>
      </c>
      <c r="R307" s="91" t="s">
        <v>199</v>
      </c>
      <c r="S307" s="91" t="s">
        <v>2739</v>
      </c>
      <c r="T307" s="92">
        <v>10</v>
      </c>
      <c r="U307" s="93">
        <v>6</v>
      </c>
      <c r="V307" s="94">
        <v>46277</v>
      </c>
      <c r="W307" s="94">
        <v>46277</v>
      </c>
      <c r="X307" s="95">
        <v>9785171906627</v>
      </c>
      <c r="Y307" s="96">
        <v>384</v>
      </c>
      <c r="Z307" s="97">
        <v>0.17699999999999999</v>
      </c>
      <c r="AA307" s="98" t="s">
        <v>248</v>
      </c>
      <c r="AB307" s="98" t="s">
        <v>168</v>
      </c>
      <c r="AC307" s="98" t="s">
        <v>249</v>
      </c>
      <c r="AD307" s="91">
        <v>3</v>
      </c>
      <c r="AE307" s="168" t="s">
        <v>190</v>
      </c>
      <c r="AF307" s="167"/>
      <c r="AG307" s="98" t="s">
        <v>238</v>
      </c>
      <c r="AH307" s="98"/>
      <c r="AI307" s="86" t="s">
        <v>2740</v>
      </c>
      <c r="AJ307" s="101"/>
      <c r="AK307" s="91" t="s">
        <v>2741</v>
      </c>
      <c r="AL307" s="100" t="s">
        <v>2742</v>
      </c>
      <c r="AM307" s="86" t="s">
        <v>257</v>
      </c>
      <c r="AN307" s="86" t="s">
        <v>148</v>
      </c>
      <c r="AO307" s="142">
        <f t="shared" si="12"/>
        <v>0</v>
      </c>
      <c r="AP307" s="85" t="s">
        <v>2743</v>
      </c>
      <c r="AQ307" s="100" t="s">
        <v>106</v>
      </c>
      <c r="AR307" s="97" t="s">
        <v>120</v>
      </c>
      <c r="AV307" s="99"/>
      <c r="AW307" s="158" t="s">
        <v>2744</v>
      </c>
      <c r="AX307" s="102"/>
      <c r="AY307" s="156" t="s">
        <v>2745</v>
      </c>
      <c r="AZ307" s="181"/>
      <c r="BA307" s="173" t="s">
        <v>2560</v>
      </c>
      <c r="BB307" s="173" t="s">
        <v>2746</v>
      </c>
      <c r="BC307" s="173" t="s">
        <v>2747</v>
      </c>
      <c r="BD307" s="173" t="s">
        <v>2747</v>
      </c>
      <c r="BF307" s="103">
        <v>46316</v>
      </c>
      <c r="BG307" s="46"/>
      <c r="BH307" s="46"/>
      <c r="BI307" s="46">
        <f t="shared" si="13"/>
        <v>0</v>
      </c>
      <c r="BJ307" s="46">
        <f t="shared" si="14"/>
        <v>0</v>
      </c>
    </row>
    <row r="308" spans="1:62" ht="120" customHeight="1" x14ac:dyDescent="0.2">
      <c r="A308" s="174" t="s">
        <v>174</v>
      </c>
      <c r="B308" s="178"/>
      <c r="C308" s="149">
        <v>0</v>
      </c>
      <c r="D308" s="149">
        <v>0</v>
      </c>
      <c r="E308" s="133">
        <v>210</v>
      </c>
      <c r="F308" s="134" t="s">
        <v>5163</v>
      </c>
      <c r="G308" s="86" t="s">
        <v>661</v>
      </c>
      <c r="H308" s="86" t="s">
        <v>5164</v>
      </c>
      <c r="I308" s="89"/>
      <c r="J308" s="90" t="s">
        <v>192</v>
      </c>
      <c r="K308" s="86"/>
      <c r="L308" s="86"/>
      <c r="M308" s="92" t="s">
        <v>146</v>
      </c>
      <c r="N308" s="86" t="s">
        <v>104</v>
      </c>
      <c r="O308" s="162" t="s">
        <v>210</v>
      </c>
      <c r="P308" s="162" t="s">
        <v>210</v>
      </c>
      <c r="Q308" s="91" t="s">
        <v>332</v>
      </c>
      <c r="R308" s="91" t="s">
        <v>199</v>
      </c>
      <c r="S308" s="91" t="s">
        <v>5165</v>
      </c>
      <c r="T308" s="92">
        <v>10</v>
      </c>
      <c r="U308" s="93">
        <v>8</v>
      </c>
      <c r="V308" s="94">
        <v>46253</v>
      </c>
      <c r="W308" s="94">
        <v>46253</v>
      </c>
      <c r="X308" s="95">
        <v>9785171906382</v>
      </c>
      <c r="Y308" s="96">
        <v>352</v>
      </c>
      <c r="Z308" s="97">
        <v>0.14799999999999999</v>
      </c>
      <c r="AA308" s="98" t="s">
        <v>248</v>
      </c>
      <c r="AB308" s="98" t="s">
        <v>168</v>
      </c>
      <c r="AC308" s="98" t="s">
        <v>249</v>
      </c>
      <c r="AD308" s="91">
        <v>3</v>
      </c>
      <c r="AE308" s="168" t="s">
        <v>190</v>
      </c>
      <c r="AF308" s="167"/>
      <c r="AG308" s="98" t="s">
        <v>238</v>
      </c>
      <c r="AH308" s="98"/>
      <c r="AI308" s="86" t="s">
        <v>5166</v>
      </c>
      <c r="AJ308" s="101"/>
      <c r="AK308" s="91" t="s">
        <v>5167</v>
      </c>
      <c r="AL308" s="100" t="s">
        <v>5168</v>
      </c>
      <c r="AM308" s="86" t="s">
        <v>257</v>
      </c>
      <c r="AN308" s="86" t="s">
        <v>148</v>
      </c>
      <c r="AO308" s="142">
        <f t="shared" si="12"/>
        <v>0</v>
      </c>
      <c r="AP308" s="85" t="s">
        <v>5169</v>
      </c>
      <c r="AQ308" s="100" t="s">
        <v>106</v>
      </c>
      <c r="AR308" s="97" t="s">
        <v>120</v>
      </c>
      <c r="AV308" s="99"/>
      <c r="AW308" s="158" t="s">
        <v>5170</v>
      </c>
      <c r="AX308" s="102"/>
      <c r="AY308" s="156" t="s">
        <v>5171</v>
      </c>
      <c r="AZ308" s="158"/>
      <c r="BA308" s="173" t="s">
        <v>2560</v>
      </c>
      <c r="BB308" s="173" t="s">
        <v>2746</v>
      </c>
      <c r="BC308" s="173" t="s">
        <v>2747</v>
      </c>
      <c r="BD308" s="173" t="s">
        <v>2747</v>
      </c>
      <c r="BE308" s="173" t="s">
        <v>5172</v>
      </c>
      <c r="BF308" s="103">
        <v>46323</v>
      </c>
      <c r="BG308" s="46"/>
      <c r="BH308" s="46"/>
      <c r="BI308" s="46">
        <f t="shared" si="13"/>
        <v>0</v>
      </c>
      <c r="BJ308" s="46">
        <f t="shared" si="14"/>
        <v>0</v>
      </c>
    </row>
    <row r="309" spans="1:62" ht="120" customHeight="1" x14ac:dyDescent="0.2">
      <c r="A309" s="169" t="s">
        <v>174</v>
      </c>
      <c r="B309" s="132"/>
      <c r="C309" s="149">
        <v>0</v>
      </c>
      <c r="D309" s="149">
        <v>0</v>
      </c>
      <c r="E309" s="133">
        <v>806.40000000000009</v>
      </c>
      <c r="F309" s="134" t="s">
        <v>1717</v>
      </c>
      <c r="G309" s="86" t="s">
        <v>430</v>
      </c>
      <c r="H309" s="86" t="s">
        <v>611</v>
      </c>
      <c r="I309" s="89"/>
      <c r="J309" s="90">
        <v>2</v>
      </c>
      <c r="K309" s="86"/>
      <c r="L309" s="86"/>
      <c r="M309" s="92" t="s">
        <v>146</v>
      </c>
      <c r="N309" s="86" t="s">
        <v>104</v>
      </c>
      <c r="O309" s="162" t="s">
        <v>197</v>
      </c>
      <c r="P309" s="162" t="s">
        <v>197</v>
      </c>
      <c r="Q309" s="91" t="s">
        <v>332</v>
      </c>
      <c r="R309" s="91" t="s">
        <v>199</v>
      </c>
      <c r="S309" s="91" t="s">
        <v>1718</v>
      </c>
      <c r="T309" s="92">
        <v>10</v>
      </c>
      <c r="U309" s="93">
        <v>8</v>
      </c>
      <c r="V309" s="94">
        <v>44385</v>
      </c>
      <c r="W309" s="94">
        <v>46308</v>
      </c>
      <c r="X309" s="95">
        <v>9785171373870</v>
      </c>
      <c r="Y309" s="96">
        <v>544</v>
      </c>
      <c r="Z309" s="97">
        <v>0.505</v>
      </c>
      <c r="AA309" s="98" t="s">
        <v>140</v>
      </c>
      <c r="AB309" s="98" t="s">
        <v>230</v>
      </c>
      <c r="AC309" s="98" t="s">
        <v>141</v>
      </c>
      <c r="AD309" s="91" t="s">
        <v>105</v>
      </c>
      <c r="AE309" s="135" t="s">
        <v>111</v>
      </c>
      <c r="AF309" s="167"/>
      <c r="AG309" s="98" t="s">
        <v>290</v>
      </c>
      <c r="AH309" s="98"/>
      <c r="AI309" s="86" t="s">
        <v>612</v>
      </c>
      <c r="AJ309" s="101"/>
      <c r="AK309" s="91"/>
      <c r="AL309" s="100" t="s">
        <v>1719</v>
      </c>
      <c r="AM309" s="86" t="s">
        <v>203</v>
      </c>
      <c r="AN309" s="86" t="s">
        <v>148</v>
      </c>
      <c r="AO309" s="142">
        <f t="shared" si="12"/>
        <v>0</v>
      </c>
      <c r="AP309" s="85" t="s">
        <v>1720</v>
      </c>
      <c r="AQ309" s="100" t="s">
        <v>149</v>
      </c>
      <c r="AR309" s="97" t="s">
        <v>120</v>
      </c>
      <c r="AV309" s="99"/>
      <c r="AW309" s="158" t="s">
        <v>1721</v>
      </c>
      <c r="AX309" s="102" t="s">
        <v>1722</v>
      </c>
      <c r="AY309" s="156" t="s">
        <v>1723</v>
      </c>
      <c r="AZ309" s="181" t="s">
        <v>1539</v>
      </c>
      <c r="BF309" s="103">
        <v>46314</v>
      </c>
      <c r="BG309" s="46"/>
      <c r="BH309" s="46"/>
      <c r="BI309" s="46">
        <f t="shared" si="13"/>
        <v>0</v>
      </c>
      <c r="BJ309" s="46">
        <f t="shared" si="14"/>
        <v>0</v>
      </c>
    </row>
    <row r="310" spans="1:62" ht="120" customHeight="1" x14ac:dyDescent="0.2">
      <c r="A310" s="174" t="s">
        <v>174</v>
      </c>
      <c r="B310" s="178"/>
      <c r="C310" s="149">
        <v>0</v>
      </c>
      <c r="D310" s="149">
        <v>0</v>
      </c>
      <c r="E310" s="133">
        <v>289.8</v>
      </c>
      <c r="F310" s="134" t="s">
        <v>2540</v>
      </c>
      <c r="G310" s="86" t="s">
        <v>430</v>
      </c>
      <c r="H310" s="86" t="s">
        <v>431</v>
      </c>
      <c r="I310" s="89"/>
      <c r="J310" s="90">
        <v>5</v>
      </c>
      <c r="K310" s="86"/>
      <c r="L310" s="86"/>
      <c r="M310" s="92" t="s">
        <v>146</v>
      </c>
      <c r="N310" s="86" t="s">
        <v>104</v>
      </c>
      <c r="O310" s="162" t="s">
        <v>197</v>
      </c>
      <c r="P310" s="162" t="s">
        <v>197</v>
      </c>
      <c r="Q310" s="91" t="s">
        <v>332</v>
      </c>
      <c r="R310" s="91" t="s">
        <v>199</v>
      </c>
      <c r="S310" s="91" t="s">
        <v>4251</v>
      </c>
      <c r="T310" s="92">
        <v>10</v>
      </c>
      <c r="U310" s="93">
        <v>12</v>
      </c>
      <c r="V310" s="94">
        <v>45708</v>
      </c>
      <c r="W310" s="94">
        <v>46310</v>
      </c>
      <c r="X310" s="95">
        <v>9785171719104</v>
      </c>
      <c r="Y310" s="96">
        <v>160</v>
      </c>
      <c r="Z310" s="97">
        <v>0.115</v>
      </c>
      <c r="AA310" s="98" t="s">
        <v>165</v>
      </c>
      <c r="AB310" s="98" t="s">
        <v>155</v>
      </c>
      <c r="AC310" s="98" t="s">
        <v>166</v>
      </c>
      <c r="AD310" s="91">
        <v>3</v>
      </c>
      <c r="AE310" s="135" t="s">
        <v>111</v>
      </c>
      <c r="AF310" s="167"/>
      <c r="AG310" s="98" t="s">
        <v>290</v>
      </c>
      <c r="AH310" s="98"/>
      <c r="AI310" s="86" t="s">
        <v>432</v>
      </c>
      <c r="AJ310" s="101"/>
      <c r="AK310" s="91"/>
      <c r="AL310" s="100" t="s">
        <v>4252</v>
      </c>
      <c r="AM310" s="86" t="s">
        <v>203</v>
      </c>
      <c r="AN310" s="86" t="s">
        <v>148</v>
      </c>
      <c r="AO310" s="142">
        <f t="shared" si="12"/>
        <v>0</v>
      </c>
      <c r="AP310" s="85" t="s">
        <v>4253</v>
      </c>
      <c r="AQ310" s="100" t="s">
        <v>152</v>
      </c>
      <c r="AR310" s="97" t="s">
        <v>120</v>
      </c>
      <c r="AV310" s="99"/>
      <c r="AW310" s="158" t="s">
        <v>4254</v>
      </c>
      <c r="AX310" s="102" t="s">
        <v>2545</v>
      </c>
      <c r="AY310" s="156" t="s">
        <v>2546</v>
      </c>
      <c r="AZ310" s="158"/>
      <c r="BA310" s="173" t="s">
        <v>2560</v>
      </c>
      <c r="BB310" s="173" t="s">
        <v>2584</v>
      </c>
      <c r="BC310" s="173" t="s">
        <v>3260</v>
      </c>
      <c r="BD310" s="173" t="s">
        <v>3526</v>
      </c>
      <c r="BE310" s="173" t="s">
        <v>3527</v>
      </c>
      <c r="BF310" s="103">
        <v>46321</v>
      </c>
      <c r="BG310" s="46"/>
      <c r="BH310" s="46"/>
      <c r="BI310" s="46">
        <f t="shared" si="13"/>
        <v>0</v>
      </c>
      <c r="BJ310" s="46">
        <f t="shared" si="14"/>
        <v>0</v>
      </c>
    </row>
    <row r="311" spans="1:62" ht="126" customHeight="1" x14ac:dyDescent="0.2">
      <c r="A311" s="169" t="s">
        <v>174</v>
      </c>
      <c r="B311" s="132"/>
      <c r="C311" s="149">
        <v>0</v>
      </c>
      <c r="D311" s="149">
        <v>0</v>
      </c>
      <c r="E311" s="133">
        <v>325.5</v>
      </c>
      <c r="F311" s="134" t="s">
        <v>888</v>
      </c>
      <c r="G311" s="86" t="s">
        <v>430</v>
      </c>
      <c r="H311" s="86" t="s">
        <v>431</v>
      </c>
      <c r="I311" s="89"/>
      <c r="J311" s="90">
        <v>7</v>
      </c>
      <c r="K311" s="86"/>
      <c r="L311" s="86"/>
      <c r="M311" s="92" t="s">
        <v>146</v>
      </c>
      <c r="N311" s="86" t="s">
        <v>104</v>
      </c>
      <c r="O311" s="162" t="s">
        <v>197</v>
      </c>
      <c r="P311" s="162" t="s">
        <v>197</v>
      </c>
      <c r="Q311" s="91" t="s">
        <v>332</v>
      </c>
      <c r="R311" s="91" t="s">
        <v>199</v>
      </c>
      <c r="S311" s="91" t="s">
        <v>889</v>
      </c>
      <c r="T311" s="92">
        <v>10</v>
      </c>
      <c r="U311" s="93">
        <v>6</v>
      </c>
      <c r="V311" s="94">
        <v>45757</v>
      </c>
      <c r="W311" s="94">
        <v>46304</v>
      </c>
      <c r="X311" s="95">
        <v>9785171729394</v>
      </c>
      <c r="Y311" s="96">
        <v>288</v>
      </c>
      <c r="Z311" s="97">
        <v>0.16700000000000001</v>
      </c>
      <c r="AA311" s="98" t="s">
        <v>165</v>
      </c>
      <c r="AB311" s="98" t="s">
        <v>155</v>
      </c>
      <c r="AC311" s="98" t="s">
        <v>166</v>
      </c>
      <c r="AD311" s="91">
        <v>3</v>
      </c>
      <c r="AE311" s="135" t="s">
        <v>111</v>
      </c>
      <c r="AF311" s="167"/>
      <c r="AG311" s="98" t="s">
        <v>290</v>
      </c>
      <c r="AH311" s="98"/>
      <c r="AI311" s="86" t="s">
        <v>432</v>
      </c>
      <c r="AJ311" s="101"/>
      <c r="AK311" s="91"/>
      <c r="AL311" s="100" t="s">
        <v>890</v>
      </c>
      <c r="AM311" s="86" t="s">
        <v>203</v>
      </c>
      <c r="AN311" s="86" t="s">
        <v>148</v>
      </c>
      <c r="AO311" s="142">
        <f t="shared" si="12"/>
        <v>0</v>
      </c>
      <c r="AP311" s="85" t="s">
        <v>891</v>
      </c>
      <c r="AQ311" s="100" t="s">
        <v>152</v>
      </c>
      <c r="AR311" s="97" t="s">
        <v>120</v>
      </c>
      <c r="AV311" s="99"/>
      <c r="AW311" s="158" t="s">
        <v>892</v>
      </c>
      <c r="AX311" s="102" t="s">
        <v>893</v>
      </c>
      <c r="AY311" s="156" t="s">
        <v>894</v>
      </c>
      <c r="AZ311" s="181"/>
      <c r="BF311" s="103">
        <v>46310</v>
      </c>
      <c r="BG311" s="46"/>
      <c r="BH311" s="46"/>
      <c r="BI311" s="46">
        <f t="shared" si="13"/>
        <v>0</v>
      </c>
      <c r="BJ311" s="46">
        <f t="shared" si="14"/>
        <v>0</v>
      </c>
    </row>
    <row r="312" spans="1:62" ht="126" customHeight="1" x14ac:dyDescent="0.2">
      <c r="A312" s="174" t="s">
        <v>174</v>
      </c>
      <c r="B312" s="178"/>
      <c r="C312" s="149">
        <v>0</v>
      </c>
      <c r="D312" s="149">
        <v>0</v>
      </c>
      <c r="E312" s="133">
        <v>1052.1000000000001</v>
      </c>
      <c r="F312" s="134" t="s">
        <v>4255</v>
      </c>
      <c r="G312" s="86" t="s">
        <v>4256</v>
      </c>
      <c r="H312" s="86" t="s">
        <v>4257</v>
      </c>
      <c r="I312" s="89"/>
      <c r="J312" s="90" t="s">
        <v>189</v>
      </c>
      <c r="K312" s="86"/>
      <c r="L312" s="86"/>
      <c r="M312" s="92" t="s">
        <v>146</v>
      </c>
      <c r="N312" s="86" t="s">
        <v>104</v>
      </c>
      <c r="O312" s="162" t="s">
        <v>243</v>
      </c>
      <c r="P312" s="162" t="s">
        <v>243</v>
      </c>
      <c r="Q312" s="91" t="s">
        <v>332</v>
      </c>
      <c r="R312" s="91" t="s">
        <v>199</v>
      </c>
      <c r="S312" s="91" t="s">
        <v>4258</v>
      </c>
      <c r="T312" s="92">
        <v>10</v>
      </c>
      <c r="U312" s="93">
        <v>8</v>
      </c>
      <c r="V312" s="94">
        <v>46317</v>
      </c>
      <c r="W312" s="94">
        <v>46317</v>
      </c>
      <c r="X312" s="95">
        <v>9785171887599</v>
      </c>
      <c r="Y312" s="96">
        <v>480</v>
      </c>
      <c r="Z312" s="97">
        <v>0.47</v>
      </c>
      <c r="AA312" s="98" t="s">
        <v>140</v>
      </c>
      <c r="AB312" s="98" t="s">
        <v>230</v>
      </c>
      <c r="AC312" s="98" t="s">
        <v>141</v>
      </c>
      <c r="AD312" s="91" t="s">
        <v>105</v>
      </c>
      <c r="AE312" s="168" t="s">
        <v>190</v>
      </c>
      <c r="AF312" s="167"/>
      <c r="AG312" s="98" t="s">
        <v>4259</v>
      </c>
      <c r="AH312" s="98"/>
      <c r="AI312" s="86" t="s">
        <v>4260</v>
      </c>
      <c r="AJ312" s="101" t="s">
        <v>106</v>
      </c>
      <c r="AK312" s="91" t="s">
        <v>4261</v>
      </c>
      <c r="AL312" s="100" t="s">
        <v>4262</v>
      </c>
      <c r="AM312" s="86" t="s">
        <v>286</v>
      </c>
      <c r="AN312" s="86" t="s">
        <v>137</v>
      </c>
      <c r="AO312" s="142">
        <f t="shared" si="12"/>
        <v>0</v>
      </c>
      <c r="AP312" s="85" t="s">
        <v>4263</v>
      </c>
      <c r="AQ312" s="100" t="s">
        <v>106</v>
      </c>
      <c r="AR312" s="97" t="s">
        <v>120</v>
      </c>
      <c r="AV312" s="99"/>
      <c r="AW312" s="158" t="s">
        <v>4264</v>
      </c>
      <c r="AX312" s="102"/>
      <c r="AY312" s="156" t="s">
        <v>4265</v>
      </c>
      <c r="AZ312" s="158"/>
      <c r="BA312" s="173" t="s">
        <v>2560</v>
      </c>
      <c r="BB312" s="173" t="s">
        <v>2573</v>
      </c>
      <c r="BC312" s="173" t="s">
        <v>2574</v>
      </c>
      <c r="BD312" s="173" t="s">
        <v>4266</v>
      </c>
      <c r="BE312" s="173" t="s">
        <v>4267</v>
      </c>
      <c r="BF312" s="103">
        <v>46321</v>
      </c>
      <c r="BG312" s="46"/>
      <c r="BH312" s="46"/>
      <c r="BI312" s="46">
        <f t="shared" si="13"/>
        <v>0</v>
      </c>
      <c r="BJ312" s="46">
        <f t="shared" si="14"/>
        <v>0</v>
      </c>
    </row>
    <row r="313" spans="1:62" ht="120" customHeight="1" x14ac:dyDescent="0.2">
      <c r="A313" s="174" t="s">
        <v>174</v>
      </c>
      <c r="B313" s="178"/>
      <c r="C313" s="149">
        <v>0</v>
      </c>
      <c r="D313" s="149">
        <v>0</v>
      </c>
      <c r="E313" s="133">
        <v>516.6</v>
      </c>
      <c r="F313" s="134" t="s">
        <v>4576</v>
      </c>
      <c r="G313" s="86" t="s">
        <v>200</v>
      </c>
      <c r="H313" s="86" t="s">
        <v>4577</v>
      </c>
      <c r="I313" s="89"/>
      <c r="J313" s="90" t="s">
        <v>189</v>
      </c>
      <c r="K313" s="86"/>
      <c r="L313" s="86"/>
      <c r="M313" s="92" t="s">
        <v>128</v>
      </c>
      <c r="N313" s="86" t="s">
        <v>104</v>
      </c>
      <c r="O313" s="162" t="s">
        <v>167</v>
      </c>
      <c r="P313" s="162" t="s">
        <v>183</v>
      </c>
      <c r="Q313" s="91" t="s">
        <v>332</v>
      </c>
      <c r="R313" s="91" t="s">
        <v>199</v>
      </c>
      <c r="S313" s="91" t="s">
        <v>4578</v>
      </c>
      <c r="T313" s="92">
        <v>10</v>
      </c>
      <c r="U313" s="93">
        <v>25</v>
      </c>
      <c r="V313" s="94">
        <v>46315</v>
      </c>
      <c r="W313" s="94">
        <v>46315</v>
      </c>
      <c r="X313" s="95">
        <v>9785171905958</v>
      </c>
      <c r="Y313" s="96">
        <v>64</v>
      </c>
      <c r="Z313" s="97">
        <v>9.4E-2</v>
      </c>
      <c r="AA313" s="98" t="s">
        <v>328</v>
      </c>
      <c r="AB313" s="98" t="s">
        <v>212</v>
      </c>
      <c r="AC313" s="98" t="s">
        <v>329</v>
      </c>
      <c r="AD313" s="91">
        <v>3</v>
      </c>
      <c r="AE313" s="168" t="s">
        <v>190</v>
      </c>
      <c r="AF313" s="167"/>
      <c r="AG313" s="98" t="s">
        <v>580</v>
      </c>
      <c r="AH313" s="98"/>
      <c r="AI313" s="86" t="s">
        <v>4579</v>
      </c>
      <c r="AJ313" s="101"/>
      <c r="AK313" s="91"/>
      <c r="AL313" s="100" t="s">
        <v>4580</v>
      </c>
      <c r="AM313" s="86" t="s">
        <v>225</v>
      </c>
      <c r="AN313" s="86" t="s">
        <v>223</v>
      </c>
      <c r="AO313" s="142">
        <f t="shared" si="12"/>
        <v>0</v>
      </c>
      <c r="AP313" s="85" t="s">
        <v>4581</v>
      </c>
      <c r="AQ313" s="100" t="s">
        <v>152</v>
      </c>
      <c r="AR313" s="97" t="s">
        <v>120</v>
      </c>
      <c r="AV313" s="99"/>
      <c r="AW313" s="158" t="s">
        <v>4582</v>
      </c>
      <c r="AX313" s="102"/>
      <c r="AY313" s="156" t="s">
        <v>4583</v>
      </c>
      <c r="AZ313" s="158"/>
      <c r="BA313" s="173" t="s">
        <v>2674</v>
      </c>
      <c r="BB313" s="173" t="s">
        <v>3791</v>
      </c>
      <c r="BC313" s="173" t="s">
        <v>3792</v>
      </c>
      <c r="BD313" s="173" t="s">
        <v>3136</v>
      </c>
      <c r="BE313" s="173" t="s">
        <v>4584</v>
      </c>
      <c r="BF313" s="103">
        <v>46322</v>
      </c>
      <c r="BG313" s="46"/>
      <c r="BH313" s="46"/>
      <c r="BI313" s="46">
        <f t="shared" si="13"/>
        <v>0</v>
      </c>
      <c r="BJ313" s="46">
        <f t="shared" si="14"/>
        <v>0</v>
      </c>
    </row>
    <row r="314" spans="1:62" ht="126" customHeight="1" x14ac:dyDescent="0.2">
      <c r="A314" s="174" t="s">
        <v>174</v>
      </c>
      <c r="B314" s="178"/>
      <c r="C314" s="149">
        <v>0</v>
      </c>
      <c r="D314" s="149">
        <v>0</v>
      </c>
      <c r="E314" s="133">
        <v>781.2</v>
      </c>
      <c r="F314" s="134" t="s">
        <v>2748</v>
      </c>
      <c r="G314" s="86" t="s">
        <v>2749</v>
      </c>
      <c r="H314" s="86" t="s">
        <v>2750</v>
      </c>
      <c r="I314" s="89"/>
      <c r="J314" s="90">
        <v>7</v>
      </c>
      <c r="K314" s="86"/>
      <c r="L314" s="86"/>
      <c r="M314" s="92" t="s">
        <v>139</v>
      </c>
      <c r="N314" s="86" t="s">
        <v>104</v>
      </c>
      <c r="O314" s="162" t="s">
        <v>224</v>
      </c>
      <c r="P314" s="162" t="s">
        <v>233</v>
      </c>
      <c r="Q314" s="91" t="s">
        <v>332</v>
      </c>
      <c r="R314" s="91" t="s">
        <v>199</v>
      </c>
      <c r="S314" s="91" t="s">
        <v>2751</v>
      </c>
      <c r="T314" s="92">
        <v>10</v>
      </c>
      <c r="U314" s="93">
        <v>5</v>
      </c>
      <c r="V314" s="94">
        <v>45839</v>
      </c>
      <c r="W314" s="94">
        <v>46314</v>
      </c>
      <c r="X314" s="95">
        <v>9785171759797</v>
      </c>
      <c r="Y314" s="96">
        <v>288</v>
      </c>
      <c r="Z314" s="97">
        <v>0.50800000000000001</v>
      </c>
      <c r="AA314" s="98" t="s">
        <v>2752</v>
      </c>
      <c r="AB314" s="98" t="s">
        <v>212</v>
      </c>
      <c r="AC314" s="98" t="s">
        <v>2753</v>
      </c>
      <c r="AD314" s="91" t="s">
        <v>105</v>
      </c>
      <c r="AE314" s="168" t="s">
        <v>111</v>
      </c>
      <c r="AF314" s="167"/>
      <c r="AG314" s="98" t="s">
        <v>2257</v>
      </c>
      <c r="AH314" s="98"/>
      <c r="AI314" s="86" t="s">
        <v>2754</v>
      </c>
      <c r="AJ314" s="101"/>
      <c r="AK314" s="91"/>
      <c r="AL314" s="100" t="s">
        <v>2755</v>
      </c>
      <c r="AM314" s="86" t="s">
        <v>2259</v>
      </c>
      <c r="AN314" s="86" t="s">
        <v>223</v>
      </c>
      <c r="AO314" s="142">
        <f t="shared" si="12"/>
        <v>0</v>
      </c>
      <c r="AP314" s="85" t="s">
        <v>2756</v>
      </c>
      <c r="AQ314" s="100" t="s">
        <v>152</v>
      </c>
      <c r="AR314" s="97" t="s">
        <v>120</v>
      </c>
      <c r="AV314" s="99"/>
      <c r="AW314" s="158" t="s">
        <v>2757</v>
      </c>
      <c r="AX314" s="102"/>
      <c r="AY314" s="156" t="s">
        <v>2758</v>
      </c>
      <c r="AZ314" s="181"/>
      <c r="BA314" s="173" t="s">
        <v>2674</v>
      </c>
      <c r="BB314" s="173" t="s">
        <v>2759</v>
      </c>
      <c r="BC314" s="173" t="s">
        <v>2760</v>
      </c>
      <c r="BD314" s="173" t="s">
        <v>2760</v>
      </c>
      <c r="BF314" s="103">
        <v>46316</v>
      </c>
      <c r="BG314" s="46"/>
      <c r="BH314" s="46"/>
      <c r="BI314" s="46">
        <f t="shared" si="13"/>
        <v>0</v>
      </c>
      <c r="BJ314" s="46">
        <f t="shared" si="14"/>
        <v>0</v>
      </c>
    </row>
    <row r="315" spans="1:62" ht="126" customHeight="1" x14ac:dyDescent="0.2">
      <c r="A315" s="169" t="s">
        <v>174</v>
      </c>
      <c r="B315" s="132"/>
      <c r="C315" s="149">
        <v>0</v>
      </c>
      <c r="D315" s="149">
        <v>0</v>
      </c>
      <c r="E315" s="133">
        <v>648.9</v>
      </c>
      <c r="F315" s="134" t="s">
        <v>1724</v>
      </c>
      <c r="G315" s="86" t="s">
        <v>1725</v>
      </c>
      <c r="H315" s="86" t="s">
        <v>1726</v>
      </c>
      <c r="I315" s="89"/>
      <c r="J315" s="90" t="s">
        <v>192</v>
      </c>
      <c r="K315" s="86"/>
      <c r="L315" s="86"/>
      <c r="M315" s="92" t="s">
        <v>146</v>
      </c>
      <c r="N315" s="86" t="s">
        <v>104</v>
      </c>
      <c r="O315" s="162" t="s">
        <v>244</v>
      </c>
      <c r="P315" s="162" t="s">
        <v>244</v>
      </c>
      <c r="Q315" s="91" t="s">
        <v>332</v>
      </c>
      <c r="R315" s="91" t="s">
        <v>1727</v>
      </c>
      <c r="S315" s="91" t="s">
        <v>1728</v>
      </c>
      <c r="T315" s="92">
        <v>10</v>
      </c>
      <c r="U315" s="93">
        <v>10</v>
      </c>
      <c r="V315" s="94">
        <v>46311</v>
      </c>
      <c r="W315" s="94">
        <v>46311</v>
      </c>
      <c r="X315" s="95">
        <v>9785171908584</v>
      </c>
      <c r="Y315" s="96">
        <v>384</v>
      </c>
      <c r="Z315" s="97">
        <v>0.41399999999999998</v>
      </c>
      <c r="AA315" s="98" t="s">
        <v>140</v>
      </c>
      <c r="AB315" s="98" t="s">
        <v>155</v>
      </c>
      <c r="AC315" s="98" t="s">
        <v>141</v>
      </c>
      <c r="AD315" s="91" t="s">
        <v>105</v>
      </c>
      <c r="AE315" s="168" t="s">
        <v>190</v>
      </c>
      <c r="AF315" s="167"/>
      <c r="AG315" s="98" t="s">
        <v>537</v>
      </c>
      <c r="AH315" s="98"/>
      <c r="AI315" s="86" t="s">
        <v>1729</v>
      </c>
      <c r="AJ315" s="101" t="s">
        <v>106</v>
      </c>
      <c r="AK315" s="91"/>
      <c r="AL315" s="100" t="s">
        <v>1730</v>
      </c>
      <c r="AM315" s="86" t="s">
        <v>153</v>
      </c>
      <c r="AN315" s="86" t="s">
        <v>148</v>
      </c>
      <c r="AO315" s="142">
        <f t="shared" si="12"/>
        <v>0</v>
      </c>
      <c r="AP315" s="85" t="s">
        <v>1731</v>
      </c>
      <c r="AQ315" s="100" t="s">
        <v>106</v>
      </c>
      <c r="AR315" s="97" t="s">
        <v>120</v>
      </c>
      <c r="AV315" s="99"/>
      <c r="AW315" s="158" t="s">
        <v>1732</v>
      </c>
      <c r="AX315" s="102"/>
      <c r="AY315" s="156" t="s">
        <v>1733</v>
      </c>
      <c r="AZ315" s="181"/>
      <c r="BF315" s="103">
        <v>46314</v>
      </c>
      <c r="BG315" s="46"/>
      <c r="BH315" s="46"/>
      <c r="BI315" s="46">
        <f t="shared" si="13"/>
        <v>0</v>
      </c>
      <c r="BJ315" s="46">
        <f t="shared" si="14"/>
        <v>0</v>
      </c>
    </row>
    <row r="316" spans="1:62" ht="120" customHeight="1" x14ac:dyDescent="0.2">
      <c r="A316" s="174" t="s">
        <v>174</v>
      </c>
      <c r="B316" s="178"/>
      <c r="C316" s="149">
        <v>0</v>
      </c>
      <c r="D316" s="149">
        <v>0</v>
      </c>
      <c r="E316" s="133">
        <v>1316.7</v>
      </c>
      <c r="F316" s="134" t="s">
        <v>4585</v>
      </c>
      <c r="G316" s="86" t="s">
        <v>442</v>
      </c>
      <c r="H316" s="86" t="s">
        <v>648</v>
      </c>
      <c r="I316" s="89"/>
      <c r="J316" s="90">
        <v>5</v>
      </c>
      <c r="K316" s="86"/>
      <c r="L316" s="86"/>
      <c r="M316" s="92" t="s">
        <v>133</v>
      </c>
      <c r="N316" s="86" t="s">
        <v>104</v>
      </c>
      <c r="O316" s="162" t="s">
        <v>546</v>
      </c>
      <c r="P316" s="162" t="s">
        <v>547</v>
      </c>
      <c r="Q316" s="91" t="s">
        <v>332</v>
      </c>
      <c r="R316" s="91" t="s">
        <v>199</v>
      </c>
      <c r="S316" s="91" t="s">
        <v>4586</v>
      </c>
      <c r="T316" s="92">
        <v>10</v>
      </c>
      <c r="U316" s="93">
        <v>12</v>
      </c>
      <c r="V316" s="94">
        <v>45257</v>
      </c>
      <c r="W316" s="94">
        <v>46317</v>
      </c>
      <c r="X316" s="95">
        <v>9785171606091</v>
      </c>
      <c r="Y316" s="96">
        <v>112</v>
      </c>
      <c r="Z316" s="97">
        <v>0.51100000000000001</v>
      </c>
      <c r="AA316" s="98" t="s">
        <v>150</v>
      </c>
      <c r="AB316" s="98" t="s">
        <v>335</v>
      </c>
      <c r="AC316" s="98" t="s">
        <v>151</v>
      </c>
      <c r="AD316" s="91" t="s">
        <v>105</v>
      </c>
      <c r="AE316" s="179" t="s">
        <v>111</v>
      </c>
      <c r="AF316" s="167"/>
      <c r="AG316" s="98" t="s">
        <v>426</v>
      </c>
      <c r="AH316" s="98"/>
      <c r="AI316" s="86" t="s">
        <v>649</v>
      </c>
      <c r="AJ316" s="101"/>
      <c r="AK316" s="91" t="s">
        <v>4587</v>
      </c>
      <c r="AL316" s="100" t="s">
        <v>4588</v>
      </c>
      <c r="AM316" s="86" t="s">
        <v>247</v>
      </c>
      <c r="AN316" s="86" t="s">
        <v>148</v>
      </c>
      <c r="AO316" s="142">
        <f t="shared" si="12"/>
        <v>0</v>
      </c>
      <c r="AP316" s="85" t="s">
        <v>4589</v>
      </c>
      <c r="AQ316" s="100" t="s">
        <v>142</v>
      </c>
      <c r="AR316" s="97" t="s">
        <v>120</v>
      </c>
      <c r="AV316" s="99"/>
      <c r="AW316" s="158" t="s">
        <v>4590</v>
      </c>
      <c r="AX316" s="102" t="s">
        <v>4591</v>
      </c>
      <c r="AY316" s="156" t="s">
        <v>4592</v>
      </c>
      <c r="AZ316" s="158" t="s">
        <v>355</v>
      </c>
      <c r="BA316" s="173" t="s">
        <v>2560</v>
      </c>
      <c r="BB316" s="173" t="s">
        <v>2561</v>
      </c>
      <c r="BC316" s="173" t="s">
        <v>2612</v>
      </c>
      <c r="BD316" s="173" t="s">
        <v>2563</v>
      </c>
      <c r="BE316" s="173" t="s">
        <v>4212</v>
      </c>
      <c r="BF316" s="103">
        <v>46322</v>
      </c>
      <c r="BG316" s="46"/>
      <c r="BH316" s="46"/>
      <c r="BI316" s="46">
        <f t="shared" si="13"/>
        <v>0</v>
      </c>
      <c r="BJ316" s="46">
        <f t="shared" si="14"/>
        <v>0</v>
      </c>
    </row>
    <row r="317" spans="1:62" ht="126" customHeight="1" x14ac:dyDescent="0.2">
      <c r="A317" s="169" t="s">
        <v>174</v>
      </c>
      <c r="B317" s="132"/>
      <c r="C317" s="149">
        <v>0</v>
      </c>
      <c r="D317" s="149">
        <v>0</v>
      </c>
      <c r="E317" s="133">
        <v>737.1</v>
      </c>
      <c r="F317" s="134" t="s">
        <v>1734</v>
      </c>
      <c r="G317" s="86" t="s">
        <v>1735</v>
      </c>
      <c r="H317" s="86" t="s">
        <v>1736</v>
      </c>
      <c r="I317" s="89"/>
      <c r="J317" s="90" t="s">
        <v>189</v>
      </c>
      <c r="K317" s="86"/>
      <c r="L317" s="86"/>
      <c r="M317" s="92" t="s">
        <v>146</v>
      </c>
      <c r="N317" s="86" t="s">
        <v>104</v>
      </c>
      <c r="O317" s="162" t="s">
        <v>243</v>
      </c>
      <c r="P317" s="162" t="s">
        <v>243</v>
      </c>
      <c r="Q317" s="91" t="s">
        <v>332</v>
      </c>
      <c r="R317" s="91" t="s">
        <v>199</v>
      </c>
      <c r="S317" s="91" t="s">
        <v>1737</v>
      </c>
      <c r="T317" s="92">
        <v>22</v>
      </c>
      <c r="U317" s="93">
        <v>14</v>
      </c>
      <c r="V317" s="94">
        <v>46310</v>
      </c>
      <c r="W317" s="94">
        <v>46310</v>
      </c>
      <c r="X317" s="95">
        <v>9785171738662</v>
      </c>
      <c r="Y317" s="96">
        <v>384</v>
      </c>
      <c r="Z317" s="97">
        <v>0.37</v>
      </c>
      <c r="AA317" s="98" t="s">
        <v>140</v>
      </c>
      <c r="AB317" s="98" t="s">
        <v>186</v>
      </c>
      <c r="AC317" s="98" t="s">
        <v>141</v>
      </c>
      <c r="AD317" s="91" t="s">
        <v>105</v>
      </c>
      <c r="AE317" s="168" t="s">
        <v>190</v>
      </c>
      <c r="AF317" s="167"/>
      <c r="AG317" s="98" t="s">
        <v>477</v>
      </c>
      <c r="AH317" s="98"/>
      <c r="AI317" s="86" t="s">
        <v>1738</v>
      </c>
      <c r="AJ317" s="101"/>
      <c r="AK317" s="91" t="s">
        <v>1739</v>
      </c>
      <c r="AL317" s="100" t="s">
        <v>1740</v>
      </c>
      <c r="AM317" s="86" t="s">
        <v>153</v>
      </c>
      <c r="AN317" s="86" t="s">
        <v>148</v>
      </c>
      <c r="AO317" s="142">
        <f t="shared" si="12"/>
        <v>0</v>
      </c>
      <c r="AP317" s="85" t="s">
        <v>1741</v>
      </c>
      <c r="AQ317" s="100" t="s">
        <v>149</v>
      </c>
      <c r="AR317" s="97" t="s">
        <v>120</v>
      </c>
      <c r="AV317" s="99"/>
      <c r="AW317" s="158" t="s">
        <v>1742</v>
      </c>
      <c r="AX317" s="102" t="s">
        <v>1743</v>
      </c>
      <c r="AY317" s="156" t="s">
        <v>1744</v>
      </c>
      <c r="AZ317" s="181"/>
      <c r="BF317" s="103">
        <v>46314</v>
      </c>
      <c r="BG317" s="46"/>
      <c r="BH317" s="46"/>
      <c r="BI317" s="46">
        <f t="shared" si="13"/>
        <v>0</v>
      </c>
      <c r="BJ317" s="46">
        <f t="shared" si="14"/>
        <v>0</v>
      </c>
    </row>
    <row r="318" spans="1:62" ht="120" customHeight="1" x14ac:dyDescent="0.2">
      <c r="A318" s="169" t="s">
        <v>174</v>
      </c>
      <c r="B318" s="132"/>
      <c r="C318" s="149">
        <v>0</v>
      </c>
      <c r="D318" s="149">
        <v>0</v>
      </c>
      <c r="E318" s="133">
        <v>428.40000000000003</v>
      </c>
      <c r="F318" s="134" t="s">
        <v>1745</v>
      </c>
      <c r="G318" s="86" t="s">
        <v>200</v>
      </c>
      <c r="H318" s="86" t="s">
        <v>1746</v>
      </c>
      <c r="I318" s="89"/>
      <c r="J318" s="90">
        <v>3</v>
      </c>
      <c r="K318" s="86"/>
      <c r="L318" s="86"/>
      <c r="M318" s="92" t="s">
        <v>128</v>
      </c>
      <c r="N318" s="86" t="s">
        <v>104</v>
      </c>
      <c r="O318" s="162" t="s">
        <v>167</v>
      </c>
      <c r="P318" s="162" t="s">
        <v>183</v>
      </c>
      <c r="Q318" s="91" t="s">
        <v>332</v>
      </c>
      <c r="R318" s="91" t="s">
        <v>199</v>
      </c>
      <c r="S318" s="91" t="s">
        <v>1747</v>
      </c>
      <c r="T318" s="92">
        <v>10</v>
      </c>
      <c r="U318" s="93">
        <v>20</v>
      </c>
      <c r="V318" s="94">
        <v>46198</v>
      </c>
      <c r="W318" s="94">
        <v>46308</v>
      </c>
      <c r="X318" s="95">
        <v>9785171889586</v>
      </c>
      <c r="Y318" s="96">
        <v>64</v>
      </c>
      <c r="Z318" s="97">
        <v>0.13</v>
      </c>
      <c r="AA318" s="98" t="s">
        <v>369</v>
      </c>
      <c r="AB318" s="98" t="s">
        <v>185</v>
      </c>
      <c r="AC318" s="98" t="s">
        <v>370</v>
      </c>
      <c r="AD318" s="91" t="s">
        <v>561</v>
      </c>
      <c r="AE318" s="135" t="s">
        <v>111</v>
      </c>
      <c r="AF318" s="167"/>
      <c r="AG318" s="98" t="s">
        <v>607</v>
      </c>
      <c r="AH318" s="98"/>
      <c r="AI318" s="86" t="s">
        <v>1748</v>
      </c>
      <c r="AJ318" s="101"/>
      <c r="AK318" s="91"/>
      <c r="AL318" s="100" t="s">
        <v>1749</v>
      </c>
      <c r="AM318" s="86" t="s">
        <v>294</v>
      </c>
      <c r="AN318" s="86" t="s">
        <v>223</v>
      </c>
      <c r="AO318" s="142">
        <f t="shared" si="12"/>
        <v>0</v>
      </c>
      <c r="AP318" s="85" t="s">
        <v>1750</v>
      </c>
      <c r="AQ318" s="100" t="s">
        <v>152</v>
      </c>
      <c r="AR318" s="97" t="s">
        <v>120</v>
      </c>
      <c r="AV318" s="99"/>
      <c r="AW318" s="158" t="s">
        <v>1751</v>
      </c>
      <c r="AX318" s="102"/>
      <c r="AY318" s="156" t="s">
        <v>1752</v>
      </c>
      <c r="AZ318" s="181"/>
      <c r="BF318" s="103">
        <v>46314</v>
      </c>
      <c r="BG318" s="46"/>
      <c r="BH318" s="46"/>
      <c r="BI318" s="46">
        <f t="shared" si="13"/>
        <v>0</v>
      </c>
      <c r="BJ318" s="46">
        <f t="shared" si="14"/>
        <v>0</v>
      </c>
    </row>
    <row r="319" spans="1:62" ht="126" customHeight="1" x14ac:dyDescent="0.2">
      <c r="A319" s="169" t="s">
        <v>174</v>
      </c>
      <c r="B319" s="132"/>
      <c r="C319" s="149">
        <v>0</v>
      </c>
      <c r="D319" s="149">
        <v>0</v>
      </c>
      <c r="E319" s="133">
        <v>875.7</v>
      </c>
      <c r="F319" s="134" t="s">
        <v>1241</v>
      </c>
      <c r="G319" s="86" t="s">
        <v>1242</v>
      </c>
      <c r="H319" s="86" t="s">
        <v>1243</v>
      </c>
      <c r="I319" s="89"/>
      <c r="J319" s="90" t="s">
        <v>189</v>
      </c>
      <c r="K319" s="86"/>
      <c r="L319" s="86"/>
      <c r="M319" s="92" t="s">
        <v>146</v>
      </c>
      <c r="N319" s="86" t="s">
        <v>104</v>
      </c>
      <c r="O319" s="162" t="s">
        <v>208</v>
      </c>
      <c r="P319" s="162" t="s">
        <v>208</v>
      </c>
      <c r="Q319" s="91" t="s">
        <v>332</v>
      </c>
      <c r="R319" s="91" t="s">
        <v>199</v>
      </c>
      <c r="S319" s="91" t="s">
        <v>1244</v>
      </c>
      <c r="T319" s="92">
        <v>10</v>
      </c>
      <c r="U319" s="93">
        <v>8</v>
      </c>
      <c r="V319" s="94">
        <v>46308</v>
      </c>
      <c r="W319" s="94">
        <v>46308</v>
      </c>
      <c r="X319" s="95">
        <v>9785171916565</v>
      </c>
      <c r="Y319" s="96">
        <v>384</v>
      </c>
      <c r="Z319" s="97">
        <v>0.41</v>
      </c>
      <c r="AA319" s="98" t="s">
        <v>140</v>
      </c>
      <c r="AB319" s="98" t="s">
        <v>155</v>
      </c>
      <c r="AC319" s="98" t="s">
        <v>141</v>
      </c>
      <c r="AD319" s="91" t="s">
        <v>105</v>
      </c>
      <c r="AE319" s="168" t="s">
        <v>190</v>
      </c>
      <c r="AF319" s="167"/>
      <c r="AG319" s="98" t="s">
        <v>602</v>
      </c>
      <c r="AH319" s="98"/>
      <c r="AI319" s="86" t="s">
        <v>1245</v>
      </c>
      <c r="AJ319" s="101"/>
      <c r="AK319" s="91" t="s">
        <v>1246</v>
      </c>
      <c r="AL319" s="100" t="s">
        <v>1247</v>
      </c>
      <c r="AM319" s="86" t="s">
        <v>247</v>
      </c>
      <c r="AN319" s="86" t="s">
        <v>148</v>
      </c>
      <c r="AO319" s="142">
        <f t="shared" si="12"/>
        <v>0</v>
      </c>
      <c r="AP319" s="85" t="s">
        <v>1248</v>
      </c>
      <c r="AQ319" s="100" t="s">
        <v>106</v>
      </c>
      <c r="AR319" s="97" t="s">
        <v>120</v>
      </c>
      <c r="AV319" s="99"/>
      <c r="AW319" s="158" t="s">
        <v>1249</v>
      </c>
      <c r="AX319" s="102"/>
      <c r="AY319" s="156" t="s">
        <v>1250</v>
      </c>
      <c r="AZ319" s="181"/>
      <c r="BF319" s="103">
        <v>46311</v>
      </c>
      <c r="BG319" s="46"/>
      <c r="BH319" s="46"/>
      <c r="BI319" s="46">
        <f t="shared" si="13"/>
        <v>0</v>
      </c>
      <c r="BJ319" s="46">
        <f t="shared" si="14"/>
        <v>0</v>
      </c>
    </row>
    <row r="320" spans="1:62" ht="120" customHeight="1" x14ac:dyDescent="0.2">
      <c r="A320" s="169" t="s">
        <v>174</v>
      </c>
      <c r="B320" s="132"/>
      <c r="C320" s="149">
        <v>0</v>
      </c>
      <c r="D320" s="149">
        <v>0</v>
      </c>
      <c r="E320" s="133">
        <v>1159.2</v>
      </c>
      <c r="F320" s="134" t="s">
        <v>1251</v>
      </c>
      <c r="G320" s="86" t="s">
        <v>1252</v>
      </c>
      <c r="H320" s="86" t="s">
        <v>1253</v>
      </c>
      <c r="I320" s="89"/>
      <c r="J320" s="90" t="s">
        <v>192</v>
      </c>
      <c r="K320" s="86"/>
      <c r="L320" s="86"/>
      <c r="M320" s="92" t="s">
        <v>146</v>
      </c>
      <c r="N320" s="86" t="s">
        <v>104</v>
      </c>
      <c r="O320" s="162" t="s">
        <v>196</v>
      </c>
      <c r="P320" s="162" t="s">
        <v>196</v>
      </c>
      <c r="Q320" s="91" t="s">
        <v>332</v>
      </c>
      <c r="R320" s="91" t="s">
        <v>199</v>
      </c>
      <c r="S320" s="91" t="s">
        <v>1254</v>
      </c>
      <c r="T320" s="92">
        <v>10</v>
      </c>
      <c r="U320" s="93">
        <v>10</v>
      </c>
      <c r="V320" s="94">
        <v>46308</v>
      </c>
      <c r="W320" s="94">
        <v>46308</v>
      </c>
      <c r="X320" s="95">
        <v>9785171738297</v>
      </c>
      <c r="Y320" s="96">
        <v>704</v>
      </c>
      <c r="Z320" s="97">
        <v>0.49199999999999999</v>
      </c>
      <c r="AA320" s="98" t="s">
        <v>140</v>
      </c>
      <c r="AB320" s="98" t="s">
        <v>177</v>
      </c>
      <c r="AC320" s="98" t="s">
        <v>141</v>
      </c>
      <c r="AD320" s="91" t="s">
        <v>105</v>
      </c>
      <c r="AE320" s="168" t="s">
        <v>190</v>
      </c>
      <c r="AF320" s="167"/>
      <c r="AG320" s="98" t="s">
        <v>343</v>
      </c>
      <c r="AH320" s="98"/>
      <c r="AI320" s="86" t="s">
        <v>1255</v>
      </c>
      <c r="AJ320" s="101"/>
      <c r="AK320" s="91"/>
      <c r="AL320" s="100" t="s">
        <v>1256</v>
      </c>
      <c r="AM320" s="86" t="s">
        <v>247</v>
      </c>
      <c r="AN320" s="86" t="s">
        <v>148</v>
      </c>
      <c r="AO320" s="142">
        <f t="shared" si="12"/>
        <v>0</v>
      </c>
      <c r="AP320" s="85" t="s">
        <v>1257</v>
      </c>
      <c r="AQ320" s="100" t="s">
        <v>106</v>
      </c>
      <c r="AR320" s="97" t="s">
        <v>120</v>
      </c>
      <c r="AV320" s="99"/>
      <c r="AW320" s="158" t="s">
        <v>1258</v>
      </c>
      <c r="AX320" s="102"/>
      <c r="AY320" s="156" t="s">
        <v>1259</v>
      </c>
      <c r="AZ320" s="181"/>
      <c r="BF320" s="103">
        <v>46311</v>
      </c>
      <c r="BG320" s="46"/>
      <c r="BH320" s="46"/>
      <c r="BI320" s="46">
        <f t="shared" si="13"/>
        <v>0</v>
      </c>
      <c r="BJ320" s="46">
        <f t="shared" si="14"/>
        <v>0</v>
      </c>
    </row>
    <row r="321" spans="1:62" ht="120" customHeight="1" x14ac:dyDescent="0.2">
      <c r="A321" s="169" t="s">
        <v>174</v>
      </c>
      <c r="B321" s="132"/>
      <c r="C321" s="149">
        <v>0</v>
      </c>
      <c r="D321" s="149">
        <v>0</v>
      </c>
      <c r="E321" s="133">
        <v>99.75</v>
      </c>
      <c r="F321" s="134" t="s">
        <v>1260</v>
      </c>
      <c r="G321" s="86" t="s">
        <v>200</v>
      </c>
      <c r="H321" s="86" t="s">
        <v>1261</v>
      </c>
      <c r="I321" s="89"/>
      <c r="J321" s="90">
        <v>3</v>
      </c>
      <c r="K321" s="86"/>
      <c r="L321" s="86"/>
      <c r="M321" s="92" t="s">
        <v>139</v>
      </c>
      <c r="N321" s="86" t="s">
        <v>104</v>
      </c>
      <c r="O321" s="162" t="s">
        <v>315</v>
      </c>
      <c r="P321" s="162" t="s">
        <v>499</v>
      </c>
      <c r="Q321" s="91" t="s">
        <v>332</v>
      </c>
      <c r="R321" s="91" t="s">
        <v>199</v>
      </c>
      <c r="S321" s="91" t="s">
        <v>1262</v>
      </c>
      <c r="T321" s="92">
        <v>10</v>
      </c>
      <c r="U321" s="93">
        <v>30</v>
      </c>
      <c r="V321" s="94">
        <v>45210</v>
      </c>
      <c r="W321" s="94">
        <v>46309</v>
      </c>
      <c r="X321" s="95">
        <v>9785171595760</v>
      </c>
      <c r="Y321" s="96">
        <v>96</v>
      </c>
      <c r="Z321" s="97">
        <v>8.5000000000000006E-2</v>
      </c>
      <c r="AA321" s="98" t="s">
        <v>140</v>
      </c>
      <c r="AB321" s="98" t="s">
        <v>267</v>
      </c>
      <c r="AC321" s="98" t="s">
        <v>141</v>
      </c>
      <c r="AD321" s="91">
        <v>3</v>
      </c>
      <c r="AE321" s="135" t="s">
        <v>111</v>
      </c>
      <c r="AF321" s="167"/>
      <c r="AG321" s="98" t="s">
        <v>376</v>
      </c>
      <c r="AH321" s="98"/>
      <c r="AI321" s="86" t="s">
        <v>1263</v>
      </c>
      <c r="AJ321" s="101"/>
      <c r="AK321" s="91"/>
      <c r="AL321" s="100" t="s">
        <v>1264</v>
      </c>
      <c r="AM321" s="86" t="s">
        <v>303</v>
      </c>
      <c r="AN321" s="86" t="s">
        <v>223</v>
      </c>
      <c r="AO321" s="142">
        <f t="shared" si="12"/>
        <v>0</v>
      </c>
      <c r="AP321" s="85" t="s">
        <v>1265</v>
      </c>
      <c r="AQ321" s="100" t="s">
        <v>152</v>
      </c>
      <c r="AR321" s="97" t="s">
        <v>120</v>
      </c>
      <c r="AV321" s="99"/>
      <c r="AW321" s="158" t="s">
        <v>1266</v>
      </c>
      <c r="AX321" s="102"/>
      <c r="AY321" s="156" t="s">
        <v>1267</v>
      </c>
      <c r="AZ321" s="181"/>
      <c r="BF321" s="103">
        <v>46311</v>
      </c>
      <c r="BG321" s="46"/>
      <c r="BH321" s="46"/>
      <c r="BI321" s="46">
        <f t="shared" si="13"/>
        <v>0</v>
      </c>
      <c r="BJ321" s="46">
        <f t="shared" si="14"/>
        <v>0</v>
      </c>
    </row>
    <row r="322" spans="1:62" ht="120" customHeight="1" x14ac:dyDescent="0.2">
      <c r="A322" s="174" t="s">
        <v>174</v>
      </c>
      <c r="B322" s="178"/>
      <c r="C322" s="149">
        <v>0</v>
      </c>
      <c r="D322" s="149">
        <v>0</v>
      </c>
      <c r="E322" s="133">
        <v>332.85</v>
      </c>
      <c r="F322" s="134" t="s">
        <v>5173</v>
      </c>
      <c r="G322" s="86" t="s">
        <v>5174</v>
      </c>
      <c r="H322" s="86" t="s">
        <v>5175</v>
      </c>
      <c r="I322" s="89"/>
      <c r="J322" s="90">
        <v>6</v>
      </c>
      <c r="K322" s="86"/>
      <c r="L322" s="86"/>
      <c r="M322" s="92" t="s">
        <v>146</v>
      </c>
      <c r="N322" s="86" t="s">
        <v>104</v>
      </c>
      <c r="O322" s="162" t="s">
        <v>158</v>
      </c>
      <c r="P322" s="162" t="s">
        <v>158</v>
      </c>
      <c r="Q322" s="91" t="s">
        <v>332</v>
      </c>
      <c r="R322" s="91" t="s">
        <v>199</v>
      </c>
      <c r="S322" s="91" t="s">
        <v>5176</v>
      </c>
      <c r="T322" s="92">
        <v>10</v>
      </c>
      <c r="U322" s="93">
        <v>8</v>
      </c>
      <c r="V322" s="94">
        <v>44389</v>
      </c>
      <c r="W322" s="94">
        <v>46318</v>
      </c>
      <c r="X322" s="95">
        <v>9785171373153</v>
      </c>
      <c r="Y322" s="96">
        <v>480</v>
      </c>
      <c r="Z322" s="97">
        <v>0.218</v>
      </c>
      <c r="AA322" s="98" t="s">
        <v>248</v>
      </c>
      <c r="AB322" s="98" t="s">
        <v>168</v>
      </c>
      <c r="AC322" s="98" t="s">
        <v>249</v>
      </c>
      <c r="AD322" s="91">
        <v>3</v>
      </c>
      <c r="AE322" s="135" t="s">
        <v>111</v>
      </c>
      <c r="AF322" s="167"/>
      <c r="AG322" s="98" t="s">
        <v>5177</v>
      </c>
      <c r="AH322" s="98"/>
      <c r="AI322" s="86" t="s">
        <v>5178</v>
      </c>
      <c r="AJ322" s="101"/>
      <c r="AK322" s="91" t="s">
        <v>5179</v>
      </c>
      <c r="AL322" s="100" t="s">
        <v>5180</v>
      </c>
      <c r="AM322" s="86" t="s">
        <v>153</v>
      </c>
      <c r="AN322" s="86" t="s">
        <v>148</v>
      </c>
      <c r="AO322" s="142">
        <f t="shared" si="12"/>
        <v>0</v>
      </c>
      <c r="AP322" s="85" t="s">
        <v>5181</v>
      </c>
      <c r="AQ322" s="100" t="s">
        <v>149</v>
      </c>
      <c r="AR322" s="97" t="s">
        <v>120</v>
      </c>
      <c r="AV322" s="99"/>
      <c r="AW322" s="158" t="s">
        <v>5182</v>
      </c>
      <c r="AX322" s="102"/>
      <c r="AY322" s="156" t="s">
        <v>5183</v>
      </c>
      <c r="AZ322" s="158"/>
      <c r="BA322" s="173" t="s">
        <v>2560</v>
      </c>
      <c r="BB322" s="173" t="s">
        <v>2710</v>
      </c>
      <c r="BC322" s="173" t="s">
        <v>2711</v>
      </c>
      <c r="BD322" s="173" t="s">
        <v>2712</v>
      </c>
      <c r="BE322" s="173" t="s">
        <v>4758</v>
      </c>
      <c r="BF322" s="103">
        <v>46323</v>
      </c>
      <c r="BG322" s="46"/>
      <c r="BH322" s="46"/>
      <c r="BI322" s="46">
        <f t="shared" si="13"/>
        <v>0</v>
      </c>
      <c r="BJ322" s="46">
        <f t="shared" si="14"/>
        <v>0</v>
      </c>
    </row>
    <row r="323" spans="1:62" ht="120" customHeight="1" x14ac:dyDescent="0.2">
      <c r="A323" s="174" t="s">
        <v>174</v>
      </c>
      <c r="B323" s="178"/>
      <c r="C323" s="149">
        <v>0</v>
      </c>
      <c r="D323" s="149">
        <v>0</v>
      </c>
      <c r="E323" s="133">
        <v>1209.6000000000001</v>
      </c>
      <c r="F323" s="134" t="s">
        <v>3204</v>
      </c>
      <c r="G323" s="86" t="s">
        <v>3205</v>
      </c>
      <c r="H323" s="86" t="s">
        <v>3206</v>
      </c>
      <c r="I323" s="89"/>
      <c r="J323" s="90">
        <v>9</v>
      </c>
      <c r="K323" s="86"/>
      <c r="L323" s="86"/>
      <c r="M323" s="92" t="s">
        <v>133</v>
      </c>
      <c r="N323" s="86" t="s">
        <v>104</v>
      </c>
      <c r="O323" s="162" t="s">
        <v>359</v>
      </c>
      <c r="P323" s="162" t="s">
        <v>3207</v>
      </c>
      <c r="Q323" s="91" t="s">
        <v>332</v>
      </c>
      <c r="R323" s="91" t="s">
        <v>199</v>
      </c>
      <c r="S323" s="91" t="s">
        <v>3208</v>
      </c>
      <c r="T323" s="92">
        <v>22</v>
      </c>
      <c r="U323" s="93">
        <v>16</v>
      </c>
      <c r="V323" s="94">
        <v>45586</v>
      </c>
      <c r="W323" s="94">
        <v>46313</v>
      </c>
      <c r="X323" s="95">
        <v>9785171651138</v>
      </c>
      <c r="Y323" s="96">
        <v>12</v>
      </c>
      <c r="Z323" s="97">
        <v>0.39300000000000002</v>
      </c>
      <c r="AA323" s="98" t="s">
        <v>3209</v>
      </c>
      <c r="AB323" s="98" t="s">
        <v>2997</v>
      </c>
      <c r="AC323" s="98" t="s">
        <v>554</v>
      </c>
      <c r="AD323" s="91" t="s">
        <v>105</v>
      </c>
      <c r="AE323" s="179" t="s">
        <v>111</v>
      </c>
      <c r="AF323" s="167"/>
      <c r="AG323" s="98" t="s">
        <v>668</v>
      </c>
      <c r="AH323" s="98"/>
      <c r="AI323" s="86" t="s">
        <v>3210</v>
      </c>
      <c r="AJ323" s="101" t="s">
        <v>3211</v>
      </c>
      <c r="AK323" s="91"/>
      <c r="AL323" s="100" t="s">
        <v>3212</v>
      </c>
      <c r="AM323" s="86" t="s">
        <v>179</v>
      </c>
      <c r="AN323" s="86" t="s">
        <v>137</v>
      </c>
      <c r="AO323" s="142">
        <f t="shared" si="12"/>
        <v>0</v>
      </c>
      <c r="AP323" s="85" t="s">
        <v>3213</v>
      </c>
      <c r="AQ323" s="100" t="s">
        <v>138</v>
      </c>
      <c r="AR323" s="97" t="s">
        <v>120</v>
      </c>
      <c r="AV323" s="99"/>
      <c r="AW323" s="158" t="s">
        <v>3214</v>
      </c>
      <c r="AX323" s="102" t="s">
        <v>3215</v>
      </c>
      <c r="AY323" s="156" t="s">
        <v>3216</v>
      </c>
      <c r="AZ323" s="181" t="s">
        <v>355</v>
      </c>
      <c r="BA323" s="173" t="s">
        <v>2597</v>
      </c>
      <c r="BB323" s="173" t="s">
        <v>3135</v>
      </c>
      <c r="BC323" s="173" t="s">
        <v>3217</v>
      </c>
      <c r="BD323" s="173" t="s">
        <v>3217</v>
      </c>
      <c r="BF323" s="103">
        <v>46317</v>
      </c>
      <c r="BG323" s="46"/>
      <c r="BH323" s="46"/>
      <c r="BI323" s="46">
        <f t="shared" si="13"/>
        <v>0</v>
      </c>
      <c r="BJ323" s="46">
        <f t="shared" si="14"/>
        <v>0</v>
      </c>
    </row>
    <row r="324" spans="1:62" ht="126" customHeight="1" x14ac:dyDescent="0.2">
      <c r="A324" s="174" t="s">
        <v>174</v>
      </c>
      <c r="B324" s="178"/>
      <c r="C324" s="149">
        <v>0</v>
      </c>
      <c r="D324" s="149">
        <v>0</v>
      </c>
      <c r="E324" s="133">
        <v>453.6</v>
      </c>
      <c r="F324" s="134" t="s">
        <v>4268</v>
      </c>
      <c r="G324" s="86" t="s">
        <v>4269</v>
      </c>
      <c r="H324" s="86" t="s">
        <v>4270</v>
      </c>
      <c r="I324" s="89"/>
      <c r="J324" s="90">
        <v>6</v>
      </c>
      <c r="K324" s="86"/>
      <c r="L324" s="86"/>
      <c r="M324" s="92" t="s">
        <v>139</v>
      </c>
      <c r="N324" s="86" t="s">
        <v>104</v>
      </c>
      <c r="O324" s="162" t="s">
        <v>171</v>
      </c>
      <c r="P324" s="162" t="s">
        <v>4271</v>
      </c>
      <c r="Q324" s="91" t="s">
        <v>332</v>
      </c>
      <c r="R324" s="91" t="s">
        <v>199</v>
      </c>
      <c r="S324" s="91" t="s">
        <v>4272</v>
      </c>
      <c r="T324" s="92">
        <v>10</v>
      </c>
      <c r="U324" s="93">
        <v>12</v>
      </c>
      <c r="V324" s="94">
        <v>45278</v>
      </c>
      <c r="W324" s="94">
        <v>46316</v>
      </c>
      <c r="X324" s="95">
        <v>9785171613815</v>
      </c>
      <c r="Y324" s="96">
        <v>416</v>
      </c>
      <c r="Z324" s="97">
        <v>0.28499999999999998</v>
      </c>
      <c r="AA324" s="98" t="s">
        <v>3276</v>
      </c>
      <c r="AB324" s="98" t="s">
        <v>186</v>
      </c>
      <c r="AC324" s="98" t="s">
        <v>3277</v>
      </c>
      <c r="AD324" s="91" t="s">
        <v>105</v>
      </c>
      <c r="AE324" s="135" t="s">
        <v>111</v>
      </c>
      <c r="AF324" s="167"/>
      <c r="AG324" s="98" t="s">
        <v>348</v>
      </c>
      <c r="AH324" s="98"/>
      <c r="AI324" s="86" t="s">
        <v>4273</v>
      </c>
      <c r="AJ324" s="101"/>
      <c r="AK324" s="91"/>
      <c r="AL324" s="100" t="s">
        <v>4274</v>
      </c>
      <c r="AM324" s="86" t="s">
        <v>254</v>
      </c>
      <c r="AN324" s="86" t="s">
        <v>223</v>
      </c>
      <c r="AO324" s="142">
        <f t="shared" si="12"/>
        <v>0</v>
      </c>
      <c r="AP324" s="85" t="s">
        <v>4275</v>
      </c>
      <c r="AQ324" s="100" t="s">
        <v>152</v>
      </c>
      <c r="AR324" s="97" t="s">
        <v>120</v>
      </c>
      <c r="AV324" s="99"/>
      <c r="AW324" s="158" t="s">
        <v>4276</v>
      </c>
      <c r="AX324" s="102"/>
      <c r="AY324" s="156" t="s">
        <v>4277</v>
      </c>
      <c r="AZ324" s="158"/>
      <c r="BA324" s="173" t="s">
        <v>2674</v>
      </c>
      <c r="BB324" s="173" t="s">
        <v>3853</v>
      </c>
      <c r="BC324" s="173" t="s">
        <v>4278</v>
      </c>
      <c r="BD324" s="173" t="s">
        <v>4278</v>
      </c>
      <c r="BE324" s="173" t="s">
        <v>4279</v>
      </c>
      <c r="BF324" s="103">
        <v>46321</v>
      </c>
      <c r="BG324" s="46"/>
      <c r="BH324" s="46"/>
      <c r="BI324" s="46">
        <f t="shared" si="13"/>
        <v>0</v>
      </c>
      <c r="BJ324" s="46">
        <f t="shared" si="14"/>
        <v>0</v>
      </c>
    </row>
    <row r="325" spans="1:62" ht="120" customHeight="1" x14ac:dyDescent="0.2">
      <c r="A325" s="169" t="s">
        <v>174</v>
      </c>
      <c r="B325" s="132"/>
      <c r="C325" s="149">
        <v>0</v>
      </c>
      <c r="D325" s="149">
        <v>0</v>
      </c>
      <c r="E325" s="133">
        <v>585.9</v>
      </c>
      <c r="F325" s="134" t="s">
        <v>895</v>
      </c>
      <c r="G325" s="86" t="s">
        <v>896</v>
      </c>
      <c r="H325" s="86" t="s">
        <v>897</v>
      </c>
      <c r="I325" s="89"/>
      <c r="J325" s="90">
        <v>6</v>
      </c>
      <c r="K325" s="86"/>
      <c r="L325" s="86"/>
      <c r="M325" s="92" t="s">
        <v>204</v>
      </c>
      <c r="N325" s="86" t="s">
        <v>104</v>
      </c>
      <c r="O325" s="162" t="s">
        <v>310</v>
      </c>
      <c r="P325" s="162" t="s">
        <v>429</v>
      </c>
      <c r="Q325" s="91" t="s">
        <v>332</v>
      </c>
      <c r="R325" s="91" t="s">
        <v>199</v>
      </c>
      <c r="S325" s="91" t="s">
        <v>898</v>
      </c>
      <c r="T325" s="92">
        <v>10</v>
      </c>
      <c r="U325" s="93">
        <v>16</v>
      </c>
      <c r="V325" s="94">
        <v>42621</v>
      </c>
      <c r="W325" s="94">
        <v>46307</v>
      </c>
      <c r="X325" s="95">
        <v>9785170953868</v>
      </c>
      <c r="Y325" s="96">
        <v>640</v>
      </c>
      <c r="Z325" s="97">
        <v>0.29599999999999999</v>
      </c>
      <c r="AA325" s="98" t="s">
        <v>533</v>
      </c>
      <c r="AB325" s="98" t="s">
        <v>267</v>
      </c>
      <c r="AC325" s="98" t="s">
        <v>534</v>
      </c>
      <c r="AD325" s="91" t="s">
        <v>265</v>
      </c>
      <c r="AE325" s="135" t="s">
        <v>111</v>
      </c>
      <c r="AF325" s="167"/>
      <c r="AG325" s="98" t="s">
        <v>348</v>
      </c>
      <c r="AH325" s="98"/>
      <c r="AI325" s="86" t="s">
        <v>899</v>
      </c>
      <c r="AJ325" s="101"/>
      <c r="AK325" s="91"/>
      <c r="AL325" s="100" t="s">
        <v>900</v>
      </c>
      <c r="AM325" s="86" t="s">
        <v>254</v>
      </c>
      <c r="AN325" s="86" t="s">
        <v>223</v>
      </c>
      <c r="AO325" s="142">
        <f t="shared" si="12"/>
        <v>0</v>
      </c>
      <c r="AP325" s="85" t="s">
        <v>901</v>
      </c>
      <c r="AQ325" s="100" t="s">
        <v>152</v>
      </c>
      <c r="AR325" s="97" t="s">
        <v>120</v>
      </c>
      <c r="AV325" s="99"/>
      <c r="AW325" s="158" t="s">
        <v>902</v>
      </c>
      <c r="AX325" s="102" t="s">
        <v>903</v>
      </c>
      <c r="AY325" s="156" t="s">
        <v>904</v>
      </c>
      <c r="AZ325" s="181"/>
      <c r="BF325" s="103">
        <v>46310</v>
      </c>
      <c r="BG325" s="46"/>
      <c r="BH325" s="46"/>
      <c r="BI325" s="46">
        <f t="shared" si="13"/>
        <v>0</v>
      </c>
      <c r="BJ325" s="46">
        <f t="shared" si="14"/>
        <v>0</v>
      </c>
    </row>
    <row r="326" spans="1:62" ht="126" customHeight="1" x14ac:dyDescent="0.2">
      <c r="A326" s="174" t="s">
        <v>174</v>
      </c>
      <c r="B326" s="178"/>
      <c r="C326" s="149">
        <v>0</v>
      </c>
      <c r="D326" s="149">
        <v>0</v>
      </c>
      <c r="E326" s="133">
        <v>1001.7</v>
      </c>
      <c r="F326" s="134" t="s">
        <v>4280</v>
      </c>
      <c r="G326" s="86" t="s">
        <v>4281</v>
      </c>
      <c r="H326" s="86" t="s">
        <v>4282</v>
      </c>
      <c r="I326" s="89"/>
      <c r="J326" s="90" t="s">
        <v>189</v>
      </c>
      <c r="K326" s="86"/>
      <c r="L326" s="86"/>
      <c r="M326" s="92" t="s">
        <v>139</v>
      </c>
      <c r="N326" s="86" t="s">
        <v>104</v>
      </c>
      <c r="O326" s="162" t="s">
        <v>236</v>
      </c>
      <c r="P326" s="162" t="s">
        <v>276</v>
      </c>
      <c r="Q326" s="91" t="s">
        <v>332</v>
      </c>
      <c r="R326" s="91" t="s">
        <v>199</v>
      </c>
      <c r="S326" s="91" t="s">
        <v>4283</v>
      </c>
      <c r="T326" s="92">
        <v>10</v>
      </c>
      <c r="U326" s="93">
        <v>6</v>
      </c>
      <c r="V326" s="94">
        <v>46314</v>
      </c>
      <c r="W326" s="94">
        <v>46314</v>
      </c>
      <c r="X326" s="95">
        <v>9785171762827</v>
      </c>
      <c r="Y326" s="96">
        <v>320</v>
      </c>
      <c r="Z326" s="97">
        <v>0.48699999999999999</v>
      </c>
      <c r="AA326" s="98" t="s">
        <v>129</v>
      </c>
      <c r="AB326" s="98" t="s">
        <v>185</v>
      </c>
      <c r="AC326" s="98" t="s">
        <v>130</v>
      </c>
      <c r="AD326" s="91" t="s">
        <v>105</v>
      </c>
      <c r="AE326" s="168" t="s">
        <v>190</v>
      </c>
      <c r="AF326" s="167"/>
      <c r="AG326" s="98" t="s">
        <v>4284</v>
      </c>
      <c r="AH326" s="98"/>
      <c r="AI326" s="86" t="s">
        <v>4285</v>
      </c>
      <c r="AJ326" s="101"/>
      <c r="AK326" s="91" t="s">
        <v>4286</v>
      </c>
      <c r="AL326" s="100" t="s">
        <v>4287</v>
      </c>
      <c r="AM326" s="86" t="s">
        <v>313</v>
      </c>
      <c r="AN326" s="86" t="s">
        <v>223</v>
      </c>
      <c r="AO326" s="142">
        <f t="shared" si="12"/>
        <v>0</v>
      </c>
      <c r="AP326" s="85" t="s">
        <v>4288</v>
      </c>
      <c r="AQ326" s="100" t="s">
        <v>106</v>
      </c>
      <c r="AR326" s="97" t="s">
        <v>120</v>
      </c>
      <c r="AV326" s="99"/>
      <c r="AW326" s="158" t="s">
        <v>4289</v>
      </c>
      <c r="AX326" s="102"/>
      <c r="AY326" s="156" t="s">
        <v>4290</v>
      </c>
      <c r="AZ326" s="158"/>
      <c r="BA326" s="173" t="s">
        <v>2674</v>
      </c>
      <c r="BB326" s="173" t="s">
        <v>3120</v>
      </c>
      <c r="BC326" s="173" t="s">
        <v>3136</v>
      </c>
      <c r="BD326" s="173" t="s">
        <v>3136</v>
      </c>
      <c r="BE326" s="173" t="s">
        <v>4291</v>
      </c>
      <c r="BF326" s="103">
        <v>46321</v>
      </c>
      <c r="BG326" s="46"/>
      <c r="BH326" s="46"/>
      <c r="BI326" s="46">
        <f t="shared" si="13"/>
        <v>0</v>
      </c>
      <c r="BJ326" s="46">
        <f t="shared" si="14"/>
        <v>0</v>
      </c>
    </row>
    <row r="327" spans="1:62" ht="120" customHeight="1" x14ac:dyDescent="0.2">
      <c r="A327" s="174" t="s">
        <v>174</v>
      </c>
      <c r="B327" s="178"/>
      <c r="C327" s="149">
        <v>0</v>
      </c>
      <c r="D327" s="149">
        <v>0</v>
      </c>
      <c r="E327" s="133">
        <v>472.5</v>
      </c>
      <c r="F327" s="134" t="s">
        <v>2761</v>
      </c>
      <c r="G327" s="86" t="s">
        <v>2762</v>
      </c>
      <c r="H327" s="86" t="s">
        <v>373</v>
      </c>
      <c r="I327" s="89"/>
      <c r="J327" s="90">
        <v>1</v>
      </c>
      <c r="K327" s="86"/>
      <c r="L327" s="86"/>
      <c r="M327" s="92" t="s">
        <v>204</v>
      </c>
      <c r="N327" s="86" t="s">
        <v>104</v>
      </c>
      <c r="O327" s="162" t="s">
        <v>310</v>
      </c>
      <c r="P327" s="162" t="s">
        <v>311</v>
      </c>
      <c r="Q327" s="91" t="s">
        <v>332</v>
      </c>
      <c r="R327" s="91" t="s">
        <v>199</v>
      </c>
      <c r="S327" s="91" t="s">
        <v>2763</v>
      </c>
      <c r="T327" s="92">
        <v>10</v>
      </c>
      <c r="U327" s="93">
        <v>6</v>
      </c>
      <c r="V327" s="94">
        <v>46174</v>
      </c>
      <c r="W327" s="94">
        <v>46311</v>
      </c>
      <c r="X327" s="95">
        <v>9785171876630</v>
      </c>
      <c r="Y327" s="96">
        <v>304</v>
      </c>
      <c r="Z327" s="97">
        <v>0.44</v>
      </c>
      <c r="AA327" s="98" t="s">
        <v>134</v>
      </c>
      <c r="AB327" s="98" t="s">
        <v>168</v>
      </c>
      <c r="AC327" s="98" t="s">
        <v>135</v>
      </c>
      <c r="AD327" s="91">
        <v>3</v>
      </c>
      <c r="AE327" s="168" t="s">
        <v>111</v>
      </c>
      <c r="AF327" s="167"/>
      <c r="AG327" s="98" t="s">
        <v>2764</v>
      </c>
      <c r="AH327" s="98"/>
      <c r="AI327" s="86" t="s">
        <v>375</v>
      </c>
      <c r="AJ327" s="101" t="s">
        <v>144</v>
      </c>
      <c r="AK327" s="91"/>
      <c r="AL327" s="100" t="s">
        <v>2765</v>
      </c>
      <c r="AM327" s="86" t="s">
        <v>297</v>
      </c>
      <c r="AN327" s="86" t="s">
        <v>137</v>
      </c>
      <c r="AO327" s="142">
        <f t="shared" si="12"/>
        <v>0</v>
      </c>
      <c r="AP327" s="85" t="s">
        <v>2766</v>
      </c>
      <c r="AQ327" s="100" t="s">
        <v>152</v>
      </c>
      <c r="AR327" s="97" t="s">
        <v>120</v>
      </c>
      <c r="AV327" s="99"/>
      <c r="AW327" s="158" t="s">
        <v>2767</v>
      </c>
      <c r="AX327" s="102" t="s">
        <v>2768</v>
      </c>
      <c r="AY327" s="156" t="s">
        <v>2768</v>
      </c>
      <c r="AZ327" s="181"/>
      <c r="BA327" s="173" t="s">
        <v>2642</v>
      </c>
      <c r="BB327" s="173" t="s">
        <v>2643</v>
      </c>
      <c r="BC327" s="173" t="s">
        <v>2769</v>
      </c>
      <c r="BD327" s="173" t="s">
        <v>2769</v>
      </c>
      <c r="BF327" s="103">
        <v>46316</v>
      </c>
      <c r="BG327" s="46"/>
      <c r="BH327" s="46"/>
      <c r="BI327" s="46">
        <f t="shared" si="13"/>
        <v>0</v>
      </c>
      <c r="BJ327" s="46">
        <f t="shared" si="14"/>
        <v>0</v>
      </c>
    </row>
    <row r="328" spans="1:62" ht="126" customHeight="1" x14ac:dyDescent="0.2">
      <c r="A328" s="169" t="s">
        <v>174</v>
      </c>
      <c r="B328" s="132"/>
      <c r="C328" s="149">
        <v>0</v>
      </c>
      <c r="D328" s="149">
        <v>0</v>
      </c>
      <c r="E328" s="133">
        <v>560.70000000000005</v>
      </c>
      <c r="F328" s="134" t="s">
        <v>1268</v>
      </c>
      <c r="G328" s="86" t="s">
        <v>1269</v>
      </c>
      <c r="H328" s="86" t="s">
        <v>373</v>
      </c>
      <c r="I328" s="89"/>
      <c r="J328" s="90">
        <v>2</v>
      </c>
      <c r="K328" s="86"/>
      <c r="L328" s="86"/>
      <c r="M328" s="92" t="s">
        <v>204</v>
      </c>
      <c r="N328" s="86" t="s">
        <v>104</v>
      </c>
      <c r="O328" s="162" t="s">
        <v>310</v>
      </c>
      <c r="P328" s="162" t="s">
        <v>364</v>
      </c>
      <c r="Q328" s="91" t="s">
        <v>332</v>
      </c>
      <c r="R328" s="91" t="s">
        <v>199</v>
      </c>
      <c r="S328" s="91" t="s">
        <v>1270</v>
      </c>
      <c r="T328" s="92">
        <v>10</v>
      </c>
      <c r="U328" s="93">
        <v>8</v>
      </c>
      <c r="V328" s="94">
        <v>46204</v>
      </c>
      <c r="W328" s="94">
        <v>46308</v>
      </c>
      <c r="X328" s="95">
        <v>9785171871253</v>
      </c>
      <c r="Y328" s="96">
        <v>400</v>
      </c>
      <c r="Z328" s="97">
        <v>0.56999999999999995</v>
      </c>
      <c r="AA328" s="98" t="s">
        <v>134</v>
      </c>
      <c r="AB328" s="98" t="s">
        <v>177</v>
      </c>
      <c r="AC328" s="98" t="s">
        <v>135</v>
      </c>
      <c r="AD328" s="91">
        <v>3</v>
      </c>
      <c r="AE328" s="135" t="s">
        <v>111</v>
      </c>
      <c r="AF328" s="167"/>
      <c r="AG328" s="98" t="s">
        <v>420</v>
      </c>
      <c r="AH328" s="98"/>
      <c r="AI328" s="86" t="s">
        <v>375</v>
      </c>
      <c r="AJ328" s="101" t="s">
        <v>144</v>
      </c>
      <c r="AK328" s="91"/>
      <c r="AL328" s="100" t="s">
        <v>1271</v>
      </c>
      <c r="AM328" s="86" t="s">
        <v>297</v>
      </c>
      <c r="AN328" s="86" t="s">
        <v>137</v>
      </c>
      <c r="AO328" s="142">
        <f t="shared" si="12"/>
        <v>0</v>
      </c>
      <c r="AP328" s="85" t="s">
        <v>1272</v>
      </c>
      <c r="AQ328" s="100" t="s">
        <v>152</v>
      </c>
      <c r="AR328" s="97" t="s">
        <v>120</v>
      </c>
      <c r="AV328" s="99"/>
      <c r="AW328" s="158" t="s">
        <v>1273</v>
      </c>
      <c r="AX328" s="102" t="s">
        <v>1274</v>
      </c>
      <c r="AY328" s="156" t="s">
        <v>1274</v>
      </c>
      <c r="AZ328" s="181"/>
      <c r="BF328" s="103">
        <v>46311</v>
      </c>
      <c r="BG328" s="46"/>
      <c r="BH328" s="46"/>
      <c r="BI328" s="46">
        <f t="shared" si="13"/>
        <v>0</v>
      </c>
      <c r="BJ328" s="46">
        <f t="shared" si="14"/>
        <v>0</v>
      </c>
    </row>
    <row r="329" spans="1:62" ht="120" customHeight="1" x14ac:dyDescent="0.2">
      <c r="A329" s="174" t="s">
        <v>174</v>
      </c>
      <c r="B329" s="178"/>
      <c r="C329" s="149">
        <v>0</v>
      </c>
      <c r="D329" s="149">
        <v>0</v>
      </c>
      <c r="E329" s="133">
        <v>825.30000000000007</v>
      </c>
      <c r="F329" s="134" t="s">
        <v>3816</v>
      </c>
      <c r="G329" s="86" t="s">
        <v>3817</v>
      </c>
      <c r="H329" s="86" t="s">
        <v>373</v>
      </c>
      <c r="I329" s="89"/>
      <c r="J329" s="90">
        <v>3</v>
      </c>
      <c r="K329" s="86"/>
      <c r="L329" s="86"/>
      <c r="M329" s="92" t="s">
        <v>204</v>
      </c>
      <c r="N329" s="86" t="s">
        <v>104</v>
      </c>
      <c r="O329" s="162" t="s">
        <v>310</v>
      </c>
      <c r="P329" s="162" t="s">
        <v>3818</v>
      </c>
      <c r="Q329" s="91" t="s">
        <v>332</v>
      </c>
      <c r="R329" s="91" t="s">
        <v>199</v>
      </c>
      <c r="S329" s="91" t="s">
        <v>3819</v>
      </c>
      <c r="T329" s="92">
        <v>10</v>
      </c>
      <c r="U329" s="93">
        <v>6</v>
      </c>
      <c r="V329" s="94">
        <v>46176</v>
      </c>
      <c r="W329" s="94">
        <v>46314</v>
      </c>
      <c r="X329" s="95">
        <v>9785171880958</v>
      </c>
      <c r="Y329" s="96">
        <v>560</v>
      </c>
      <c r="Z329" s="97">
        <v>0.79</v>
      </c>
      <c r="AA329" s="98" t="s">
        <v>134</v>
      </c>
      <c r="AB329" s="98" t="s">
        <v>177</v>
      </c>
      <c r="AC329" s="98" t="s">
        <v>135</v>
      </c>
      <c r="AD329" s="91">
        <v>3</v>
      </c>
      <c r="AE329" s="179" t="s">
        <v>111</v>
      </c>
      <c r="AF329" s="167"/>
      <c r="AG329" s="98" t="s">
        <v>402</v>
      </c>
      <c r="AH329" s="98"/>
      <c r="AI329" s="86" t="s">
        <v>375</v>
      </c>
      <c r="AJ329" s="101" t="s">
        <v>144</v>
      </c>
      <c r="AK329" s="91"/>
      <c r="AL329" s="100" t="s">
        <v>3820</v>
      </c>
      <c r="AM329" s="86" t="s">
        <v>297</v>
      </c>
      <c r="AN329" s="86" t="s">
        <v>137</v>
      </c>
      <c r="AO329" s="142">
        <f t="shared" si="12"/>
        <v>0</v>
      </c>
      <c r="AP329" s="85" t="s">
        <v>3821</v>
      </c>
      <c r="AQ329" s="100" t="s">
        <v>152</v>
      </c>
      <c r="AR329" s="97" t="s">
        <v>120</v>
      </c>
      <c r="AV329" s="99"/>
      <c r="AW329" s="158" t="s">
        <v>3822</v>
      </c>
      <c r="AX329" s="102" t="s">
        <v>3823</v>
      </c>
      <c r="AY329" s="156" t="s">
        <v>3823</v>
      </c>
      <c r="AZ329" s="158"/>
      <c r="BA329" s="173" t="s">
        <v>2642</v>
      </c>
      <c r="BB329" s="173" t="s">
        <v>2643</v>
      </c>
      <c r="BC329" s="173" t="s">
        <v>2644</v>
      </c>
      <c r="BD329" s="173" t="s">
        <v>2644</v>
      </c>
      <c r="BE329" s="173" t="s">
        <v>3716</v>
      </c>
      <c r="BF329" s="103">
        <v>46318</v>
      </c>
      <c r="BG329" s="46"/>
      <c r="BH329" s="46"/>
      <c r="BI329" s="46">
        <f t="shared" si="13"/>
        <v>0</v>
      </c>
      <c r="BJ329" s="46">
        <f t="shared" si="14"/>
        <v>0</v>
      </c>
    </row>
    <row r="330" spans="1:62" ht="120" customHeight="1" x14ac:dyDescent="0.2">
      <c r="A330" s="174" t="s">
        <v>174</v>
      </c>
      <c r="B330" s="178"/>
      <c r="C330" s="149">
        <v>0</v>
      </c>
      <c r="D330" s="149">
        <v>0</v>
      </c>
      <c r="E330" s="133">
        <v>516.6</v>
      </c>
      <c r="F330" s="134" t="s">
        <v>5184</v>
      </c>
      <c r="G330" s="86" t="s">
        <v>5185</v>
      </c>
      <c r="H330" s="86" t="s">
        <v>373</v>
      </c>
      <c r="I330" s="89"/>
      <c r="J330" s="90">
        <v>2</v>
      </c>
      <c r="K330" s="86"/>
      <c r="L330" s="86"/>
      <c r="M330" s="92" t="s">
        <v>204</v>
      </c>
      <c r="N330" s="86" t="s">
        <v>104</v>
      </c>
      <c r="O330" s="162" t="s">
        <v>310</v>
      </c>
      <c r="P330" s="162" t="s">
        <v>364</v>
      </c>
      <c r="Q330" s="91" t="s">
        <v>332</v>
      </c>
      <c r="R330" s="91" t="s">
        <v>199</v>
      </c>
      <c r="S330" s="91" t="s">
        <v>5186</v>
      </c>
      <c r="T330" s="92">
        <v>10</v>
      </c>
      <c r="U330" s="93">
        <v>14</v>
      </c>
      <c r="V330" s="94">
        <v>46174</v>
      </c>
      <c r="W330" s="94">
        <v>46321</v>
      </c>
      <c r="X330" s="95">
        <v>9785171880316</v>
      </c>
      <c r="Y330" s="96">
        <v>320</v>
      </c>
      <c r="Z330" s="97">
        <v>0.45700000000000002</v>
      </c>
      <c r="AA330" s="98" t="s">
        <v>134</v>
      </c>
      <c r="AB330" s="98" t="s">
        <v>177</v>
      </c>
      <c r="AC330" s="98" t="s">
        <v>135</v>
      </c>
      <c r="AD330" s="91">
        <v>3</v>
      </c>
      <c r="AE330" s="135" t="s">
        <v>111</v>
      </c>
      <c r="AF330" s="167"/>
      <c r="AG330" s="98" t="s">
        <v>2764</v>
      </c>
      <c r="AH330" s="98"/>
      <c r="AI330" s="86" t="s">
        <v>375</v>
      </c>
      <c r="AJ330" s="101" t="s">
        <v>144</v>
      </c>
      <c r="AK330" s="91"/>
      <c r="AL330" s="100" t="s">
        <v>5187</v>
      </c>
      <c r="AM330" s="86" t="s">
        <v>297</v>
      </c>
      <c r="AN330" s="86" t="s">
        <v>137</v>
      </c>
      <c r="AO330" s="142">
        <f t="shared" si="12"/>
        <v>0</v>
      </c>
      <c r="AP330" s="85" t="s">
        <v>5188</v>
      </c>
      <c r="AQ330" s="100" t="s">
        <v>152</v>
      </c>
      <c r="AR330" s="97" t="s">
        <v>120</v>
      </c>
      <c r="AV330" s="99"/>
      <c r="AW330" s="158" t="s">
        <v>5189</v>
      </c>
      <c r="AX330" s="102" t="s">
        <v>5190</v>
      </c>
      <c r="AY330" s="156" t="s">
        <v>5191</v>
      </c>
      <c r="AZ330" s="158"/>
      <c r="BA330" s="173" t="s">
        <v>2642</v>
      </c>
      <c r="BB330" s="173" t="s">
        <v>2643</v>
      </c>
      <c r="BC330" s="173" t="s">
        <v>2769</v>
      </c>
      <c r="BD330" s="173" t="s">
        <v>2769</v>
      </c>
      <c r="BE330" s="173" t="s">
        <v>5192</v>
      </c>
      <c r="BF330" s="103">
        <v>46323</v>
      </c>
      <c r="BG330" s="46"/>
      <c r="BH330" s="46"/>
      <c r="BI330" s="46">
        <f t="shared" si="13"/>
        <v>0</v>
      </c>
      <c r="BJ330" s="46">
        <f t="shared" si="14"/>
        <v>0</v>
      </c>
    </row>
    <row r="331" spans="1:62" ht="126" customHeight="1" x14ac:dyDescent="0.2">
      <c r="A331" s="174" t="s">
        <v>174</v>
      </c>
      <c r="B331" s="178"/>
      <c r="C331" s="149">
        <v>0</v>
      </c>
      <c r="D331" s="149">
        <v>0</v>
      </c>
      <c r="E331" s="133">
        <v>325.5</v>
      </c>
      <c r="F331" s="134" t="s">
        <v>2770</v>
      </c>
      <c r="G331" s="86" t="s">
        <v>2771</v>
      </c>
      <c r="H331" s="86" t="s">
        <v>373</v>
      </c>
      <c r="I331" s="89"/>
      <c r="J331" s="90">
        <v>3</v>
      </c>
      <c r="K331" s="86"/>
      <c r="L331" s="86"/>
      <c r="M331" s="92" t="s">
        <v>204</v>
      </c>
      <c r="N331" s="86" t="s">
        <v>104</v>
      </c>
      <c r="O331" s="162" t="s">
        <v>371</v>
      </c>
      <c r="P331" s="162" t="s">
        <v>372</v>
      </c>
      <c r="Q331" s="91" t="s">
        <v>332</v>
      </c>
      <c r="R331" s="91" t="s">
        <v>199</v>
      </c>
      <c r="S331" s="91" t="s">
        <v>2772</v>
      </c>
      <c r="T331" s="92">
        <v>10</v>
      </c>
      <c r="U331" s="93">
        <v>10</v>
      </c>
      <c r="V331" s="94">
        <v>46174</v>
      </c>
      <c r="W331" s="94">
        <v>46314</v>
      </c>
      <c r="X331" s="95">
        <v>9785171878542</v>
      </c>
      <c r="Y331" s="96">
        <v>168</v>
      </c>
      <c r="Z331" s="97">
        <v>0.25600000000000001</v>
      </c>
      <c r="AA331" s="98" t="s">
        <v>134</v>
      </c>
      <c r="AB331" s="98" t="s">
        <v>168</v>
      </c>
      <c r="AC331" s="98" t="s">
        <v>135</v>
      </c>
      <c r="AD331" s="91">
        <v>3</v>
      </c>
      <c r="AE331" s="168" t="s">
        <v>111</v>
      </c>
      <c r="AF331" s="167"/>
      <c r="AG331" s="98" t="s">
        <v>374</v>
      </c>
      <c r="AH331" s="98"/>
      <c r="AI331" s="86" t="s">
        <v>375</v>
      </c>
      <c r="AJ331" s="101" t="s">
        <v>144</v>
      </c>
      <c r="AK331" s="91"/>
      <c r="AL331" s="100" t="s">
        <v>2773</v>
      </c>
      <c r="AM331" s="86" t="s">
        <v>297</v>
      </c>
      <c r="AN331" s="86" t="s">
        <v>137</v>
      </c>
      <c r="AO331" s="142">
        <f t="shared" si="12"/>
        <v>0</v>
      </c>
      <c r="AP331" s="85" t="s">
        <v>2774</v>
      </c>
      <c r="AQ331" s="100" t="s">
        <v>152</v>
      </c>
      <c r="AR331" s="97" t="s">
        <v>120</v>
      </c>
      <c r="AV331" s="99"/>
      <c r="AW331" s="158" t="s">
        <v>2775</v>
      </c>
      <c r="AX331" s="102" t="s">
        <v>2776</v>
      </c>
      <c r="AY331" s="156" t="s">
        <v>2777</v>
      </c>
      <c r="AZ331" s="181"/>
      <c r="BA331" s="173" t="s">
        <v>2642</v>
      </c>
      <c r="BB331" s="173" t="s">
        <v>2643</v>
      </c>
      <c r="BC331" s="173" t="s">
        <v>2644</v>
      </c>
      <c r="BD331" s="173" t="s">
        <v>2644</v>
      </c>
      <c r="BF331" s="103">
        <v>46316</v>
      </c>
      <c r="BG331" s="46"/>
      <c r="BH331" s="46"/>
      <c r="BI331" s="46">
        <f t="shared" si="13"/>
        <v>0</v>
      </c>
      <c r="BJ331" s="46">
        <f t="shared" si="14"/>
        <v>0</v>
      </c>
    </row>
    <row r="332" spans="1:62" ht="126" customHeight="1" x14ac:dyDescent="0.2">
      <c r="A332" s="169" t="s">
        <v>174</v>
      </c>
      <c r="B332" s="132"/>
      <c r="C332" s="149">
        <v>0</v>
      </c>
      <c r="D332" s="149">
        <v>0</v>
      </c>
      <c r="E332" s="133">
        <v>762.30000000000007</v>
      </c>
      <c r="F332" s="134" t="s">
        <v>1275</v>
      </c>
      <c r="G332" s="86" t="s">
        <v>489</v>
      </c>
      <c r="H332" s="86" t="s">
        <v>478</v>
      </c>
      <c r="I332" s="89"/>
      <c r="J332" s="90" t="s">
        <v>189</v>
      </c>
      <c r="K332" s="86"/>
      <c r="L332" s="86"/>
      <c r="M332" s="92" t="s">
        <v>204</v>
      </c>
      <c r="N332" s="86" t="s">
        <v>104</v>
      </c>
      <c r="O332" s="162" t="s">
        <v>310</v>
      </c>
      <c r="P332" s="162" t="s">
        <v>311</v>
      </c>
      <c r="Q332" s="91" t="s">
        <v>332</v>
      </c>
      <c r="R332" s="91" t="s">
        <v>199</v>
      </c>
      <c r="S332" s="91" t="s">
        <v>1276</v>
      </c>
      <c r="T332" s="92">
        <v>10</v>
      </c>
      <c r="U332" s="93">
        <v>6</v>
      </c>
      <c r="V332" s="94">
        <v>46304</v>
      </c>
      <c r="W332" s="94">
        <v>46304</v>
      </c>
      <c r="X332" s="95">
        <v>9785171868130</v>
      </c>
      <c r="Y332" s="96">
        <v>344</v>
      </c>
      <c r="Z332" s="97">
        <v>0.64</v>
      </c>
      <c r="AA332" s="98" t="s">
        <v>134</v>
      </c>
      <c r="AB332" s="98" t="s">
        <v>186</v>
      </c>
      <c r="AC332" s="98" t="s">
        <v>135</v>
      </c>
      <c r="AD332" s="91">
        <v>3</v>
      </c>
      <c r="AE332" s="168" t="s">
        <v>190</v>
      </c>
      <c r="AF332" s="167"/>
      <c r="AG332" s="98" t="s">
        <v>374</v>
      </c>
      <c r="AH332" s="98"/>
      <c r="AI332" s="86" t="s">
        <v>479</v>
      </c>
      <c r="AJ332" s="101" t="s">
        <v>144</v>
      </c>
      <c r="AK332" s="91"/>
      <c r="AL332" s="100" t="s">
        <v>1277</v>
      </c>
      <c r="AM332" s="86" t="s">
        <v>297</v>
      </c>
      <c r="AN332" s="86" t="s">
        <v>137</v>
      </c>
      <c r="AO332" s="142">
        <f t="shared" si="12"/>
        <v>0</v>
      </c>
      <c r="AP332" s="85" t="s">
        <v>1278</v>
      </c>
      <c r="AQ332" s="100" t="s">
        <v>152</v>
      </c>
      <c r="AR332" s="97" t="s">
        <v>120</v>
      </c>
      <c r="AV332" s="99"/>
      <c r="AW332" s="158" t="s">
        <v>1279</v>
      </c>
      <c r="AX332" s="102" t="s">
        <v>1280</v>
      </c>
      <c r="AY332" s="156" t="s">
        <v>1281</v>
      </c>
      <c r="AZ332" s="181"/>
      <c r="BF332" s="103">
        <v>46311</v>
      </c>
      <c r="BG332" s="46"/>
      <c r="BH332" s="46"/>
      <c r="BI332" s="46">
        <f t="shared" si="13"/>
        <v>0</v>
      </c>
      <c r="BJ332" s="46">
        <f t="shared" si="14"/>
        <v>0</v>
      </c>
    </row>
    <row r="333" spans="1:62" ht="126" customHeight="1" x14ac:dyDescent="0.2">
      <c r="A333" s="169" t="s">
        <v>174</v>
      </c>
      <c r="B333" s="132"/>
      <c r="C333" s="149">
        <v>0</v>
      </c>
      <c r="D333" s="149">
        <v>0</v>
      </c>
      <c r="E333" s="133">
        <v>737.1</v>
      </c>
      <c r="F333" s="134" t="s">
        <v>905</v>
      </c>
      <c r="G333" s="86" t="s">
        <v>490</v>
      </c>
      <c r="H333" s="86" t="s">
        <v>491</v>
      </c>
      <c r="I333" s="89"/>
      <c r="J333" s="90">
        <v>6</v>
      </c>
      <c r="K333" s="86"/>
      <c r="L333" s="86"/>
      <c r="M333" s="92" t="s">
        <v>146</v>
      </c>
      <c r="N333" s="86" t="s">
        <v>104</v>
      </c>
      <c r="O333" s="162" t="s">
        <v>201</v>
      </c>
      <c r="P333" s="162" t="s">
        <v>201</v>
      </c>
      <c r="Q333" s="91" t="s">
        <v>332</v>
      </c>
      <c r="R333" s="91" t="s">
        <v>199</v>
      </c>
      <c r="S333" s="91" t="s">
        <v>906</v>
      </c>
      <c r="T333" s="92">
        <v>22</v>
      </c>
      <c r="U333" s="93">
        <v>12</v>
      </c>
      <c r="V333" s="94">
        <v>45835</v>
      </c>
      <c r="W333" s="94">
        <v>46113</v>
      </c>
      <c r="X333" s="95">
        <v>9785171749385</v>
      </c>
      <c r="Y333" s="96">
        <v>512</v>
      </c>
      <c r="Z333" s="97">
        <v>0.47499999999999998</v>
      </c>
      <c r="AA333" s="98" t="s">
        <v>140</v>
      </c>
      <c r="AB333" s="98" t="s">
        <v>186</v>
      </c>
      <c r="AC333" s="98" t="s">
        <v>141</v>
      </c>
      <c r="AD333" s="91" t="s">
        <v>105</v>
      </c>
      <c r="AE333" s="135" t="s">
        <v>111</v>
      </c>
      <c r="AF333" s="167"/>
      <c r="AG333" s="98" t="s">
        <v>262</v>
      </c>
      <c r="AH333" s="98"/>
      <c r="AI333" s="86" t="s">
        <v>492</v>
      </c>
      <c r="AJ333" s="101"/>
      <c r="AK333" s="91"/>
      <c r="AL333" s="100" t="s">
        <v>907</v>
      </c>
      <c r="AM333" s="86" t="s">
        <v>153</v>
      </c>
      <c r="AN333" s="86" t="s">
        <v>148</v>
      </c>
      <c r="AO333" s="142">
        <f t="shared" si="12"/>
        <v>0</v>
      </c>
      <c r="AP333" s="85" t="s">
        <v>908</v>
      </c>
      <c r="AQ333" s="100" t="s">
        <v>149</v>
      </c>
      <c r="AR333" s="97" t="s">
        <v>120</v>
      </c>
      <c r="AV333" s="99"/>
      <c r="AW333" s="158" t="s">
        <v>909</v>
      </c>
      <c r="AX333" s="102" t="s">
        <v>910</v>
      </c>
      <c r="AY333" s="156" t="s">
        <v>911</v>
      </c>
      <c r="AZ333" s="181"/>
      <c r="BF333" s="103">
        <v>46310</v>
      </c>
      <c r="BG333" s="46"/>
      <c r="BH333" s="46"/>
      <c r="BI333" s="46">
        <f t="shared" si="13"/>
        <v>0</v>
      </c>
      <c r="BJ333" s="46">
        <f t="shared" si="14"/>
        <v>0</v>
      </c>
    </row>
    <row r="334" spans="1:62" ht="126" customHeight="1" x14ac:dyDescent="0.2">
      <c r="A334" s="169" t="s">
        <v>174</v>
      </c>
      <c r="B334" s="132"/>
      <c r="C334" s="149">
        <v>0</v>
      </c>
      <c r="D334" s="149">
        <v>0</v>
      </c>
      <c r="E334" s="133">
        <v>674.1</v>
      </c>
      <c r="F334" s="134" t="s">
        <v>1753</v>
      </c>
      <c r="G334" s="86" t="s">
        <v>1754</v>
      </c>
      <c r="H334" s="86" t="s">
        <v>1755</v>
      </c>
      <c r="I334" s="89"/>
      <c r="J334" s="90" t="s">
        <v>189</v>
      </c>
      <c r="K334" s="86"/>
      <c r="L334" s="86"/>
      <c r="M334" s="92" t="s">
        <v>146</v>
      </c>
      <c r="N334" s="86" t="s">
        <v>104</v>
      </c>
      <c r="O334" s="162" t="s">
        <v>196</v>
      </c>
      <c r="P334" s="162" t="s">
        <v>196</v>
      </c>
      <c r="Q334" s="91" t="s">
        <v>332</v>
      </c>
      <c r="R334" s="91" t="s">
        <v>199</v>
      </c>
      <c r="S334" s="91" t="s">
        <v>1756</v>
      </c>
      <c r="T334" s="92">
        <v>10</v>
      </c>
      <c r="U334" s="93">
        <v>8</v>
      </c>
      <c r="V334" s="94">
        <v>46308</v>
      </c>
      <c r="W334" s="94">
        <v>46308</v>
      </c>
      <c r="X334" s="95">
        <v>9785171898335</v>
      </c>
      <c r="Y334" s="96">
        <v>416</v>
      </c>
      <c r="Z334" s="97">
        <v>0.40799999999999997</v>
      </c>
      <c r="AA334" s="98" t="s">
        <v>140</v>
      </c>
      <c r="AB334" s="98" t="s">
        <v>155</v>
      </c>
      <c r="AC334" s="98" t="s">
        <v>141</v>
      </c>
      <c r="AD334" s="91" t="s">
        <v>105</v>
      </c>
      <c r="AE334" s="168" t="s">
        <v>190</v>
      </c>
      <c r="AF334" s="167"/>
      <c r="AG334" s="98" t="s">
        <v>458</v>
      </c>
      <c r="AH334" s="98"/>
      <c r="AI334" s="86" t="s">
        <v>1757</v>
      </c>
      <c r="AJ334" s="101"/>
      <c r="AK334" s="91"/>
      <c r="AL334" s="100" t="s">
        <v>1758</v>
      </c>
      <c r="AM334" s="86" t="s">
        <v>209</v>
      </c>
      <c r="AN334" s="86" t="s">
        <v>148</v>
      </c>
      <c r="AO334" s="142">
        <f t="shared" si="12"/>
        <v>0</v>
      </c>
      <c r="AP334" s="85" t="s">
        <v>1759</v>
      </c>
      <c r="AQ334" s="100" t="s">
        <v>106</v>
      </c>
      <c r="AR334" s="97" t="s">
        <v>120</v>
      </c>
      <c r="AV334" s="99"/>
      <c r="AW334" s="158" t="s">
        <v>1760</v>
      </c>
      <c r="AX334" s="102"/>
      <c r="AY334" s="156" t="s">
        <v>1761</v>
      </c>
      <c r="AZ334" s="181"/>
      <c r="BF334" s="103">
        <v>46314</v>
      </c>
      <c r="BG334" s="46"/>
      <c r="BH334" s="46"/>
      <c r="BI334" s="46">
        <f t="shared" si="13"/>
        <v>0</v>
      </c>
      <c r="BJ334" s="46">
        <f t="shared" si="14"/>
        <v>0</v>
      </c>
    </row>
    <row r="335" spans="1:62" ht="120" customHeight="1" x14ac:dyDescent="0.2">
      <c r="A335" s="174" t="s">
        <v>174</v>
      </c>
      <c r="B335" s="178"/>
      <c r="C335" s="149">
        <v>0</v>
      </c>
      <c r="D335" s="149">
        <v>0</v>
      </c>
      <c r="E335" s="133">
        <v>585.9</v>
      </c>
      <c r="F335" s="134" t="s">
        <v>5193</v>
      </c>
      <c r="G335" s="86" t="s">
        <v>5194</v>
      </c>
      <c r="H335" s="86" t="s">
        <v>5195</v>
      </c>
      <c r="I335" s="89"/>
      <c r="J335" s="90" t="s">
        <v>250</v>
      </c>
      <c r="K335" s="86"/>
      <c r="L335" s="86"/>
      <c r="M335" s="92" t="s">
        <v>146</v>
      </c>
      <c r="N335" s="86" t="s">
        <v>104</v>
      </c>
      <c r="O335" s="162" t="s">
        <v>210</v>
      </c>
      <c r="P335" s="162" t="s">
        <v>210</v>
      </c>
      <c r="Q335" s="91" t="s">
        <v>332</v>
      </c>
      <c r="R335" s="91" t="s">
        <v>199</v>
      </c>
      <c r="S335" s="91" t="s">
        <v>5196</v>
      </c>
      <c r="T335" s="92">
        <v>10</v>
      </c>
      <c r="U335" s="93">
        <v>12</v>
      </c>
      <c r="V335" s="94">
        <v>46268</v>
      </c>
      <c r="W335" s="94">
        <v>46268</v>
      </c>
      <c r="X335" s="95">
        <v>9785171882686</v>
      </c>
      <c r="Y335" s="96">
        <v>320</v>
      </c>
      <c r="Z335" s="97">
        <v>0.26700000000000002</v>
      </c>
      <c r="AA335" s="98" t="s">
        <v>140</v>
      </c>
      <c r="AB335" s="98" t="s">
        <v>168</v>
      </c>
      <c r="AC335" s="98" t="s">
        <v>141</v>
      </c>
      <c r="AD335" s="91" t="s">
        <v>105</v>
      </c>
      <c r="AE335" s="168" t="s">
        <v>190</v>
      </c>
      <c r="AF335" s="167"/>
      <c r="AG335" s="98" t="s">
        <v>263</v>
      </c>
      <c r="AH335" s="98"/>
      <c r="AI335" s="86" t="s">
        <v>5197</v>
      </c>
      <c r="AJ335" s="101"/>
      <c r="AK335" s="91" t="s">
        <v>5198</v>
      </c>
      <c r="AL335" s="100" t="s">
        <v>5199</v>
      </c>
      <c r="AM335" s="86" t="s">
        <v>257</v>
      </c>
      <c r="AN335" s="86" t="s">
        <v>148</v>
      </c>
      <c r="AO335" s="142">
        <f t="shared" si="12"/>
        <v>0</v>
      </c>
      <c r="AP335" s="85" t="s">
        <v>5200</v>
      </c>
      <c r="AQ335" s="100" t="s">
        <v>106</v>
      </c>
      <c r="AR335" s="97" t="s">
        <v>120</v>
      </c>
      <c r="AV335" s="99"/>
      <c r="AW335" s="158" t="s">
        <v>5201</v>
      </c>
      <c r="AX335" s="102" t="s">
        <v>5202</v>
      </c>
      <c r="AY335" s="156" t="s">
        <v>5203</v>
      </c>
      <c r="AZ335" s="158"/>
      <c r="BA335" s="173" t="s">
        <v>2560</v>
      </c>
      <c r="BB335" s="173" t="s">
        <v>2746</v>
      </c>
      <c r="BC335" s="173" t="s">
        <v>2747</v>
      </c>
      <c r="BD335" s="173" t="s">
        <v>2747</v>
      </c>
      <c r="BE335" s="173" t="s">
        <v>5172</v>
      </c>
      <c r="BF335" s="103">
        <v>46323</v>
      </c>
      <c r="BG335" s="46"/>
      <c r="BH335" s="46"/>
      <c r="BI335" s="46">
        <f t="shared" si="13"/>
        <v>0</v>
      </c>
      <c r="BJ335" s="46">
        <f t="shared" si="14"/>
        <v>0</v>
      </c>
    </row>
    <row r="336" spans="1:62" ht="126" customHeight="1" x14ac:dyDescent="0.2">
      <c r="A336" s="174" t="s">
        <v>174</v>
      </c>
      <c r="B336" s="178"/>
      <c r="C336" s="149">
        <v>0</v>
      </c>
      <c r="D336" s="149">
        <v>0</v>
      </c>
      <c r="E336" s="133">
        <v>1367.1000000000001</v>
      </c>
      <c r="F336" s="134" t="s">
        <v>5204</v>
      </c>
      <c r="G336" s="86" t="s">
        <v>5205</v>
      </c>
      <c r="H336" s="86" t="s">
        <v>5206</v>
      </c>
      <c r="I336" s="89"/>
      <c r="J336" s="90" t="s">
        <v>189</v>
      </c>
      <c r="K336" s="86"/>
      <c r="L336" s="86"/>
      <c r="M336" s="92" t="s">
        <v>128</v>
      </c>
      <c r="N336" s="86" t="s">
        <v>104</v>
      </c>
      <c r="O336" s="162" t="s">
        <v>226</v>
      </c>
      <c r="P336" s="162" t="s">
        <v>246</v>
      </c>
      <c r="Q336" s="91" t="s">
        <v>332</v>
      </c>
      <c r="R336" s="91" t="s">
        <v>199</v>
      </c>
      <c r="S336" s="91" t="s">
        <v>5207</v>
      </c>
      <c r="T336" s="92">
        <v>10</v>
      </c>
      <c r="U336" s="93">
        <v>10</v>
      </c>
      <c r="V336" s="94">
        <v>46314</v>
      </c>
      <c r="W336" s="94">
        <v>46314</v>
      </c>
      <c r="X336" s="95">
        <v>9785171727215</v>
      </c>
      <c r="Y336" s="96">
        <v>256</v>
      </c>
      <c r="Z336" s="97">
        <v>0.49199999999999999</v>
      </c>
      <c r="AA336" s="98" t="s">
        <v>169</v>
      </c>
      <c r="AB336" s="98" t="s">
        <v>185</v>
      </c>
      <c r="AC336" s="98" t="s">
        <v>170</v>
      </c>
      <c r="AD336" s="91" t="s">
        <v>105</v>
      </c>
      <c r="AE336" s="168" t="s">
        <v>190</v>
      </c>
      <c r="AF336" s="167"/>
      <c r="AG336" s="98" t="s">
        <v>5208</v>
      </c>
      <c r="AH336" s="98"/>
      <c r="AI336" s="86" t="s">
        <v>5209</v>
      </c>
      <c r="AJ336" s="101"/>
      <c r="AK336" s="91"/>
      <c r="AL336" s="100" t="s">
        <v>5210</v>
      </c>
      <c r="AM336" s="86" t="s">
        <v>241</v>
      </c>
      <c r="AN336" s="86" t="s">
        <v>223</v>
      </c>
      <c r="AO336" s="142">
        <f t="shared" si="12"/>
        <v>0</v>
      </c>
      <c r="AP336" s="85" t="s">
        <v>5211</v>
      </c>
      <c r="AQ336" s="100" t="s">
        <v>106</v>
      </c>
      <c r="AR336" s="97" t="s">
        <v>120</v>
      </c>
      <c r="AV336" s="99"/>
      <c r="AW336" s="158" t="s">
        <v>5212</v>
      </c>
      <c r="AX336" s="102" t="s">
        <v>5213</v>
      </c>
      <c r="AY336" s="156" t="s">
        <v>5213</v>
      </c>
      <c r="AZ336" s="158"/>
      <c r="BA336" s="173" t="s">
        <v>2674</v>
      </c>
      <c r="BB336" s="173" t="s">
        <v>3165</v>
      </c>
      <c r="BC336" s="173" t="s">
        <v>3759</v>
      </c>
      <c r="BD336" s="173" t="s">
        <v>3759</v>
      </c>
      <c r="BE336" s="173" t="s">
        <v>3760</v>
      </c>
      <c r="BF336" s="103">
        <v>46323</v>
      </c>
      <c r="BG336" s="46"/>
      <c r="BH336" s="46"/>
      <c r="BI336" s="46">
        <f t="shared" si="13"/>
        <v>0</v>
      </c>
      <c r="BJ336" s="46">
        <f t="shared" si="14"/>
        <v>0</v>
      </c>
    </row>
    <row r="337" spans="1:62" ht="120" customHeight="1" x14ac:dyDescent="0.2">
      <c r="A337" s="174" t="s">
        <v>174</v>
      </c>
      <c r="B337" s="178"/>
      <c r="C337" s="149">
        <v>0</v>
      </c>
      <c r="D337" s="149">
        <v>0</v>
      </c>
      <c r="E337" s="133">
        <v>152.25</v>
      </c>
      <c r="F337" s="134" t="s">
        <v>3218</v>
      </c>
      <c r="G337" s="86" t="s">
        <v>200</v>
      </c>
      <c r="H337" s="86" t="s">
        <v>630</v>
      </c>
      <c r="I337" s="89"/>
      <c r="J337" s="90" t="s">
        <v>189</v>
      </c>
      <c r="K337" s="86"/>
      <c r="L337" s="86"/>
      <c r="M337" s="92" t="s">
        <v>128</v>
      </c>
      <c r="N337" s="86" t="s">
        <v>104</v>
      </c>
      <c r="O337" s="162" t="s">
        <v>631</v>
      </c>
      <c r="P337" s="162" t="s">
        <v>632</v>
      </c>
      <c r="Q337" s="91" t="s">
        <v>332</v>
      </c>
      <c r="R337" s="91" t="s">
        <v>199</v>
      </c>
      <c r="S337" s="91" t="s">
        <v>3219</v>
      </c>
      <c r="T337" s="92">
        <v>10</v>
      </c>
      <c r="U337" s="93">
        <v>32</v>
      </c>
      <c r="V337" s="94">
        <v>46314</v>
      </c>
      <c r="W337" s="94">
        <v>46314</v>
      </c>
      <c r="X337" s="95">
        <v>9785171860639</v>
      </c>
      <c r="Y337" s="96">
        <v>160</v>
      </c>
      <c r="Z337" s="97">
        <v>0.13400000000000001</v>
      </c>
      <c r="AA337" s="98" t="s">
        <v>140</v>
      </c>
      <c r="AB337" s="98" t="s">
        <v>177</v>
      </c>
      <c r="AC337" s="98" t="s">
        <v>141</v>
      </c>
      <c r="AD337" s="91">
        <v>3</v>
      </c>
      <c r="AE337" s="168" t="s">
        <v>190</v>
      </c>
      <c r="AF337" s="167"/>
      <c r="AG337" s="98" t="s">
        <v>376</v>
      </c>
      <c r="AH337" s="98"/>
      <c r="AI337" s="86"/>
      <c r="AJ337" s="101"/>
      <c r="AK337" s="91"/>
      <c r="AL337" s="100" t="s">
        <v>3220</v>
      </c>
      <c r="AM337" s="86" t="s">
        <v>303</v>
      </c>
      <c r="AN337" s="86" t="s">
        <v>223</v>
      </c>
      <c r="AO337" s="142">
        <f t="shared" si="12"/>
        <v>0</v>
      </c>
      <c r="AP337" s="85" t="s">
        <v>3221</v>
      </c>
      <c r="AQ337" s="100" t="s">
        <v>152</v>
      </c>
      <c r="AR337" s="97" t="s">
        <v>120</v>
      </c>
      <c r="AV337" s="99"/>
      <c r="AW337" s="158" t="s">
        <v>3222</v>
      </c>
      <c r="AX337" s="102"/>
      <c r="AY337" s="156" t="s">
        <v>3223</v>
      </c>
      <c r="AZ337" s="181"/>
      <c r="BA337" s="173" t="s">
        <v>2674</v>
      </c>
      <c r="BB337" s="173" t="s">
        <v>3224</v>
      </c>
      <c r="BC337" s="173" t="s">
        <v>3225</v>
      </c>
      <c r="BD337" s="173" t="s">
        <v>3226</v>
      </c>
      <c r="BF337" s="103">
        <v>46317</v>
      </c>
      <c r="BG337" s="46"/>
      <c r="BH337" s="46"/>
      <c r="BI337" s="46">
        <f t="shared" si="13"/>
        <v>0</v>
      </c>
      <c r="BJ337" s="46">
        <f t="shared" si="14"/>
        <v>0</v>
      </c>
    </row>
    <row r="338" spans="1:62" ht="120" customHeight="1" x14ac:dyDescent="0.2">
      <c r="A338" s="174" t="s">
        <v>174</v>
      </c>
      <c r="B338" s="178"/>
      <c r="C338" s="149">
        <v>0</v>
      </c>
      <c r="D338" s="149">
        <v>0</v>
      </c>
      <c r="E338" s="133">
        <v>382.2</v>
      </c>
      <c r="F338" s="134" t="s">
        <v>4593</v>
      </c>
      <c r="G338" s="86" t="s">
        <v>200</v>
      </c>
      <c r="H338" s="86" t="s">
        <v>630</v>
      </c>
      <c r="I338" s="89"/>
      <c r="J338" s="90" t="s">
        <v>189</v>
      </c>
      <c r="K338" s="86"/>
      <c r="L338" s="86"/>
      <c r="M338" s="92" t="s">
        <v>128</v>
      </c>
      <c r="N338" s="86" t="s">
        <v>104</v>
      </c>
      <c r="O338" s="162" t="s">
        <v>631</v>
      </c>
      <c r="P338" s="162" t="s">
        <v>632</v>
      </c>
      <c r="Q338" s="91" t="s">
        <v>332</v>
      </c>
      <c r="R338" s="91" t="s">
        <v>199</v>
      </c>
      <c r="S338" s="91" t="s">
        <v>4594</v>
      </c>
      <c r="T338" s="92">
        <v>10</v>
      </c>
      <c r="U338" s="93">
        <v>10</v>
      </c>
      <c r="V338" s="94">
        <v>46318</v>
      </c>
      <c r="W338" s="94">
        <v>46318</v>
      </c>
      <c r="X338" s="95">
        <v>9785171860660</v>
      </c>
      <c r="Y338" s="96">
        <v>160</v>
      </c>
      <c r="Z338" s="97">
        <v>0.24</v>
      </c>
      <c r="AA338" s="98" t="s">
        <v>181</v>
      </c>
      <c r="AB338" s="98" t="s">
        <v>215</v>
      </c>
      <c r="AC338" s="98" t="s">
        <v>182</v>
      </c>
      <c r="AD338" s="91">
        <v>3</v>
      </c>
      <c r="AE338" s="168" t="s">
        <v>190</v>
      </c>
      <c r="AF338" s="167"/>
      <c r="AG338" s="98" t="s">
        <v>4595</v>
      </c>
      <c r="AH338" s="98"/>
      <c r="AI338" s="86"/>
      <c r="AJ338" s="101"/>
      <c r="AK338" s="91"/>
      <c r="AL338" s="100" t="s">
        <v>4596</v>
      </c>
      <c r="AM338" s="86" t="s">
        <v>303</v>
      </c>
      <c r="AN338" s="86" t="s">
        <v>223</v>
      </c>
      <c r="AO338" s="142">
        <f t="shared" ref="AO338:AO401" si="15">C338*U338+D338</f>
        <v>0</v>
      </c>
      <c r="AP338" s="85" t="s">
        <v>4597</v>
      </c>
      <c r="AQ338" s="100" t="s">
        <v>152</v>
      </c>
      <c r="AR338" s="97" t="s">
        <v>120</v>
      </c>
      <c r="AV338" s="99"/>
      <c r="AW338" s="158" t="s">
        <v>4598</v>
      </c>
      <c r="AX338" s="102"/>
      <c r="AY338" s="156" t="s">
        <v>4599</v>
      </c>
      <c r="AZ338" s="158"/>
      <c r="BA338" s="173" t="s">
        <v>2674</v>
      </c>
      <c r="BB338" s="173" t="s">
        <v>3224</v>
      </c>
      <c r="BC338" s="173" t="s">
        <v>3225</v>
      </c>
      <c r="BD338" s="173" t="s">
        <v>4600</v>
      </c>
      <c r="BE338" s="173" t="s">
        <v>4601</v>
      </c>
      <c r="BF338" s="103">
        <v>46322</v>
      </c>
      <c r="BG338" s="46"/>
      <c r="BH338" s="46"/>
      <c r="BI338" s="46">
        <f t="shared" ref="BI338:BI401" si="16">AO338*E338</f>
        <v>0</v>
      </c>
      <c r="BJ338" s="46">
        <f t="shared" ref="BJ338:BJ401" si="17">AO338*Z338</f>
        <v>0</v>
      </c>
    </row>
    <row r="339" spans="1:62" ht="120" customHeight="1" x14ac:dyDescent="0.2">
      <c r="A339" s="169" t="s">
        <v>174</v>
      </c>
      <c r="B339" s="132"/>
      <c r="C339" s="149">
        <v>0</v>
      </c>
      <c r="D339" s="149">
        <v>0</v>
      </c>
      <c r="E339" s="133">
        <v>806.40000000000009</v>
      </c>
      <c r="F339" s="134" t="s">
        <v>912</v>
      </c>
      <c r="G339" s="86" t="s">
        <v>200</v>
      </c>
      <c r="H339" s="86" t="s">
        <v>913</v>
      </c>
      <c r="I339" s="89"/>
      <c r="J339" s="90">
        <v>6</v>
      </c>
      <c r="K339" s="86"/>
      <c r="L339" s="86"/>
      <c r="M339" s="92" t="s">
        <v>133</v>
      </c>
      <c r="N339" s="86" t="s">
        <v>104</v>
      </c>
      <c r="O339" s="162" t="s">
        <v>216</v>
      </c>
      <c r="P339" s="162" t="s">
        <v>216</v>
      </c>
      <c r="Q339" s="91" t="s">
        <v>332</v>
      </c>
      <c r="R339" s="91" t="s">
        <v>199</v>
      </c>
      <c r="S339" s="91" t="s">
        <v>914</v>
      </c>
      <c r="T339" s="92">
        <v>10</v>
      </c>
      <c r="U339" s="93">
        <v>10</v>
      </c>
      <c r="V339" s="94">
        <v>45974</v>
      </c>
      <c r="W339" s="94">
        <v>45974</v>
      </c>
      <c r="X339" s="95">
        <v>9785171720902</v>
      </c>
      <c r="Y339" s="96">
        <v>128</v>
      </c>
      <c r="Z339" s="97">
        <v>0.55600000000000005</v>
      </c>
      <c r="AA339" s="98" t="s">
        <v>150</v>
      </c>
      <c r="AB339" s="98" t="s">
        <v>154</v>
      </c>
      <c r="AC339" s="98" t="s">
        <v>151</v>
      </c>
      <c r="AD339" s="91" t="s">
        <v>105</v>
      </c>
      <c r="AE339" s="135" t="s">
        <v>111</v>
      </c>
      <c r="AF339" s="167"/>
      <c r="AG339" s="98" t="s">
        <v>915</v>
      </c>
      <c r="AH339" s="98"/>
      <c r="AI339" s="86" t="s">
        <v>916</v>
      </c>
      <c r="AJ339" s="101" t="s">
        <v>136</v>
      </c>
      <c r="AK339" s="91"/>
      <c r="AL339" s="100" t="s">
        <v>917</v>
      </c>
      <c r="AM339" s="86" t="s">
        <v>217</v>
      </c>
      <c r="AN339" s="86" t="s">
        <v>137</v>
      </c>
      <c r="AO339" s="142">
        <f t="shared" si="15"/>
        <v>0</v>
      </c>
      <c r="AP339" s="85" t="s">
        <v>918</v>
      </c>
      <c r="AQ339" s="100" t="s">
        <v>142</v>
      </c>
      <c r="AR339" s="97" t="s">
        <v>120</v>
      </c>
      <c r="AV339" s="99"/>
      <c r="AW339" s="158" t="s">
        <v>919</v>
      </c>
      <c r="AX339" s="102"/>
      <c r="AY339" s="156" t="s">
        <v>920</v>
      </c>
      <c r="AZ339" s="181"/>
      <c r="BF339" s="103">
        <v>46310</v>
      </c>
      <c r="BG339" s="46"/>
      <c r="BH339" s="46"/>
      <c r="BI339" s="46">
        <f t="shared" si="16"/>
        <v>0</v>
      </c>
      <c r="BJ339" s="46">
        <f t="shared" si="17"/>
        <v>0</v>
      </c>
    </row>
    <row r="340" spans="1:62" ht="126" customHeight="1" x14ac:dyDescent="0.2">
      <c r="A340" s="174" t="s">
        <v>174</v>
      </c>
      <c r="B340" s="178"/>
      <c r="C340" s="149">
        <v>0</v>
      </c>
      <c r="D340" s="149">
        <v>0</v>
      </c>
      <c r="E340" s="133">
        <v>317.10000000000002</v>
      </c>
      <c r="F340" s="134" t="s">
        <v>2778</v>
      </c>
      <c r="G340" s="86" t="s">
        <v>2779</v>
      </c>
      <c r="H340" s="86" t="s">
        <v>2780</v>
      </c>
      <c r="I340" s="89"/>
      <c r="J340" s="90" t="s">
        <v>189</v>
      </c>
      <c r="K340" s="86"/>
      <c r="L340" s="86"/>
      <c r="M340" s="92" t="s">
        <v>133</v>
      </c>
      <c r="N340" s="86" t="s">
        <v>104</v>
      </c>
      <c r="O340" s="162" t="s">
        <v>359</v>
      </c>
      <c r="P340" s="162" t="s">
        <v>360</v>
      </c>
      <c r="Q340" s="91" t="s">
        <v>332</v>
      </c>
      <c r="R340" s="91" t="s">
        <v>199</v>
      </c>
      <c r="S340" s="91" t="s">
        <v>2781</v>
      </c>
      <c r="T340" s="92">
        <v>10</v>
      </c>
      <c r="U340" s="93">
        <v>26</v>
      </c>
      <c r="V340" s="94">
        <v>46310</v>
      </c>
      <c r="W340" s="94">
        <v>46310</v>
      </c>
      <c r="X340" s="95">
        <v>9785171911935</v>
      </c>
      <c r="Y340" s="96">
        <v>24</v>
      </c>
      <c r="Z340" s="97">
        <v>0.14799999999999999</v>
      </c>
      <c r="AA340" s="98" t="s">
        <v>2782</v>
      </c>
      <c r="AB340" s="98" t="s">
        <v>323</v>
      </c>
      <c r="AC340" s="98" t="s">
        <v>2783</v>
      </c>
      <c r="AD340" s="91" t="s">
        <v>105</v>
      </c>
      <c r="AE340" s="168" t="s">
        <v>190</v>
      </c>
      <c r="AF340" s="167"/>
      <c r="AG340" s="98" t="s">
        <v>2784</v>
      </c>
      <c r="AH340" s="98"/>
      <c r="AI340" s="86" t="s">
        <v>2785</v>
      </c>
      <c r="AJ340" s="101" t="s">
        <v>162</v>
      </c>
      <c r="AK340" s="91"/>
      <c r="AL340" s="100" t="s">
        <v>2786</v>
      </c>
      <c r="AM340" s="86" t="s">
        <v>145</v>
      </c>
      <c r="AN340" s="86" t="s">
        <v>137</v>
      </c>
      <c r="AO340" s="142">
        <f t="shared" si="15"/>
        <v>0</v>
      </c>
      <c r="AP340" s="85" t="s">
        <v>2787</v>
      </c>
      <c r="AQ340" s="100" t="s">
        <v>138</v>
      </c>
      <c r="AR340" s="97" t="s">
        <v>120</v>
      </c>
      <c r="AV340" s="99"/>
      <c r="AW340" s="158" t="s">
        <v>2788</v>
      </c>
      <c r="AX340" s="102" t="s">
        <v>2789</v>
      </c>
      <c r="AY340" s="156" t="s">
        <v>2789</v>
      </c>
      <c r="AZ340" s="181"/>
      <c r="BA340" s="173" t="s">
        <v>2597</v>
      </c>
      <c r="BB340" s="173" t="s">
        <v>2723</v>
      </c>
      <c r="BC340" s="173" t="s">
        <v>2724</v>
      </c>
      <c r="BD340" s="173" t="s">
        <v>2790</v>
      </c>
      <c r="BF340" s="103">
        <v>46316</v>
      </c>
      <c r="BG340" s="46"/>
      <c r="BH340" s="46"/>
      <c r="BI340" s="46">
        <f t="shared" si="16"/>
        <v>0</v>
      </c>
      <c r="BJ340" s="46">
        <f t="shared" si="17"/>
        <v>0</v>
      </c>
    </row>
    <row r="341" spans="1:62" ht="120" customHeight="1" x14ac:dyDescent="0.2">
      <c r="A341" s="169" t="s">
        <v>174</v>
      </c>
      <c r="B341" s="132"/>
      <c r="C341" s="149">
        <v>0</v>
      </c>
      <c r="D341" s="149">
        <v>0</v>
      </c>
      <c r="E341" s="133">
        <v>75.600000000000009</v>
      </c>
      <c r="F341" s="134" t="s">
        <v>1282</v>
      </c>
      <c r="G341" s="86" t="s">
        <v>231</v>
      </c>
      <c r="H341" s="86" t="s">
        <v>613</v>
      </c>
      <c r="I341" s="89"/>
      <c r="J341" s="90">
        <v>3</v>
      </c>
      <c r="K341" s="86"/>
      <c r="L341" s="86"/>
      <c r="M341" s="92" t="s">
        <v>133</v>
      </c>
      <c r="N341" s="86" t="s">
        <v>104</v>
      </c>
      <c r="O341" s="162" t="s">
        <v>206</v>
      </c>
      <c r="P341" s="162" t="s">
        <v>207</v>
      </c>
      <c r="Q341" s="91" t="s">
        <v>332</v>
      </c>
      <c r="R341" s="91" t="s">
        <v>199</v>
      </c>
      <c r="S341" s="91" t="s">
        <v>1283</v>
      </c>
      <c r="T341" s="92">
        <v>10</v>
      </c>
      <c r="U341" s="93">
        <v>50</v>
      </c>
      <c r="V341" s="94">
        <v>45385</v>
      </c>
      <c r="W341" s="94">
        <v>46307</v>
      </c>
      <c r="X341" s="95">
        <v>9785171538491</v>
      </c>
      <c r="Y341" s="96">
        <v>32</v>
      </c>
      <c r="Z341" s="97">
        <v>4.4999999999999998E-2</v>
      </c>
      <c r="AA341" s="98" t="s">
        <v>169</v>
      </c>
      <c r="AB341" s="98" t="s">
        <v>215</v>
      </c>
      <c r="AC341" s="98" t="s">
        <v>170</v>
      </c>
      <c r="AD341" s="91">
        <v>3</v>
      </c>
      <c r="AE341" s="135" t="s">
        <v>111</v>
      </c>
      <c r="AF341" s="167"/>
      <c r="AG341" s="98" t="s">
        <v>1284</v>
      </c>
      <c r="AH341" s="98"/>
      <c r="AI341" s="86" t="s">
        <v>614</v>
      </c>
      <c r="AJ341" s="101" t="s">
        <v>157</v>
      </c>
      <c r="AK341" s="91"/>
      <c r="AL341" s="100" t="s">
        <v>1285</v>
      </c>
      <c r="AM341" s="86" t="s">
        <v>178</v>
      </c>
      <c r="AN341" s="86" t="s">
        <v>137</v>
      </c>
      <c r="AO341" s="142">
        <f t="shared" si="15"/>
        <v>0</v>
      </c>
      <c r="AP341" s="85" t="s">
        <v>1286</v>
      </c>
      <c r="AQ341" s="100" t="s">
        <v>138</v>
      </c>
      <c r="AR341" s="97" t="s">
        <v>120</v>
      </c>
      <c r="AV341" s="99"/>
      <c r="AW341" s="158" t="s">
        <v>1287</v>
      </c>
      <c r="AX341" s="102" t="s">
        <v>1288</v>
      </c>
      <c r="AY341" s="156" t="s">
        <v>1289</v>
      </c>
      <c r="AZ341" s="181"/>
      <c r="BF341" s="103">
        <v>46311</v>
      </c>
      <c r="BG341" s="46"/>
      <c r="BH341" s="46"/>
      <c r="BI341" s="46">
        <f t="shared" si="16"/>
        <v>0</v>
      </c>
      <c r="BJ341" s="46">
        <f t="shared" si="17"/>
        <v>0</v>
      </c>
    </row>
    <row r="342" spans="1:62" ht="126" customHeight="1" x14ac:dyDescent="0.2">
      <c r="A342" s="169" t="s">
        <v>174</v>
      </c>
      <c r="B342" s="132"/>
      <c r="C342" s="149">
        <v>0</v>
      </c>
      <c r="D342" s="149">
        <v>0</v>
      </c>
      <c r="E342" s="133">
        <v>75.600000000000009</v>
      </c>
      <c r="F342" s="134" t="s">
        <v>1290</v>
      </c>
      <c r="G342" s="86" t="s">
        <v>231</v>
      </c>
      <c r="H342" s="86" t="s">
        <v>613</v>
      </c>
      <c r="I342" s="89"/>
      <c r="J342" s="90">
        <v>4</v>
      </c>
      <c r="K342" s="86"/>
      <c r="L342" s="86"/>
      <c r="M342" s="92" t="s">
        <v>133</v>
      </c>
      <c r="N342" s="86" t="s">
        <v>104</v>
      </c>
      <c r="O342" s="162" t="s">
        <v>206</v>
      </c>
      <c r="P342" s="162" t="s">
        <v>207</v>
      </c>
      <c r="Q342" s="91" t="s">
        <v>332</v>
      </c>
      <c r="R342" s="91" t="s">
        <v>199</v>
      </c>
      <c r="S342" s="91" t="s">
        <v>1291</v>
      </c>
      <c r="T342" s="92">
        <v>10</v>
      </c>
      <c r="U342" s="93">
        <v>50</v>
      </c>
      <c r="V342" s="94">
        <v>45385</v>
      </c>
      <c r="W342" s="94">
        <v>46307</v>
      </c>
      <c r="X342" s="95">
        <v>9785171614140</v>
      </c>
      <c r="Y342" s="96">
        <v>32</v>
      </c>
      <c r="Z342" s="97">
        <v>4.3999999999999997E-2</v>
      </c>
      <c r="AA342" s="98" t="s">
        <v>169</v>
      </c>
      <c r="AB342" s="98" t="s">
        <v>215</v>
      </c>
      <c r="AC342" s="98" t="s">
        <v>170</v>
      </c>
      <c r="AD342" s="91">
        <v>3</v>
      </c>
      <c r="AE342" s="135" t="s">
        <v>111</v>
      </c>
      <c r="AF342" s="167"/>
      <c r="AG342" s="98" t="s">
        <v>314</v>
      </c>
      <c r="AH342" s="98"/>
      <c r="AI342" s="86" t="s">
        <v>614</v>
      </c>
      <c r="AJ342" s="101" t="s">
        <v>157</v>
      </c>
      <c r="AK342" s="91"/>
      <c r="AL342" s="100" t="s">
        <v>1292</v>
      </c>
      <c r="AM342" s="86" t="s">
        <v>178</v>
      </c>
      <c r="AN342" s="86" t="s">
        <v>137</v>
      </c>
      <c r="AO342" s="142">
        <f t="shared" si="15"/>
        <v>0</v>
      </c>
      <c r="AP342" s="85" t="s">
        <v>1293</v>
      </c>
      <c r="AQ342" s="100" t="s">
        <v>138</v>
      </c>
      <c r="AR342" s="97" t="s">
        <v>120</v>
      </c>
      <c r="AV342" s="99"/>
      <c r="AW342" s="158" t="s">
        <v>1294</v>
      </c>
      <c r="AX342" s="102" t="s">
        <v>1295</v>
      </c>
      <c r="AY342" s="156" t="s">
        <v>1296</v>
      </c>
      <c r="AZ342" s="181"/>
      <c r="BF342" s="103">
        <v>46311</v>
      </c>
      <c r="BG342" s="46"/>
      <c r="BH342" s="46"/>
      <c r="BI342" s="46">
        <f t="shared" si="16"/>
        <v>0</v>
      </c>
      <c r="BJ342" s="46">
        <f t="shared" si="17"/>
        <v>0</v>
      </c>
    </row>
    <row r="343" spans="1:62" ht="120" customHeight="1" x14ac:dyDescent="0.2">
      <c r="A343" s="169" t="s">
        <v>174</v>
      </c>
      <c r="B343" s="132"/>
      <c r="C343" s="149">
        <v>0</v>
      </c>
      <c r="D343" s="149">
        <v>0</v>
      </c>
      <c r="E343" s="133">
        <v>75.600000000000009</v>
      </c>
      <c r="F343" s="134" t="s">
        <v>1762</v>
      </c>
      <c r="G343" s="86" t="s">
        <v>231</v>
      </c>
      <c r="H343" s="86" t="s">
        <v>613</v>
      </c>
      <c r="I343" s="89"/>
      <c r="J343" s="90">
        <v>4</v>
      </c>
      <c r="K343" s="86"/>
      <c r="L343" s="86"/>
      <c r="M343" s="92" t="s">
        <v>133</v>
      </c>
      <c r="N343" s="86" t="s">
        <v>104</v>
      </c>
      <c r="O343" s="162" t="s">
        <v>206</v>
      </c>
      <c r="P343" s="162" t="s">
        <v>207</v>
      </c>
      <c r="Q343" s="91" t="s">
        <v>332</v>
      </c>
      <c r="R343" s="91" t="s">
        <v>199</v>
      </c>
      <c r="S343" s="91" t="s">
        <v>1763</v>
      </c>
      <c r="T343" s="92">
        <v>10</v>
      </c>
      <c r="U343" s="93">
        <v>50</v>
      </c>
      <c r="V343" s="94">
        <v>45380</v>
      </c>
      <c r="W343" s="94">
        <v>46307</v>
      </c>
      <c r="X343" s="95">
        <v>9785171603465</v>
      </c>
      <c r="Y343" s="96">
        <v>32</v>
      </c>
      <c r="Z343" s="97">
        <v>4.3999999999999997E-2</v>
      </c>
      <c r="AA343" s="98" t="s">
        <v>169</v>
      </c>
      <c r="AB343" s="98" t="s">
        <v>215</v>
      </c>
      <c r="AC343" s="98" t="s">
        <v>170</v>
      </c>
      <c r="AD343" s="91">
        <v>3</v>
      </c>
      <c r="AE343" s="135" t="s">
        <v>111</v>
      </c>
      <c r="AF343" s="167"/>
      <c r="AG343" s="98" t="s">
        <v>1284</v>
      </c>
      <c r="AH343" s="98"/>
      <c r="AI343" s="86" t="s">
        <v>614</v>
      </c>
      <c r="AJ343" s="101" t="s">
        <v>157</v>
      </c>
      <c r="AK343" s="91"/>
      <c r="AL343" s="100" t="s">
        <v>1764</v>
      </c>
      <c r="AM343" s="86" t="s">
        <v>178</v>
      </c>
      <c r="AN343" s="86" t="s">
        <v>137</v>
      </c>
      <c r="AO343" s="142">
        <f t="shared" si="15"/>
        <v>0</v>
      </c>
      <c r="AP343" s="85" t="s">
        <v>1765</v>
      </c>
      <c r="AQ343" s="100" t="s">
        <v>138</v>
      </c>
      <c r="AR343" s="97" t="s">
        <v>120</v>
      </c>
      <c r="AV343" s="99"/>
      <c r="AW343" s="158" t="s">
        <v>1766</v>
      </c>
      <c r="AX343" s="102" t="s">
        <v>1767</v>
      </c>
      <c r="AY343" s="156" t="s">
        <v>1768</v>
      </c>
      <c r="AZ343" s="181"/>
      <c r="BF343" s="103">
        <v>46314</v>
      </c>
      <c r="BG343" s="46"/>
      <c r="BH343" s="46"/>
      <c r="BI343" s="46">
        <f t="shared" si="16"/>
        <v>0</v>
      </c>
      <c r="BJ343" s="46">
        <f t="shared" si="17"/>
        <v>0</v>
      </c>
    </row>
    <row r="344" spans="1:62" ht="126" customHeight="1" x14ac:dyDescent="0.2">
      <c r="A344" s="169" t="s">
        <v>174</v>
      </c>
      <c r="B344" s="132"/>
      <c r="C344" s="149">
        <v>0</v>
      </c>
      <c r="D344" s="149">
        <v>0</v>
      </c>
      <c r="E344" s="133">
        <v>75.600000000000009</v>
      </c>
      <c r="F344" s="134" t="s">
        <v>1769</v>
      </c>
      <c r="G344" s="86" t="s">
        <v>231</v>
      </c>
      <c r="H344" s="86" t="s">
        <v>613</v>
      </c>
      <c r="I344" s="89"/>
      <c r="J344" s="90">
        <v>3</v>
      </c>
      <c r="K344" s="86"/>
      <c r="L344" s="86"/>
      <c r="M344" s="92" t="s">
        <v>133</v>
      </c>
      <c r="N344" s="86" t="s">
        <v>104</v>
      </c>
      <c r="O344" s="162" t="s">
        <v>206</v>
      </c>
      <c r="P344" s="162" t="s">
        <v>207</v>
      </c>
      <c r="Q344" s="91" t="s">
        <v>332</v>
      </c>
      <c r="R344" s="91" t="s">
        <v>199</v>
      </c>
      <c r="S344" s="91" t="s">
        <v>1770</v>
      </c>
      <c r="T344" s="92">
        <v>10</v>
      </c>
      <c r="U344" s="93">
        <v>50</v>
      </c>
      <c r="V344" s="94">
        <v>45380</v>
      </c>
      <c r="W344" s="94">
        <v>46307</v>
      </c>
      <c r="X344" s="95">
        <v>9785171615666</v>
      </c>
      <c r="Y344" s="96">
        <v>32</v>
      </c>
      <c r="Z344" s="97">
        <v>4.3999999999999997E-2</v>
      </c>
      <c r="AA344" s="98" t="s">
        <v>169</v>
      </c>
      <c r="AB344" s="98" t="s">
        <v>215</v>
      </c>
      <c r="AC344" s="98" t="s">
        <v>170</v>
      </c>
      <c r="AD344" s="91">
        <v>3</v>
      </c>
      <c r="AE344" s="135" t="s">
        <v>111</v>
      </c>
      <c r="AF344" s="167"/>
      <c r="AG344" s="98" t="s">
        <v>314</v>
      </c>
      <c r="AH344" s="98"/>
      <c r="AI344" s="86" t="s">
        <v>614</v>
      </c>
      <c r="AJ344" s="101" t="s">
        <v>157</v>
      </c>
      <c r="AK344" s="91"/>
      <c r="AL344" s="100" t="s">
        <v>1771</v>
      </c>
      <c r="AM344" s="86" t="s">
        <v>178</v>
      </c>
      <c r="AN344" s="86" t="s">
        <v>137</v>
      </c>
      <c r="AO344" s="142">
        <f t="shared" si="15"/>
        <v>0</v>
      </c>
      <c r="AP344" s="85" t="s">
        <v>1772</v>
      </c>
      <c r="AQ344" s="100" t="s">
        <v>138</v>
      </c>
      <c r="AR344" s="97" t="s">
        <v>120</v>
      </c>
      <c r="AV344" s="99"/>
      <c r="AW344" s="158" t="s">
        <v>1773</v>
      </c>
      <c r="AX344" s="102" t="s">
        <v>1774</v>
      </c>
      <c r="AY344" s="156" t="s">
        <v>1775</v>
      </c>
      <c r="AZ344" s="181"/>
      <c r="BF344" s="103">
        <v>46314</v>
      </c>
      <c r="BG344" s="46"/>
      <c r="BH344" s="46"/>
      <c r="BI344" s="46">
        <f t="shared" si="16"/>
        <v>0</v>
      </c>
      <c r="BJ344" s="46">
        <f t="shared" si="17"/>
        <v>0</v>
      </c>
    </row>
    <row r="345" spans="1:62" ht="126" customHeight="1" x14ac:dyDescent="0.2">
      <c r="A345" s="169" t="s">
        <v>174</v>
      </c>
      <c r="B345" s="132"/>
      <c r="C345" s="149">
        <v>0</v>
      </c>
      <c r="D345" s="149">
        <v>0</v>
      </c>
      <c r="E345" s="133">
        <v>75.600000000000009</v>
      </c>
      <c r="F345" s="134" t="s">
        <v>1776</v>
      </c>
      <c r="G345" s="86" t="s">
        <v>231</v>
      </c>
      <c r="H345" s="86" t="s">
        <v>613</v>
      </c>
      <c r="I345" s="89"/>
      <c r="J345" s="90">
        <v>2</v>
      </c>
      <c r="K345" s="86"/>
      <c r="L345" s="86"/>
      <c r="M345" s="92" t="s">
        <v>133</v>
      </c>
      <c r="N345" s="86" t="s">
        <v>104</v>
      </c>
      <c r="O345" s="162" t="s">
        <v>206</v>
      </c>
      <c r="P345" s="162" t="s">
        <v>207</v>
      </c>
      <c r="Q345" s="91" t="s">
        <v>332</v>
      </c>
      <c r="R345" s="91" t="s">
        <v>199</v>
      </c>
      <c r="S345" s="91" t="s">
        <v>1777</v>
      </c>
      <c r="T345" s="92">
        <v>10</v>
      </c>
      <c r="U345" s="93">
        <v>50</v>
      </c>
      <c r="V345" s="94">
        <v>45380</v>
      </c>
      <c r="W345" s="94">
        <v>46307</v>
      </c>
      <c r="X345" s="95">
        <v>9785171612337</v>
      </c>
      <c r="Y345" s="96">
        <v>32</v>
      </c>
      <c r="Z345" s="97">
        <v>4.4999999999999998E-2</v>
      </c>
      <c r="AA345" s="98" t="s">
        <v>169</v>
      </c>
      <c r="AB345" s="98" t="s">
        <v>215</v>
      </c>
      <c r="AC345" s="98" t="s">
        <v>170</v>
      </c>
      <c r="AD345" s="91">
        <v>3</v>
      </c>
      <c r="AE345" s="135" t="s">
        <v>111</v>
      </c>
      <c r="AF345" s="167"/>
      <c r="AG345" s="98" t="s">
        <v>1284</v>
      </c>
      <c r="AH345" s="98"/>
      <c r="AI345" s="86" t="s">
        <v>614</v>
      </c>
      <c r="AJ345" s="101" t="s">
        <v>157</v>
      </c>
      <c r="AK345" s="91"/>
      <c r="AL345" s="100" t="s">
        <v>1778</v>
      </c>
      <c r="AM345" s="86" t="s">
        <v>178</v>
      </c>
      <c r="AN345" s="86" t="s">
        <v>137</v>
      </c>
      <c r="AO345" s="142">
        <f t="shared" si="15"/>
        <v>0</v>
      </c>
      <c r="AP345" s="85" t="s">
        <v>1779</v>
      </c>
      <c r="AQ345" s="100" t="s">
        <v>138</v>
      </c>
      <c r="AR345" s="97" t="s">
        <v>120</v>
      </c>
      <c r="AV345" s="99"/>
      <c r="AW345" s="158" t="s">
        <v>1780</v>
      </c>
      <c r="AX345" s="102" t="s">
        <v>1781</v>
      </c>
      <c r="AY345" s="156" t="s">
        <v>1782</v>
      </c>
      <c r="AZ345" s="181"/>
      <c r="BF345" s="103">
        <v>46314</v>
      </c>
      <c r="BG345" s="46"/>
      <c r="BH345" s="46"/>
      <c r="BI345" s="46">
        <f t="shared" si="16"/>
        <v>0</v>
      </c>
      <c r="BJ345" s="46">
        <f t="shared" si="17"/>
        <v>0</v>
      </c>
    </row>
    <row r="346" spans="1:62" ht="120" customHeight="1" x14ac:dyDescent="0.2">
      <c r="A346" s="169" t="s">
        <v>174</v>
      </c>
      <c r="B346" s="132"/>
      <c r="C346" s="149">
        <v>0</v>
      </c>
      <c r="D346" s="149">
        <v>0</v>
      </c>
      <c r="E346" s="133">
        <v>75.600000000000009</v>
      </c>
      <c r="F346" s="134" t="s">
        <v>1297</v>
      </c>
      <c r="G346" s="86" t="s">
        <v>231</v>
      </c>
      <c r="H346" s="86" t="s">
        <v>613</v>
      </c>
      <c r="I346" s="89"/>
      <c r="J346" s="90">
        <v>4</v>
      </c>
      <c r="K346" s="86"/>
      <c r="L346" s="86"/>
      <c r="M346" s="92" t="s">
        <v>133</v>
      </c>
      <c r="N346" s="86" t="s">
        <v>104</v>
      </c>
      <c r="O346" s="162" t="s">
        <v>206</v>
      </c>
      <c r="P346" s="162" t="s">
        <v>207</v>
      </c>
      <c r="Q346" s="91" t="s">
        <v>332</v>
      </c>
      <c r="R346" s="91" t="s">
        <v>199</v>
      </c>
      <c r="S346" s="91" t="s">
        <v>1298</v>
      </c>
      <c r="T346" s="92">
        <v>10</v>
      </c>
      <c r="U346" s="93">
        <v>50</v>
      </c>
      <c r="V346" s="94">
        <v>45380</v>
      </c>
      <c r="W346" s="94">
        <v>46307</v>
      </c>
      <c r="X346" s="95">
        <v>9785171612368</v>
      </c>
      <c r="Y346" s="96">
        <v>32</v>
      </c>
      <c r="Z346" s="97">
        <v>4.3999999999999997E-2</v>
      </c>
      <c r="AA346" s="98" t="s">
        <v>169</v>
      </c>
      <c r="AB346" s="98" t="s">
        <v>215</v>
      </c>
      <c r="AC346" s="98" t="s">
        <v>170</v>
      </c>
      <c r="AD346" s="91">
        <v>3</v>
      </c>
      <c r="AE346" s="135" t="s">
        <v>111</v>
      </c>
      <c r="AF346" s="167"/>
      <c r="AG346" s="98" t="s">
        <v>1284</v>
      </c>
      <c r="AH346" s="98"/>
      <c r="AI346" s="86" t="s">
        <v>614</v>
      </c>
      <c r="AJ346" s="101" t="s">
        <v>157</v>
      </c>
      <c r="AK346" s="91"/>
      <c r="AL346" s="100" t="s">
        <v>1299</v>
      </c>
      <c r="AM346" s="86" t="s">
        <v>178</v>
      </c>
      <c r="AN346" s="86" t="s">
        <v>137</v>
      </c>
      <c r="AO346" s="142">
        <f t="shared" si="15"/>
        <v>0</v>
      </c>
      <c r="AP346" s="85" t="s">
        <v>1300</v>
      </c>
      <c r="AQ346" s="100" t="s">
        <v>138</v>
      </c>
      <c r="AR346" s="97" t="s">
        <v>120</v>
      </c>
      <c r="AV346" s="99"/>
      <c r="AW346" s="158" t="s">
        <v>1301</v>
      </c>
      <c r="AX346" s="102" t="s">
        <v>1302</v>
      </c>
      <c r="AY346" s="156" t="s">
        <v>1303</v>
      </c>
      <c r="AZ346" s="181"/>
      <c r="BF346" s="103">
        <v>46311</v>
      </c>
      <c r="BG346" s="46"/>
      <c r="BH346" s="46"/>
      <c r="BI346" s="46">
        <f t="shared" si="16"/>
        <v>0</v>
      </c>
      <c r="BJ346" s="46">
        <f t="shared" si="17"/>
        <v>0</v>
      </c>
    </row>
    <row r="347" spans="1:62" ht="126" customHeight="1" x14ac:dyDescent="0.2">
      <c r="A347" s="174" t="s">
        <v>174</v>
      </c>
      <c r="B347" s="178"/>
      <c r="C347" s="149">
        <v>0</v>
      </c>
      <c r="D347" s="149">
        <v>0</v>
      </c>
      <c r="E347" s="133">
        <v>92.4</v>
      </c>
      <c r="F347" s="134" t="s">
        <v>4602</v>
      </c>
      <c r="G347" s="86" t="s">
        <v>4603</v>
      </c>
      <c r="H347" s="86" t="s">
        <v>4604</v>
      </c>
      <c r="I347" s="89"/>
      <c r="J347" s="90">
        <v>9</v>
      </c>
      <c r="K347" s="86"/>
      <c r="L347" s="86"/>
      <c r="M347" s="92" t="s">
        <v>133</v>
      </c>
      <c r="N347" s="86" t="s">
        <v>104</v>
      </c>
      <c r="O347" s="162" t="s">
        <v>232</v>
      </c>
      <c r="P347" s="162" t="s">
        <v>527</v>
      </c>
      <c r="Q347" s="91" t="s">
        <v>332</v>
      </c>
      <c r="R347" s="91" t="s">
        <v>199</v>
      </c>
      <c r="S347" s="91" t="s">
        <v>4605</v>
      </c>
      <c r="T347" s="92">
        <v>10</v>
      </c>
      <c r="U347" s="93">
        <v>50</v>
      </c>
      <c r="V347" s="94">
        <v>45092</v>
      </c>
      <c r="W347" s="94">
        <v>46318</v>
      </c>
      <c r="X347" s="95">
        <v>9785171571221</v>
      </c>
      <c r="Y347" s="96">
        <v>16</v>
      </c>
      <c r="Z347" s="97">
        <v>4.4999999999999998E-2</v>
      </c>
      <c r="AA347" s="98" t="s">
        <v>169</v>
      </c>
      <c r="AB347" s="98" t="s">
        <v>323</v>
      </c>
      <c r="AC347" s="98" t="s">
        <v>170</v>
      </c>
      <c r="AD347" s="91">
        <v>3</v>
      </c>
      <c r="AE347" s="179" t="s">
        <v>111</v>
      </c>
      <c r="AF347" s="167"/>
      <c r="AG347" s="98" t="s">
        <v>587</v>
      </c>
      <c r="AH347" s="98"/>
      <c r="AI347" s="86" t="s">
        <v>4606</v>
      </c>
      <c r="AJ347" s="101" t="s">
        <v>162</v>
      </c>
      <c r="AK347" s="91"/>
      <c r="AL347" s="100" t="s">
        <v>4607</v>
      </c>
      <c r="AM347" s="86" t="s">
        <v>178</v>
      </c>
      <c r="AN347" s="86" t="s">
        <v>137</v>
      </c>
      <c r="AO347" s="142">
        <f t="shared" si="15"/>
        <v>0</v>
      </c>
      <c r="AP347" s="85" t="s">
        <v>4608</v>
      </c>
      <c r="AQ347" s="100" t="s">
        <v>138</v>
      </c>
      <c r="AR347" s="97" t="s">
        <v>120</v>
      </c>
      <c r="AV347" s="99"/>
      <c r="AW347" s="158" t="s">
        <v>4609</v>
      </c>
      <c r="AX347" s="102" t="s">
        <v>4610</v>
      </c>
      <c r="AY347" s="156" t="s">
        <v>4610</v>
      </c>
      <c r="AZ347" s="158"/>
      <c r="BA347" s="173" t="s">
        <v>2597</v>
      </c>
      <c r="BB347" s="173" t="s">
        <v>4611</v>
      </c>
      <c r="BC347" s="173" t="s">
        <v>4612</v>
      </c>
      <c r="BD347" s="173" t="s">
        <v>4612</v>
      </c>
      <c r="BE347" s="173" t="s">
        <v>4613</v>
      </c>
      <c r="BF347" s="103">
        <v>46322</v>
      </c>
      <c r="BG347" s="46"/>
      <c r="BH347" s="46"/>
      <c r="BI347" s="46">
        <f t="shared" si="16"/>
        <v>0</v>
      </c>
      <c r="BJ347" s="46">
        <f t="shared" si="17"/>
        <v>0</v>
      </c>
    </row>
    <row r="348" spans="1:62" ht="120" customHeight="1" x14ac:dyDescent="0.2">
      <c r="A348" s="174" t="s">
        <v>174</v>
      </c>
      <c r="B348" s="178"/>
      <c r="C348" s="149">
        <v>0</v>
      </c>
      <c r="D348" s="149">
        <v>0</v>
      </c>
      <c r="E348" s="133">
        <v>92.4</v>
      </c>
      <c r="F348" s="134" t="s">
        <v>4614</v>
      </c>
      <c r="G348" s="86" t="s">
        <v>4603</v>
      </c>
      <c r="H348" s="86" t="s">
        <v>4604</v>
      </c>
      <c r="I348" s="89"/>
      <c r="J348" s="90">
        <v>9</v>
      </c>
      <c r="K348" s="86"/>
      <c r="L348" s="86"/>
      <c r="M348" s="92" t="s">
        <v>133</v>
      </c>
      <c r="N348" s="86" t="s">
        <v>104</v>
      </c>
      <c r="O348" s="162" t="s">
        <v>232</v>
      </c>
      <c r="P348" s="162" t="s">
        <v>527</v>
      </c>
      <c r="Q348" s="91" t="s">
        <v>332</v>
      </c>
      <c r="R348" s="91" t="s">
        <v>199</v>
      </c>
      <c r="S348" s="91" t="s">
        <v>4615</v>
      </c>
      <c r="T348" s="92">
        <v>10</v>
      </c>
      <c r="U348" s="93">
        <v>50</v>
      </c>
      <c r="V348" s="94">
        <v>45092</v>
      </c>
      <c r="W348" s="94">
        <v>46318</v>
      </c>
      <c r="X348" s="95">
        <v>9785171571207</v>
      </c>
      <c r="Y348" s="96">
        <v>16</v>
      </c>
      <c r="Z348" s="97">
        <v>4.4999999999999998E-2</v>
      </c>
      <c r="AA348" s="98" t="s">
        <v>169</v>
      </c>
      <c r="AB348" s="98" t="s">
        <v>323</v>
      </c>
      <c r="AC348" s="98" t="s">
        <v>170</v>
      </c>
      <c r="AD348" s="91">
        <v>3</v>
      </c>
      <c r="AE348" s="179" t="s">
        <v>111</v>
      </c>
      <c r="AF348" s="167"/>
      <c r="AG348" s="98" t="s">
        <v>587</v>
      </c>
      <c r="AH348" s="98"/>
      <c r="AI348" s="86" t="s">
        <v>4606</v>
      </c>
      <c r="AJ348" s="101" t="s">
        <v>162</v>
      </c>
      <c r="AK348" s="91"/>
      <c r="AL348" s="100" t="s">
        <v>4616</v>
      </c>
      <c r="AM348" s="86" t="s">
        <v>178</v>
      </c>
      <c r="AN348" s="86" t="s">
        <v>137</v>
      </c>
      <c r="AO348" s="142">
        <f t="shared" si="15"/>
        <v>0</v>
      </c>
      <c r="AP348" s="85" t="s">
        <v>4617</v>
      </c>
      <c r="AQ348" s="100" t="s">
        <v>138</v>
      </c>
      <c r="AR348" s="97" t="s">
        <v>120</v>
      </c>
      <c r="AV348" s="99"/>
      <c r="AW348" s="158" t="s">
        <v>4618</v>
      </c>
      <c r="AX348" s="102" t="s">
        <v>4619</v>
      </c>
      <c r="AY348" s="156" t="s">
        <v>4620</v>
      </c>
      <c r="AZ348" s="158"/>
      <c r="BA348" s="173" t="s">
        <v>2597</v>
      </c>
      <c r="BB348" s="173" t="s">
        <v>4611</v>
      </c>
      <c r="BC348" s="173" t="s">
        <v>4612</v>
      </c>
      <c r="BD348" s="173" t="s">
        <v>4612</v>
      </c>
      <c r="BE348" s="173" t="s">
        <v>4613</v>
      </c>
      <c r="BF348" s="103">
        <v>46322</v>
      </c>
      <c r="BG348" s="46"/>
      <c r="BH348" s="46"/>
      <c r="BI348" s="46">
        <f t="shared" si="16"/>
        <v>0</v>
      </c>
      <c r="BJ348" s="46">
        <f t="shared" si="17"/>
        <v>0</v>
      </c>
    </row>
    <row r="349" spans="1:62" ht="120" customHeight="1" x14ac:dyDescent="0.2">
      <c r="A349" s="174" t="s">
        <v>174</v>
      </c>
      <c r="B349" s="178"/>
      <c r="C349" s="149">
        <v>0</v>
      </c>
      <c r="D349" s="149">
        <v>0</v>
      </c>
      <c r="E349" s="133">
        <v>957.6</v>
      </c>
      <c r="F349" s="134" t="s">
        <v>3227</v>
      </c>
      <c r="G349" s="86" t="s">
        <v>3228</v>
      </c>
      <c r="H349" s="86" t="s">
        <v>3229</v>
      </c>
      <c r="I349" s="89"/>
      <c r="J349" s="90" t="s">
        <v>189</v>
      </c>
      <c r="K349" s="86"/>
      <c r="L349" s="86"/>
      <c r="M349" s="92" t="s">
        <v>146</v>
      </c>
      <c r="N349" s="86" t="s">
        <v>104</v>
      </c>
      <c r="O349" s="162" t="s">
        <v>412</v>
      </c>
      <c r="P349" s="162" t="s">
        <v>601</v>
      </c>
      <c r="Q349" s="91" t="s">
        <v>332</v>
      </c>
      <c r="R349" s="91" t="s">
        <v>199</v>
      </c>
      <c r="S349" s="91" t="s">
        <v>3230</v>
      </c>
      <c r="T349" s="92">
        <v>10</v>
      </c>
      <c r="U349" s="93">
        <v>14</v>
      </c>
      <c r="V349" s="94">
        <v>46314</v>
      </c>
      <c r="W349" s="94">
        <v>46314</v>
      </c>
      <c r="X349" s="95">
        <v>9785171861339</v>
      </c>
      <c r="Y349" s="96">
        <v>384</v>
      </c>
      <c r="Z349" s="97">
        <v>0.48</v>
      </c>
      <c r="AA349" s="98" t="s">
        <v>129</v>
      </c>
      <c r="AB349" s="98" t="s">
        <v>215</v>
      </c>
      <c r="AC349" s="98" t="s">
        <v>130</v>
      </c>
      <c r="AD349" s="91" t="s">
        <v>105</v>
      </c>
      <c r="AE349" s="168" t="s">
        <v>190</v>
      </c>
      <c r="AF349" s="167"/>
      <c r="AG349" s="98" t="s">
        <v>3231</v>
      </c>
      <c r="AH349" s="98"/>
      <c r="AI349" s="86" t="s">
        <v>3232</v>
      </c>
      <c r="AJ349" s="101"/>
      <c r="AK349" s="91"/>
      <c r="AL349" s="100" t="s">
        <v>3233</v>
      </c>
      <c r="AM349" s="86" t="s">
        <v>3234</v>
      </c>
      <c r="AN349" s="86" t="s">
        <v>223</v>
      </c>
      <c r="AO349" s="142">
        <f t="shared" si="15"/>
        <v>0</v>
      </c>
      <c r="AP349" s="85" t="s">
        <v>3235</v>
      </c>
      <c r="AQ349" s="100" t="s">
        <v>106</v>
      </c>
      <c r="AR349" s="97" t="s">
        <v>120</v>
      </c>
      <c r="AV349" s="99"/>
      <c r="AW349" s="158" t="s">
        <v>3236</v>
      </c>
      <c r="AX349" s="102"/>
      <c r="AY349" s="156" t="s">
        <v>3237</v>
      </c>
      <c r="AZ349" s="181"/>
      <c r="BA349" s="173" t="s">
        <v>2674</v>
      </c>
      <c r="BB349" s="173" t="s">
        <v>3120</v>
      </c>
      <c r="BC349" s="173" t="s">
        <v>3121</v>
      </c>
      <c r="BD349" s="173" t="s">
        <v>3122</v>
      </c>
      <c r="BF349" s="103">
        <v>46317</v>
      </c>
      <c r="BG349" s="46"/>
      <c r="BH349" s="46"/>
      <c r="BI349" s="46">
        <f t="shared" si="16"/>
        <v>0</v>
      </c>
      <c r="BJ349" s="46">
        <f t="shared" si="17"/>
        <v>0</v>
      </c>
    </row>
    <row r="350" spans="1:62" ht="126" customHeight="1" x14ac:dyDescent="0.2">
      <c r="A350" s="174" t="s">
        <v>174</v>
      </c>
      <c r="B350" s="178"/>
      <c r="C350" s="149">
        <v>0</v>
      </c>
      <c r="D350" s="149">
        <v>0</v>
      </c>
      <c r="E350" s="133">
        <v>407.40000000000003</v>
      </c>
      <c r="F350" s="134" t="s">
        <v>4621</v>
      </c>
      <c r="G350" s="86" t="s">
        <v>514</v>
      </c>
      <c r="H350" s="86" t="s">
        <v>4622</v>
      </c>
      <c r="I350" s="89"/>
      <c r="J350" s="90">
        <v>4</v>
      </c>
      <c r="K350" s="86"/>
      <c r="L350" s="86"/>
      <c r="M350" s="92" t="s">
        <v>128</v>
      </c>
      <c r="N350" s="86" t="s">
        <v>104</v>
      </c>
      <c r="O350" s="162" t="s">
        <v>167</v>
      </c>
      <c r="P350" s="162" t="s">
        <v>419</v>
      </c>
      <c r="Q350" s="91" t="s">
        <v>332</v>
      </c>
      <c r="R350" s="91" t="s">
        <v>199</v>
      </c>
      <c r="S350" s="91" t="s">
        <v>4623</v>
      </c>
      <c r="T350" s="92">
        <v>10</v>
      </c>
      <c r="U350" s="93">
        <v>20</v>
      </c>
      <c r="V350" s="94">
        <v>42398</v>
      </c>
      <c r="W350" s="94">
        <v>46317</v>
      </c>
      <c r="X350" s="95">
        <v>9785170957712</v>
      </c>
      <c r="Y350" s="96">
        <v>144</v>
      </c>
      <c r="Z350" s="97">
        <v>0.157</v>
      </c>
      <c r="AA350" s="98" t="s">
        <v>4624</v>
      </c>
      <c r="AB350" s="98" t="s">
        <v>131</v>
      </c>
      <c r="AC350" s="98" t="s">
        <v>164</v>
      </c>
      <c r="AD350" s="91">
        <v>3</v>
      </c>
      <c r="AE350" s="179" t="s">
        <v>111</v>
      </c>
      <c r="AF350" s="167"/>
      <c r="AG350" s="98" t="s">
        <v>403</v>
      </c>
      <c r="AH350" s="98"/>
      <c r="AI350" s="86" t="s">
        <v>4625</v>
      </c>
      <c r="AJ350" s="101"/>
      <c r="AK350" s="91"/>
      <c r="AL350" s="100" t="s">
        <v>4626</v>
      </c>
      <c r="AM350" s="86" t="s">
        <v>284</v>
      </c>
      <c r="AN350" s="86" t="s">
        <v>223</v>
      </c>
      <c r="AO350" s="142">
        <f t="shared" si="15"/>
        <v>0</v>
      </c>
      <c r="AP350" s="85" t="s">
        <v>4627</v>
      </c>
      <c r="AQ350" s="100" t="s">
        <v>106</v>
      </c>
      <c r="AR350" s="97" t="s">
        <v>120</v>
      </c>
      <c r="AV350" s="99"/>
      <c r="AW350" s="158" t="s">
        <v>4628</v>
      </c>
      <c r="AX350" s="102" t="s">
        <v>4629</v>
      </c>
      <c r="AY350" s="156" t="s">
        <v>4630</v>
      </c>
      <c r="AZ350" s="158"/>
      <c r="BA350" s="173" t="s">
        <v>2674</v>
      </c>
      <c r="BB350" s="173" t="s">
        <v>2675</v>
      </c>
      <c r="BC350" s="173" t="s">
        <v>3626</v>
      </c>
      <c r="BD350" s="173" t="s">
        <v>3627</v>
      </c>
      <c r="BE350" s="173" t="s">
        <v>3628</v>
      </c>
      <c r="BF350" s="103">
        <v>46322</v>
      </c>
      <c r="BG350" s="46"/>
      <c r="BH350" s="46"/>
      <c r="BI350" s="46">
        <f t="shared" si="16"/>
        <v>0</v>
      </c>
      <c r="BJ350" s="46">
        <f t="shared" si="17"/>
        <v>0</v>
      </c>
    </row>
    <row r="351" spans="1:62" ht="126" customHeight="1" x14ac:dyDescent="0.2">
      <c r="A351" s="169" t="s">
        <v>174</v>
      </c>
      <c r="B351" s="132"/>
      <c r="C351" s="149">
        <v>0</v>
      </c>
      <c r="D351" s="149">
        <v>0</v>
      </c>
      <c r="E351" s="133">
        <v>1052.1000000000001</v>
      </c>
      <c r="F351" s="134" t="s">
        <v>1783</v>
      </c>
      <c r="G351" s="86" t="s">
        <v>514</v>
      </c>
      <c r="H351" s="86" t="s">
        <v>1784</v>
      </c>
      <c r="I351" s="89"/>
      <c r="J351" s="90">
        <v>4</v>
      </c>
      <c r="K351" s="86"/>
      <c r="L351" s="86"/>
      <c r="M351" s="92" t="s">
        <v>128</v>
      </c>
      <c r="N351" s="86" t="s">
        <v>104</v>
      </c>
      <c r="O351" s="162" t="s">
        <v>167</v>
      </c>
      <c r="P351" s="162" t="s">
        <v>419</v>
      </c>
      <c r="Q351" s="91" t="s">
        <v>332</v>
      </c>
      <c r="R351" s="91" t="s">
        <v>199</v>
      </c>
      <c r="S351" s="91" t="s">
        <v>1785</v>
      </c>
      <c r="T351" s="92">
        <v>10</v>
      </c>
      <c r="U351" s="93">
        <v>12</v>
      </c>
      <c r="V351" s="94">
        <v>41074</v>
      </c>
      <c r="W351" s="94">
        <v>46310</v>
      </c>
      <c r="X351" s="95">
        <v>9785170772346</v>
      </c>
      <c r="Y351" s="96">
        <v>144</v>
      </c>
      <c r="Z351" s="97">
        <v>0.54500000000000004</v>
      </c>
      <c r="AA351" s="98" t="s">
        <v>395</v>
      </c>
      <c r="AB351" s="98" t="s">
        <v>154</v>
      </c>
      <c r="AC351" s="98" t="s">
        <v>151</v>
      </c>
      <c r="AD351" s="91" t="s">
        <v>105</v>
      </c>
      <c r="AE351" s="135" t="s">
        <v>111</v>
      </c>
      <c r="AF351" s="167"/>
      <c r="AG351" s="98" t="s">
        <v>403</v>
      </c>
      <c r="AH351" s="98"/>
      <c r="AI351" s="86" t="s">
        <v>1786</v>
      </c>
      <c r="AJ351" s="101"/>
      <c r="AK351" s="91"/>
      <c r="AL351" s="100" t="s">
        <v>1787</v>
      </c>
      <c r="AM351" s="86" t="s">
        <v>284</v>
      </c>
      <c r="AN351" s="86" t="s">
        <v>223</v>
      </c>
      <c r="AO351" s="142">
        <f t="shared" si="15"/>
        <v>0</v>
      </c>
      <c r="AP351" s="85" t="s">
        <v>1788</v>
      </c>
      <c r="AQ351" s="100" t="s">
        <v>142</v>
      </c>
      <c r="AR351" s="97" t="s">
        <v>120</v>
      </c>
      <c r="AV351" s="99"/>
      <c r="AW351" s="158" t="s">
        <v>1789</v>
      </c>
      <c r="AX351" s="102" t="s">
        <v>1790</v>
      </c>
      <c r="AY351" s="156" t="s">
        <v>515</v>
      </c>
      <c r="AZ351" s="181" t="s">
        <v>1539</v>
      </c>
      <c r="BF351" s="103">
        <v>46314</v>
      </c>
      <c r="BG351" s="46"/>
      <c r="BH351" s="46"/>
      <c r="BI351" s="46">
        <f t="shared" si="16"/>
        <v>0</v>
      </c>
      <c r="BJ351" s="46">
        <f t="shared" si="17"/>
        <v>0</v>
      </c>
    </row>
    <row r="352" spans="1:62" ht="126" customHeight="1" x14ac:dyDescent="0.2">
      <c r="A352" s="174" t="s">
        <v>174</v>
      </c>
      <c r="B352" s="178"/>
      <c r="C352" s="149">
        <v>0</v>
      </c>
      <c r="D352" s="149">
        <v>0</v>
      </c>
      <c r="E352" s="133">
        <v>762.30000000000007</v>
      </c>
      <c r="F352" s="134" t="s">
        <v>4631</v>
      </c>
      <c r="G352" s="86" t="s">
        <v>4632</v>
      </c>
      <c r="H352" s="86" t="s">
        <v>4633</v>
      </c>
      <c r="I352" s="89"/>
      <c r="J352" s="90">
        <v>6</v>
      </c>
      <c r="K352" s="86"/>
      <c r="L352" s="86"/>
      <c r="M352" s="92" t="s">
        <v>146</v>
      </c>
      <c r="N352" s="86" t="s">
        <v>104</v>
      </c>
      <c r="O352" s="162" t="s">
        <v>208</v>
      </c>
      <c r="P352" s="162" t="s">
        <v>208</v>
      </c>
      <c r="Q352" s="91" t="s">
        <v>332</v>
      </c>
      <c r="R352" s="91" t="s">
        <v>199</v>
      </c>
      <c r="S352" s="91" t="s">
        <v>4634</v>
      </c>
      <c r="T352" s="92">
        <v>10</v>
      </c>
      <c r="U352" s="93">
        <v>14</v>
      </c>
      <c r="V352" s="94">
        <v>45562</v>
      </c>
      <c r="W352" s="94">
        <v>46317</v>
      </c>
      <c r="X352" s="95">
        <v>9785171593414</v>
      </c>
      <c r="Y352" s="96">
        <v>368</v>
      </c>
      <c r="Z352" s="97">
        <v>0.46200000000000002</v>
      </c>
      <c r="AA352" s="98" t="s">
        <v>129</v>
      </c>
      <c r="AB352" s="98" t="s">
        <v>215</v>
      </c>
      <c r="AC352" s="98" t="s">
        <v>130</v>
      </c>
      <c r="AD352" s="91" t="s">
        <v>105</v>
      </c>
      <c r="AE352" s="179" t="s">
        <v>111</v>
      </c>
      <c r="AF352" s="167"/>
      <c r="AG352" s="98" t="s">
        <v>465</v>
      </c>
      <c r="AH352" s="98"/>
      <c r="AI352" s="86" t="s">
        <v>4635</v>
      </c>
      <c r="AJ352" s="101" t="s">
        <v>149</v>
      </c>
      <c r="AK352" s="91" t="s">
        <v>4636</v>
      </c>
      <c r="AL352" s="100" t="s">
        <v>4637</v>
      </c>
      <c r="AM352" s="86" t="s">
        <v>237</v>
      </c>
      <c r="AN352" s="86" t="s">
        <v>148</v>
      </c>
      <c r="AO352" s="142">
        <f t="shared" si="15"/>
        <v>0</v>
      </c>
      <c r="AP352" s="85" t="s">
        <v>4638</v>
      </c>
      <c r="AQ352" s="100" t="s">
        <v>149</v>
      </c>
      <c r="AR352" s="97" t="s">
        <v>120</v>
      </c>
      <c r="AV352" s="99"/>
      <c r="AW352" s="158" t="s">
        <v>4639</v>
      </c>
      <c r="AX352" s="102" t="s">
        <v>4640</v>
      </c>
      <c r="AY352" s="156" t="s">
        <v>4641</v>
      </c>
      <c r="AZ352" s="158"/>
      <c r="BA352" s="173" t="s">
        <v>2631</v>
      </c>
      <c r="BB352" s="173" t="s">
        <v>2632</v>
      </c>
      <c r="BC352" s="173" t="s">
        <v>2633</v>
      </c>
      <c r="BD352" s="173" t="s">
        <v>2633</v>
      </c>
      <c r="BE352" s="173" t="s">
        <v>4642</v>
      </c>
      <c r="BF352" s="103">
        <v>46322</v>
      </c>
      <c r="BG352" s="46"/>
      <c r="BH352" s="46"/>
      <c r="BI352" s="46">
        <f t="shared" si="16"/>
        <v>0</v>
      </c>
      <c r="BJ352" s="46">
        <f t="shared" si="17"/>
        <v>0</v>
      </c>
    </row>
    <row r="353" spans="1:62" ht="126" customHeight="1" x14ac:dyDescent="0.2">
      <c r="A353" s="174" t="s">
        <v>174</v>
      </c>
      <c r="B353" s="178"/>
      <c r="C353" s="149">
        <v>0</v>
      </c>
      <c r="D353" s="149">
        <v>0</v>
      </c>
      <c r="E353" s="133">
        <v>762.30000000000007</v>
      </c>
      <c r="F353" s="134" t="s">
        <v>4643</v>
      </c>
      <c r="G353" s="86" t="s">
        <v>4632</v>
      </c>
      <c r="H353" s="86" t="s">
        <v>4633</v>
      </c>
      <c r="I353" s="89"/>
      <c r="J353" s="90">
        <v>7</v>
      </c>
      <c r="K353" s="86"/>
      <c r="L353" s="86"/>
      <c r="M353" s="92" t="s">
        <v>146</v>
      </c>
      <c r="N353" s="86" t="s">
        <v>104</v>
      </c>
      <c r="O353" s="162" t="s">
        <v>208</v>
      </c>
      <c r="P353" s="162" t="s">
        <v>208</v>
      </c>
      <c r="Q353" s="91" t="s">
        <v>332</v>
      </c>
      <c r="R353" s="91" t="s">
        <v>199</v>
      </c>
      <c r="S353" s="91" t="s">
        <v>4644</v>
      </c>
      <c r="T353" s="92">
        <v>10</v>
      </c>
      <c r="U353" s="93">
        <v>14</v>
      </c>
      <c r="V353" s="94">
        <v>45712</v>
      </c>
      <c r="W353" s="94">
        <v>46317</v>
      </c>
      <c r="X353" s="95">
        <v>9785171593421</v>
      </c>
      <c r="Y353" s="96">
        <v>384</v>
      </c>
      <c r="Z353" s="97">
        <v>0.47299999999999998</v>
      </c>
      <c r="AA353" s="98" t="s">
        <v>129</v>
      </c>
      <c r="AB353" s="98" t="s">
        <v>215</v>
      </c>
      <c r="AC353" s="98" t="s">
        <v>130</v>
      </c>
      <c r="AD353" s="91" t="s">
        <v>105</v>
      </c>
      <c r="AE353" s="179" t="s">
        <v>111</v>
      </c>
      <c r="AF353" s="167"/>
      <c r="AG353" s="98" t="s">
        <v>465</v>
      </c>
      <c r="AH353" s="98"/>
      <c r="AI353" s="86" t="s">
        <v>4635</v>
      </c>
      <c r="AJ353" s="101" t="s">
        <v>149</v>
      </c>
      <c r="AK353" s="91" t="s">
        <v>4645</v>
      </c>
      <c r="AL353" s="100" t="s">
        <v>4646</v>
      </c>
      <c r="AM353" s="86" t="s">
        <v>237</v>
      </c>
      <c r="AN353" s="86" t="s">
        <v>148</v>
      </c>
      <c r="AO353" s="142">
        <f t="shared" si="15"/>
        <v>0</v>
      </c>
      <c r="AP353" s="85" t="s">
        <v>4647</v>
      </c>
      <c r="AQ353" s="100" t="s">
        <v>149</v>
      </c>
      <c r="AR353" s="97" t="s">
        <v>120</v>
      </c>
      <c r="AV353" s="99"/>
      <c r="AW353" s="158" t="s">
        <v>4648</v>
      </c>
      <c r="AX353" s="102" t="s">
        <v>4649</v>
      </c>
      <c r="AY353" s="156" t="s">
        <v>4650</v>
      </c>
      <c r="AZ353" s="158"/>
      <c r="BA353" s="173" t="s">
        <v>2631</v>
      </c>
      <c r="BB353" s="173" t="s">
        <v>2632</v>
      </c>
      <c r="BC353" s="173" t="s">
        <v>2633</v>
      </c>
      <c r="BD353" s="173" t="s">
        <v>2633</v>
      </c>
      <c r="BE353" s="173" t="s">
        <v>4642</v>
      </c>
      <c r="BF353" s="103">
        <v>46322</v>
      </c>
      <c r="BG353" s="46"/>
      <c r="BH353" s="46"/>
      <c r="BI353" s="46">
        <f t="shared" si="16"/>
        <v>0</v>
      </c>
      <c r="BJ353" s="46">
        <f t="shared" si="17"/>
        <v>0</v>
      </c>
    </row>
    <row r="354" spans="1:62" ht="126" customHeight="1" x14ac:dyDescent="0.2">
      <c r="A354" s="169" t="s">
        <v>174</v>
      </c>
      <c r="B354" s="132"/>
      <c r="C354" s="149">
        <v>0</v>
      </c>
      <c r="D354" s="149">
        <v>0</v>
      </c>
      <c r="E354" s="133">
        <v>718.2</v>
      </c>
      <c r="F354" s="134" t="s">
        <v>1791</v>
      </c>
      <c r="G354" s="86" t="s">
        <v>305</v>
      </c>
      <c r="H354" s="86" t="s">
        <v>1792</v>
      </c>
      <c r="I354" s="89"/>
      <c r="J354" s="90" t="s">
        <v>189</v>
      </c>
      <c r="K354" s="86"/>
      <c r="L354" s="86"/>
      <c r="M354" s="92" t="s">
        <v>133</v>
      </c>
      <c r="N354" s="86" t="s">
        <v>104</v>
      </c>
      <c r="O354" s="162" t="s">
        <v>206</v>
      </c>
      <c r="P354" s="162" t="s">
        <v>207</v>
      </c>
      <c r="Q354" s="91" t="s">
        <v>332</v>
      </c>
      <c r="R354" s="91" t="s">
        <v>199</v>
      </c>
      <c r="S354" s="91" t="s">
        <v>1793</v>
      </c>
      <c r="T354" s="92">
        <v>10</v>
      </c>
      <c r="U354" s="93">
        <v>16</v>
      </c>
      <c r="V354" s="94">
        <v>46309</v>
      </c>
      <c r="W354" s="94">
        <v>46309</v>
      </c>
      <c r="X354" s="95">
        <v>9785171872731</v>
      </c>
      <c r="Y354" s="96">
        <v>64</v>
      </c>
      <c r="Z354" s="97">
        <v>0.34899999999999998</v>
      </c>
      <c r="AA354" s="98" t="s">
        <v>150</v>
      </c>
      <c r="AB354" s="98" t="s">
        <v>154</v>
      </c>
      <c r="AC354" s="98" t="s">
        <v>151</v>
      </c>
      <c r="AD354" s="91" t="s">
        <v>105</v>
      </c>
      <c r="AE354" s="168" t="s">
        <v>190</v>
      </c>
      <c r="AF354" s="167"/>
      <c r="AG354" s="98" t="s">
        <v>314</v>
      </c>
      <c r="AH354" s="98"/>
      <c r="AI354" s="86" t="s">
        <v>1794</v>
      </c>
      <c r="AJ354" s="101" t="s">
        <v>629</v>
      </c>
      <c r="AK354" s="91"/>
      <c r="AL354" s="100" t="s">
        <v>1795</v>
      </c>
      <c r="AM354" s="86" t="s">
        <v>178</v>
      </c>
      <c r="AN354" s="86" t="s">
        <v>137</v>
      </c>
      <c r="AO354" s="142">
        <f t="shared" si="15"/>
        <v>0</v>
      </c>
      <c r="AP354" s="85" t="s">
        <v>1796</v>
      </c>
      <c r="AQ354" s="100" t="s">
        <v>138</v>
      </c>
      <c r="AR354" s="97" t="s">
        <v>120</v>
      </c>
      <c r="AV354" s="99"/>
      <c r="AW354" s="158" t="s">
        <v>1797</v>
      </c>
      <c r="AX354" s="102" t="s">
        <v>1798</v>
      </c>
      <c r="AY354" s="156" t="s">
        <v>1799</v>
      </c>
      <c r="AZ354" s="181"/>
      <c r="BF354" s="103">
        <v>46314</v>
      </c>
      <c r="BG354" s="46"/>
      <c r="BH354" s="46"/>
      <c r="BI354" s="46">
        <f t="shared" si="16"/>
        <v>0</v>
      </c>
      <c r="BJ354" s="46">
        <f t="shared" si="17"/>
        <v>0</v>
      </c>
    </row>
    <row r="355" spans="1:62" ht="126" customHeight="1" x14ac:dyDescent="0.2">
      <c r="A355" s="174" t="s">
        <v>174</v>
      </c>
      <c r="B355" s="178"/>
      <c r="C355" s="149">
        <v>0</v>
      </c>
      <c r="D355" s="149">
        <v>0</v>
      </c>
      <c r="E355" s="133">
        <v>299.25</v>
      </c>
      <c r="F355" s="134" t="s">
        <v>2791</v>
      </c>
      <c r="G355" s="86" t="s">
        <v>305</v>
      </c>
      <c r="H355" s="86" t="s">
        <v>2792</v>
      </c>
      <c r="I355" s="89"/>
      <c r="J355" s="90">
        <v>4</v>
      </c>
      <c r="K355" s="86"/>
      <c r="L355" s="86"/>
      <c r="M355" s="92" t="s">
        <v>133</v>
      </c>
      <c r="N355" s="86" t="s">
        <v>104</v>
      </c>
      <c r="O355" s="162" t="s">
        <v>206</v>
      </c>
      <c r="P355" s="162" t="s">
        <v>207</v>
      </c>
      <c r="Q355" s="91" t="s">
        <v>332</v>
      </c>
      <c r="R355" s="91" t="s">
        <v>199</v>
      </c>
      <c r="S355" s="91" t="s">
        <v>2793</v>
      </c>
      <c r="T355" s="92">
        <v>10</v>
      </c>
      <c r="U355" s="93">
        <v>21</v>
      </c>
      <c r="V355" s="94">
        <v>44624</v>
      </c>
      <c r="W355" s="94">
        <v>46311</v>
      </c>
      <c r="X355" s="95">
        <v>9785171466978</v>
      </c>
      <c r="Y355" s="96">
        <v>96</v>
      </c>
      <c r="Z355" s="97">
        <v>0.20300000000000001</v>
      </c>
      <c r="AA355" s="98" t="s">
        <v>134</v>
      </c>
      <c r="AB355" s="98" t="s">
        <v>155</v>
      </c>
      <c r="AC355" s="98" t="s">
        <v>135</v>
      </c>
      <c r="AD355" s="91">
        <v>3</v>
      </c>
      <c r="AE355" s="168" t="s">
        <v>111</v>
      </c>
      <c r="AF355" s="167"/>
      <c r="AG355" s="98" t="s">
        <v>1284</v>
      </c>
      <c r="AH355" s="98"/>
      <c r="AI355" s="86" t="s">
        <v>2794</v>
      </c>
      <c r="AJ355" s="101" t="s">
        <v>157</v>
      </c>
      <c r="AK355" s="91"/>
      <c r="AL355" s="100" t="s">
        <v>2795</v>
      </c>
      <c r="AM355" s="86" t="s">
        <v>178</v>
      </c>
      <c r="AN355" s="86" t="s">
        <v>137</v>
      </c>
      <c r="AO355" s="142">
        <f t="shared" si="15"/>
        <v>0</v>
      </c>
      <c r="AP355" s="85" t="s">
        <v>2796</v>
      </c>
      <c r="AQ355" s="100" t="s">
        <v>138</v>
      </c>
      <c r="AR355" s="97" t="s">
        <v>120</v>
      </c>
      <c r="AV355" s="99"/>
      <c r="AW355" s="158" t="s">
        <v>2797</v>
      </c>
      <c r="AX355" s="102" t="s">
        <v>2798</v>
      </c>
      <c r="AY355" s="156" t="s">
        <v>2799</v>
      </c>
      <c r="AZ355" s="181"/>
      <c r="BA355" s="173" t="s">
        <v>2597</v>
      </c>
      <c r="BB355" s="173" t="s">
        <v>2598</v>
      </c>
      <c r="BC355" s="173" t="s">
        <v>2599</v>
      </c>
      <c r="BD355" s="173" t="s">
        <v>2599</v>
      </c>
      <c r="BF355" s="103">
        <v>46316</v>
      </c>
      <c r="BG355" s="46"/>
      <c r="BH355" s="46"/>
      <c r="BI355" s="46">
        <f t="shared" si="16"/>
        <v>0</v>
      </c>
      <c r="BJ355" s="46">
        <f t="shared" si="17"/>
        <v>0</v>
      </c>
    </row>
    <row r="356" spans="1:62" ht="126" customHeight="1" x14ac:dyDescent="0.2">
      <c r="A356" s="174" t="s">
        <v>174</v>
      </c>
      <c r="B356" s="178"/>
      <c r="C356" s="149">
        <v>0</v>
      </c>
      <c r="D356" s="149">
        <v>0</v>
      </c>
      <c r="E356" s="133">
        <v>875.7</v>
      </c>
      <c r="F356" s="134" t="s">
        <v>3238</v>
      </c>
      <c r="G356" s="86" t="s">
        <v>3239</v>
      </c>
      <c r="H356" s="86" t="s">
        <v>3240</v>
      </c>
      <c r="I356" s="89"/>
      <c r="J356" s="90" t="s">
        <v>189</v>
      </c>
      <c r="K356" s="86"/>
      <c r="L356" s="86"/>
      <c r="M356" s="92" t="s">
        <v>128</v>
      </c>
      <c r="N356" s="86" t="s">
        <v>104</v>
      </c>
      <c r="O356" s="162" t="s">
        <v>213</v>
      </c>
      <c r="P356" s="162" t="s">
        <v>214</v>
      </c>
      <c r="Q356" s="91" t="s">
        <v>332</v>
      </c>
      <c r="R356" s="91" t="s">
        <v>199</v>
      </c>
      <c r="S356" s="91" t="s">
        <v>3241</v>
      </c>
      <c r="T356" s="92">
        <v>10</v>
      </c>
      <c r="U356" s="93">
        <v>10</v>
      </c>
      <c r="V356" s="94">
        <v>46314</v>
      </c>
      <c r="W356" s="94">
        <v>46314</v>
      </c>
      <c r="X356" s="95">
        <v>9785171858285</v>
      </c>
      <c r="Y356" s="96">
        <v>384</v>
      </c>
      <c r="Z356" s="97">
        <v>0.39500000000000002</v>
      </c>
      <c r="AA356" s="98" t="s">
        <v>129</v>
      </c>
      <c r="AB356" s="98" t="s">
        <v>281</v>
      </c>
      <c r="AC356" s="98" t="s">
        <v>130</v>
      </c>
      <c r="AD356" s="91">
        <v>3</v>
      </c>
      <c r="AE356" s="168" t="s">
        <v>190</v>
      </c>
      <c r="AF356" s="167"/>
      <c r="AG356" s="98" t="s">
        <v>448</v>
      </c>
      <c r="AH356" s="98"/>
      <c r="AI356" s="86" t="s">
        <v>3240</v>
      </c>
      <c r="AJ356" s="101"/>
      <c r="AK356" s="91" t="s">
        <v>3242</v>
      </c>
      <c r="AL356" s="100" t="s">
        <v>3243</v>
      </c>
      <c r="AM356" s="86" t="s">
        <v>394</v>
      </c>
      <c r="AN356" s="86" t="s">
        <v>223</v>
      </c>
      <c r="AO356" s="142">
        <f t="shared" si="15"/>
        <v>0</v>
      </c>
      <c r="AP356" s="85" t="s">
        <v>3244</v>
      </c>
      <c r="AQ356" s="100" t="s">
        <v>106</v>
      </c>
      <c r="AR356" s="97" t="s">
        <v>120</v>
      </c>
      <c r="AV356" s="99"/>
      <c r="AW356" s="158" t="s">
        <v>3245</v>
      </c>
      <c r="AX356" s="102"/>
      <c r="AY356" s="156" t="s">
        <v>3246</v>
      </c>
      <c r="AZ356" s="181"/>
      <c r="BA356" s="173" t="s">
        <v>2674</v>
      </c>
      <c r="BB356" s="173" t="s">
        <v>3247</v>
      </c>
      <c r="BC356" s="173" t="s">
        <v>3248</v>
      </c>
      <c r="BD356" s="173" t="s">
        <v>3249</v>
      </c>
      <c r="BF356" s="103">
        <v>46317</v>
      </c>
      <c r="BG356" s="46"/>
      <c r="BH356" s="46"/>
      <c r="BI356" s="46">
        <f t="shared" si="16"/>
        <v>0</v>
      </c>
      <c r="BJ356" s="46">
        <f t="shared" si="17"/>
        <v>0</v>
      </c>
    </row>
    <row r="357" spans="1:62" ht="126" customHeight="1" x14ac:dyDescent="0.2">
      <c r="A357" s="169" t="s">
        <v>174</v>
      </c>
      <c r="B357" s="132"/>
      <c r="C357" s="149">
        <v>0</v>
      </c>
      <c r="D357" s="149">
        <v>0</v>
      </c>
      <c r="E357" s="133">
        <v>674.1</v>
      </c>
      <c r="F357" s="134" t="s">
        <v>2350</v>
      </c>
      <c r="G357" s="86" t="s">
        <v>2351</v>
      </c>
      <c r="H357" s="86" t="s">
        <v>516</v>
      </c>
      <c r="I357" s="89"/>
      <c r="J357" s="90" t="s">
        <v>250</v>
      </c>
      <c r="K357" s="86"/>
      <c r="L357" s="86"/>
      <c r="M357" s="92" t="s">
        <v>146</v>
      </c>
      <c r="N357" s="86" t="s">
        <v>104</v>
      </c>
      <c r="O357" s="162" t="s">
        <v>176</v>
      </c>
      <c r="P357" s="162" t="s">
        <v>176</v>
      </c>
      <c r="Q357" s="91" t="s">
        <v>332</v>
      </c>
      <c r="R357" s="91" t="s">
        <v>199</v>
      </c>
      <c r="S357" s="91" t="s">
        <v>2352</v>
      </c>
      <c r="T357" s="92">
        <v>10</v>
      </c>
      <c r="U357" s="93">
        <v>12</v>
      </c>
      <c r="V357" s="94">
        <v>46302</v>
      </c>
      <c r="W357" s="94">
        <v>46302</v>
      </c>
      <c r="X357" s="95">
        <v>9785171927301</v>
      </c>
      <c r="Y357" s="96">
        <v>352</v>
      </c>
      <c r="Z357" s="97">
        <v>0.28999999999999998</v>
      </c>
      <c r="AA357" s="98" t="s">
        <v>140</v>
      </c>
      <c r="AB357" s="98" t="s">
        <v>168</v>
      </c>
      <c r="AC357" s="98" t="s">
        <v>141</v>
      </c>
      <c r="AD357" s="91" t="s">
        <v>105</v>
      </c>
      <c r="AE357" s="168" t="s">
        <v>190</v>
      </c>
      <c r="AF357" s="167"/>
      <c r="AG357" s="98" t="s">
        <v>220</v>
      </c>
      <c r="AH357" s="98"/>
      <c r="AI357" s="86" t="s">
        <v>516</v>
      </c>
      <c r="AJ357" s="101"/>
      <c r="AK357" s="91"/>
      <c r="AL357" s="100" t="s">
        <v>2353</v>
      </c>
      <c r="AM357" s="86" t="s">
        <v>219</v>
      </c>
      <c r="AN357" s="86" t="s">
        <v>148</v>
      </c>
      <c r="AO357" s="142">
        <f t="shared" si="15"/>
        <v>0</v>
      </c>
      <c r="AP357" s="85" t="s">
        <v>2354</v>
      </c>
      <c r="AQ357" s="100" t="s">
        <v>106</v>
      </c>
      <c r="AR357" s="97" t="s">
        <v>120</v>
      </c>
      <c r="AV357" s="99"/>
      <c r="AW357" s="158" t="s">
        <v>2355</v>
      </c>
      <c r="AX357" s="102"/>
      <c r="AY357" s="156" t="s">
        <v>2356</v>
      </c>
      <c r="AZ357" s="181"/>
      <c r="BF357" s="103">
        <v>46315</v>
      </c>
      <c r="BG357" s="46"/>
      <c r="BH357" s="46"/>
      <c r="BI357" s="46">
        <f t="shared" si="16"/>
        <v>0</v>
      </c>
      <c r="BJ357" s="46">
        <f t="shared" si="17"/>
        <v>0</v>
      </c>
    </row>
    <row r="358" spans="1:62" ht="126" customHeight="1" x14ac:dyDescent="0.2">
      <c r="A358" s="169" t="s">
        <v>174</v>
      </c>
      <c r="B358" s="132"/>
      <c r="C358" s="149">
        <v>0</v>
      </c>
      <c r="D358" s="149">
        <v>0</v>
      </c>
      <c r="E358" s="133">
        <v>825.30000000000007</v>
      </c>
      <c r="F358" s="134" t="s">
        <v>1800</v>
      </c>
      <c r="G358" s="86" t="s">
        <v>1801</v>
      </c>
      <c r="H358" s="86" t="s">
        <v>1802</v>
      </c>
      <c r="I358" s="89"/>
      <c r="J358" s="90">
        <v>5</v>
      </c>
      <c r="K358" s="86"/>
      <c r="L358" s="86"/>
      <c r="M358" s="92" t="s">
        <v>139</v>
      </c>
      <c r="N358" s="86" t="s">
        <v>104</v>
      </c>
      <c r="O358" s="162" t="s">
        <v>236</v>
      </c>
      <c r="P358" s="162" t="s">
        <v>276</v>
      </c>
      <c r="Q358" s="91" t="s">
        <v>332</v>
      </c>
      <c r="R358" s="91" t="s">
        <v>199</v>
      </c>
      <c r="S358" s="91" t="s">
        <v>1803</v>
      </c>
      <c r="T358" s="92">
        <v>10</v>
      </c>
      <c r="U358" s="93">
        <v>12</v>
      </c>
      <c r="V358" s="94">
        <v>45775</v>
      </c>
      <c r="W358" s="94">
        <v>46308</v>
      </c>
      <c r="X358" s="95">
        <v>9785171738082</v>
      </c>
      <c r="Y358" s="96">
        <v>384</v>
      </c>
      <c r="Z358" s="97">
        <v>0.38800000000000001</v>
      </c>
      <c r="AA358" s="98" t="s">
        <v>140</v>
      </c>
      <c r="AB358" s="98" t="s">
        <v>159</v>
      </c>
      <c r="AC358" s="98" t="s">
        <v>141</v>
      </c>
      <c r="AD358" s="91" t="s">
        <v>105</v>
      </c>
      <c r="AE358" s="135" t="s">
        <v>111</v>
      </c>
      <c r="AF358" s="167"/>
      <c r="AG358" s="98" t="s">
        <v>380</v>
      </c>
      <c r="AH358" s="98"/>
      <c r="AI358" s="86" t="s">
        <v>1804</v>
      </c>
      <c r="AJ358" s="101"/>
      <c r="AK358" s="91"/>
      <c r="AL358" s="100" t="s">
        <v>1805</v>
      </c>
      <c r="AM358" s="86" t="s">
        <v>285</v>
      </c>
      <c r="AN358" s="86" t="s">
        <v>223</v>
      </c>
      <c r="AO358" s="142">
        <f t="shared" si="15"/>
        <v>0</v>
      </c>
      <c r="AP358" s="85" t="s">
        <v>1806</v>
      </c>
      <c r="AQ358" s="100" t="s">
        <v>149</v>
      </c>
      <c r="AR358" s="97" t="s">
        <v>120</v>
      </c>
      <c r="AV358" s="99"/>
      <c r="AW358" s="158" t="s">
        <v>1807</v>
      </c>
      <c r="AX358" s="102"/>
      <c r="AY358" s="156" t="s">
        <v>1808</v>
      </c>
      <c r="AZ358" s="181"/>
      <c r="BF358" s="103">
        <v>46314</v>
      </c>
      <c r="BG358" s="46"/>
      <c r="BH358" s="46"/>
      <c r="BI358" s="46">
        <f t="shared" si="16"/>
        <v>0</v>
      </c>
      <c r="BJ358" s="46">
        <f t="shared" si="17"/>
        <v>0</v>
      </c>
    </row>
    <row r="359" spans="1:62" ht="126" customHeight="1" x14ac:dyDescent="0.2">
      <c r="A359" s="174" t="s">
        <v>174</v>
      </c>
      <c r="B359" s="178"/>
      <c r="C359" s="149">
        <v>0</v>
      </c>
      <c r="D359" s="149">
        <v>0</v>
      </c>
      <c r="E359" s="133">
        <v>825.30000000000007</v>
      </c>
      <c r="F359" s="134" t="s">
        <v>5214</v>
      </c>
      <c r="G359" s="86" t="s">
        <v>5215</v>
      </c>
      <c r="H359" s="86" t="s">
        <v>5216</v>
      </c>
      <c r="I359" s="89"/>
      <c r="J359" s="90" t="s">
        <v>189</v>
      </c>
      <c r="K359" s="86"/>
      <c r="L359" s="86"/>
      <c r="M359" s="92" t="s">
        <v>146</v>
      </c>
      <c r="N359" s="86" t="s">
        <v>104</v>
      </c>
      <c r="O359" s="162" t="s">
        <v>196</v>
      </c>
      <c r="P359" s="162" t="s">
        <v>196</v>
      </c>
      <c r="Q359" s="91" t="s">
        <v>332</v>
      </c>
      <c r="R359" s="91" t="s">
        <v>199</v>
      </c>
      <c r="S359" s="91" t="s">
        <v>5217</v>
      </c>
      <c r="T359" s="92">
        <v>10</v>
      </c>
      <c r="U359" s="93">
        <v>10</v>
      </c>
      <c r="V359" s="94">
        <v>46314</v>
      </c>
      <c r="W359" s="94">
        <v>46314</v>
      </c>
      <c r="X359" s="95">
        <v>9785171697488</v>
      </c>
      <c r="Y359" s="96">
        <v>416</v>
      </c>
      <c r="Z359" s="97">
        <v>0.40799999999999997</v>
      </c>
      <c r="AA359" s="98" t="s">
        <v>140</v>
      </c>
      <c r="AB359" s="98" t="s">
        <v>155</v>
      </c>
      <c r="AC359" s="98" t="s">
        <v>141</v>
      </c>
      <c r="AD359" s="91" t="s">
        <v>105</v>
      </c>
      <c r="AE359" s="168" t="s">
        <v>190</v>
      </c>
      <c r="AF359" s="167"/>
      <c r="AG359" s="98" t="s">
        <v>308</v>
      </c>
      <c r="AH359" s="98"/>
      <c r="AI359" s="86" t="s">
        <v>5218</v>
      </c>
      <c r="AJ359" s="101"/>
      <c r="AK359" s="91"/>
      <c r="AL359" s="100" t="s">
        <v>5219</v>
      </c>
      <c r="AM359" s="86" t="s">
        <v>209</v>
      </c>
      <c r="AN359" s="86" t="s">
        <v>148</v>
      </c>
      <c r="AO359" s="142">
        <f t="shared" si="15"/>
        <v>0</v>
      </c>
      <c r="AP359" s="85" t="s">
        <v>5220</v>
      </c>
      <c r="AQ359" s="100" t="s">
        <v>106</v>
      </c>
      <c r="AR359" s="97" t="s">
        <v>120</v>
      </c>
      <c r="AV359" s="99"/>
      <c r="AW359" s="158" t="s">
        <v>5221</v>
      </c>
      <c r="AX359" s="102"/>
      <c r="AY359" s="156" t="s">
        <v>5222</v>
      </c>
      <c r="AZ359" s="158"/>
      <c r="BA359" s="173" t="s">
        <v>2560</v>
      </c>
      <c r="BB359" s="173" t="s">
        <v>2573</v>
      </c>
      <c r="BC359" s="173" t="s">
        <v>3109</v>
      </c>
      <c r="BD359" s="173" t="s">
        <v>2575</v>
      </c>
      <c r="BE359" s="173" t="s">
        <v>3401</v>
      </c>
      <c r="BF359" s="103">
        <v>46323</v>
      </c>
      <c r="BG359" s="46"/>
      <c r="BH359" s="46"/>
      <c r="BI359" s="46">
        <f t="shared" si="16"/>
        <v>0</v>
      </c>
      <c r="BJ359" s="46">
        <f t="shared" si="17"/>
        <v>0</v>
      </c>
    </row>
    <row r="360" spans="1:62" ht="126" customHeight="1" x14ac:dyDescent="0.2">
      <c r="A360" s="174" t="s">
        <v>174</v>
      </c>
      <c r="B360" s="178"/>
      <c r="C360" s="149">
        <v>0</v>
      </c>
      <c r="D360" s="149">
        <v>0</v>
      </c>
      <c r="E360" s="133">
        <v>220.5</v>
      </c>
      <c r="F360" s="134" t="s">
        <v>5223</v>
      </c>
      <c r="G360" s="86" t="s">
        <v>200</v>
      </c>
      <c r="H360" s="86" t="s">
        <v>5224</v>
      </c>
      <c r="I360" s="89"/>
      <c r="J360" s="90" t="s">
        <v>189</v>
      </c>
      <c r="K360" s="86"/>
      <c r="L360" s="86"/>
      <c r="M360" s="92" t="s">
        <v>133</v>
      </c>
      <c r="N360" s="86" t="s">
        <v>104</v>
      </c>
      <c r="O360" s="162" t="s">
        <v>232</v>
      </c>
      <c r="P360" s="162" t="s">
        <v>5225</v>
      </c>
      <c r="Q360" s="91" t="s">
        <v>332</v>
      </c>
      <c r="R360" s="91" t="s">
        <v>199</v>
      </c>
      <c r="S360" s="91" t="s">
        <v>5226</v>
      </c>
      <c r="T360" s="92">
        <v>10</v>
      </c>
      <c r="U360" s="93">
        <v>20</v>
      </c>
      <c r="V360" s="94">
        <v>46314</v>
      </c>
      <c r="W360" s="94">
        <v>46314</v>
      </c>
      <c r="X360" s="95">
        <v>9785171916695</v>
      </c>
      <c r="Y360" s="96">
        <v>48</v>
      </c>
      <c r="Z360" s="97">
        <v>0.114</v>
      </c>
      <c r="AA360" s="98" t="s">
        <v>181</v>
      </c>
      <c r="AB360" s="98" t="s">
        <v>154</v>
      </c>
      <c r="AC360" s="98" t="s">
        <v>182</v>
      </c>
      <c r="AD360" s="91">
        <v>3</v>
      </c>
      <c r="AE360" s="168" t="s">
        <v>190</v>
      </c>
      <c r="AF360" s="167"/>
      <c r="AG360" s="98" t="s">
        <v>5227</v>
      </c>
      <c r="AH360" s="98"/>
      <c r="AI360" s="86" t="s">
        <v>5228</v>
      </c>
      <c r="AJ360" s="101"/>
      <c r="AK360" s="91"/>
      <c r="AL360" s="100" t="s">
        <v>5229</v>
      </c>
      <c r="AM360" s="86" t="s">
        <v>217</v>
      </c>
      <c r="AN360" s="86" t="s">
        <v>137</v>
      </c>
      <c r="AO360" s="142">
        <f t="shared" si="15"/>
        <v>0</v>
      </c>
      <c r="AP360" s="85" t="s">
        <v>5230</v>
      </c>
      <c r="AQ360" s="100" t="s">
        <v>142</v>
      </c>
      <c r="AR360" s="97" t="s">
        <v>120</v>
      </c>
      <c r="AV360" s="99"/>
      <c r="AW360" s="158" t="s">
        <v>5231</v>
      </c>
      <c r="AX360" s="102"/>
      <c r="AY360" s="156" t="s">
        <v>5232</v>
      </c>
      <c r="AZ360" s="158"/>
      <c r="BA360" s="173" t="s">
        <v>2597</v>
      </c>
      <c r="BB360" s="173" t="s">
        <v>4611</v>
      </c>
      <c r="BC360" s="173" t="s">
        <v>5233</v>
      </c>
      <c r="BD360" s="173" t="s">
        <v>5234</v>
      </c>
      <c r="BE360" s="173" t="s">
        <v>5235</v>
      </c>
      <c r="BF360" s="103">
        <v>46323</v>
      </c>
      <c r="BG360" s="46"/>
      <c r="BH360" s="46"/>
      <c r="BI360" s="46">
        <f t="shared" si="16"/>
        <v>0</v>
      </c>
      <c r="BJ360" s="46">
        <f t="shared" si="17"/>
        <v>0</v>
      </c>
    </row>
    <row r="361" spans="1:62" ht="126" customHeight="1" x14ac:dyDescent="0.2">
      <c r="A361" s="174" t="s">
        <v>174</v>
      </c>
      <c r="B361" s="178"/>
      <c r="C361" s="149">
        <v>0</v>
      </c>
      <c r="D361" s="149">
        <v>0</v>
      </c>
      <c r="E361" s="133">
        <v>220.5</v>
      </c>
      <c r="F361" s="134" t="s">
        <v>5236</v>
      </c>
      <c r="G361" s="86" t="s">
        <v>200</v>
      </c>
      <c r="H361" s="86" t="s">
        <v>5224</v>
      </c>
      <c r="I361" s="89"/>
      <c r="J361" s="90" t="s">
        <v>189</v>
      </c>
      <c r="K361" s="86"/>
      <c r="L361" s="86"/>
      <c r="M361" s="92" t="s">
        <v>133</v>
      </c>
      <c r="N361" s="86" t="s">
        <v>104</v>
      </c>
      <c r="O361" s="162" t="s">
        <v>232</v>
      </c>
      <c r="P361" s="162" t="s">
        <v>5225</v>
      </c>
      <c r="Q361" s="91" t="s">
        <v>332</v>
      </c>
      <c r="R361" s="91" t="s">
        <v>199</v>
      </c>
      <c r="S361" s="91" t="s">
        <v>5237</v>
      </c>
      <c r="T361" s="92">
        <v>10</v>
      </c>
      <c r="U361" s="93">
        <v>20</v>
      </c>
      <c r="V361" s="94">
        <v>46314</v>
      </c>
      <c r="W361" s="94">
        <v>46314</v>
      </c>
      <c r="X361" s="95">
        <v>9785171916701</v>
      </c>
      <c r="Y361" s="96">
        <v>48</v>
      </c>
      <c r="Z361" s="97">
        <v>0.113</v>
      </c>
      <c r="AA361" s="98" t="s">
        <v>181</v>
      </c>
      <c r="AB361" s="98" t="s">
        <v>154</v>
      </c>
      <c r="AC361" s="98" t="s">
        <v>182</v>
      </c>
      <c r="AD361" s="91">
        <v>3</v>
      </c>
      <c r="AE361" s="168" t="s">
        <v>190</v>
      </c>
      <c r="AF361" s="167"/>
      <c r="AG361" s="98" t="s">
        <v>5227</v>
      </c>
      <c r="AH361" s="98"/>
      <c r="AI361" s="86" t="s">
        <v>5228</v>
      </c>
      <c r="AJ361" s="101"/>
      <c r="AK361" s="91"/>
      <c r="AL361" s="100" t="s">
        <v>5238</v>
      </c>
      <c r="AM361" s="86" t="s">
        <v>217</v>
      </c>
      <c r="AN361" s="86" t="s">
        <v>137</v>
      </c>
      <c r="AO361" s="142">
        <f t="shared" si="15"/>
        <v>0</v>
      </c>
      <c r="AP361" s="85" t="s">
        <v>5239</v>
      </c>
      <c r="AQ361" s="100" t="s">
        <v>142</v>
      </c>
      <c r="AR361" s="97" t="s">
        <v>120</v>
      </c>
      <c r="AV361" s="99"/>
      <c r="AW361" s="158" t="s">
        <v>5240</v>
      </c>
      <c r="AX361" s="102"/>
      <c r="AY361" s="156" t="s">
        <v>5241</v>
      </c>
      <c r="AZ361" s="158"/>
      <c r="BA361" s="173" t="s">
        <v>2597</v>
      </c>
      <c r="BB361" s="173" t="s">
        <v>4611</v>
      </c>
      <c r="BC361" s="173" t="s">
        <v>5233</v>
      </c>
      <c r="BD361" s="173" t="s">
        <v>5234</v>
      </c>
      <c r="BE361" s="173" t="s">
        <v>5235</v>
      </c>
      <c r="BF361" s="103">
        <v>46323</v>
      </c>
      <c r="BG361" s="46"/>
      <c r="BH361" s="46"/>
      <c r="BI361" s="46">
        <f t="shared" si="16"/>
        <v>0</v>
      </c>
      <c r="BJ361" s="46">
        <f t="shared" si="17"/>
        <v>0</v>
      </c>
    </row>
    <row r="362" spans="1:62" ht="120" customHeight="1" x14ac:dyDescent="0.2">
      <c r="A362" s="174" t="s">
        <v>174</v>
      </c>
      <c r="B362" s="178"/>
      <c r="C362" s="149">
        <v>0</v>
      </c>
      <c r="D362" s="149">
        <v>0</v>
      </c>
      <c r="E362" s="133">
        <v>781.2</v>
      </c>
      <c r="F362" s="134" t="s">
        <v>3250</v>
      </c>
      <c r="G362" s="86" t="s">
        <v>3251</v>
      </c>
      <c r="H362" s="86" t="s">
        <v>3252</v>
      </c>
      <c r="I362" s="89"/>
      <c r="J362" s="90" t="s">
        <v>189</v>
      </c>
      <c r="K362" s="86"/>
      <c r="L362" s="86"/>
      <c r="M362" s="92" t="s">
        <v>146</v>
      </c>
      <c r="N362" s="86" t="s">
        <v>104</v>
      </c>
      <c r="O362" s="162" t="s">
        <v>180</v>
      </c>
      <c r="P362" s="162" t="s">
        <v>180</v>
      </c>
      <c r="Q362" s="91" t="s">
        <v>332</v>
      </c>
      <c r="R362" s="91" t="s">
        <v>199</v>
      </c>
      <c r="S362" s="91" t="s">
        <v>3253</v>
      </c>
      <c r="T362" s="92">
        <v>10</v>
      </c>
      <c r="U362" s="93">
        <v>14</v>
      </c>
      <c r="V362" s="94">
        <v>46315</v>
      </c>
      <c r="W362" s="94">
        <v>46315</v>
      </c>
      <c r="X362" s="95">
        <v>9785171898939</v>
      </c>
      <c r="Y362" s="96">
        <v>384</v>
      </c>
      <c r="Z362" s="97">
        <v>0.45600000000000002</v>
      </c>
      <c r="AA362" s="98" t="s">
        <v>163</v>
      </c>
      <c r="AB362" s="98" t="s">
        <v>159</v>
      </c>
      <c r="AC362" s="98" t="s">
        <v>164</v>
      </c>
      <c r="AD362" s="91" t="s">
        <v>105</v>
      </c>
      <c r="AE362" s="168" t="s">
        <v>190</v>
      </c>
      <c r="AF362" s="167"/>
      <c r="AG362" s="98" t="s">
        <v>644</v>
      </c>
      <c r="AH362" s="98"/>
      <c r="AI362" s="86" t="s">
        <v>3254</v>
      </c>
      <c r="AJ362" s="101"/>
      <c r="AK362" s="91"/>
      <c r="AL362" s="100" t="s">
        <v>3255</v>
      </c>
      <c r="AM362" s="86" t="s">
        <v>299</v>
      </c>
      <c r="AN362" s="86" t="s">
        <v>148</v>
      </c>
      <c r="AO362" s="142">
        <f t="shared" si="15"/>
        <v>0</v>
      </c>
      <c r="AP362" s="85" t="s">
        <v>3256</v>
      </c>
      <c r="AQ362" s="100" t="s">
        <v>106</v>
      </c>
      <c r="AR362" s="97" t="s">
        <v>120</v>
      </c>
      <c r="AV362" s="99"/>
      <c r="AW362" s="158" t="s">
        <v>3257</v>
      </c>
      <c r="AX362" s="102" t="s">
        <v>3258</v>
      </c>
      <c r="AY362" s="156" t="s">
        <v>3259</v>
      </c>
      <c r="AZ362" s="181" t="s">
        <v>355</v>
      </c>
      <c r="BA362" s="173" t="s">
        <v>2560</v>
      </c>
      <c r="BB362" s="173" t="s">
        <v>2584</v>
      </c>
      <c r="BC362" s="173" t="s">
        <v>3260</v>
      </c>
      <c r="BD362" s="173" t="s">
        <v>3261</v>
      </c>
      <c r="BF362" s="103">
        <v>46317</v>
      </c>
      <c r="BG362" s="46"/>
      <c r="BH362" s="46"/>
      <c r="BI362" s="46">
        <f t="shared" si="16"/>
        <v>0</v>
      </c>
      <c r="BJ362" s="46">
        <f t="shared" si="17"/>
        <v>0</v>
      </c>
    </row>
    <row r="363" spans="1:62" ht="126" customHeight="1" x14ac:dyDescent="0.2">
      <c r="A363" s="174" t="s">
        <v>174</v>
      </c>
      <c r="B363" s="178"/>
      <c r="C363" s="149">
        <v>0</v>
      </c>
      <c r="D363" s="149">
        <v>0</v>
      </c>
      <c r="E363" s="133">
        <v>560.70000000000005</v>
      </c>
      <c r="F363" s="134" t="s">
        <v>5242</v>
      </c>
      <c r="G363" s="86" t="s">
        <v>5243</v>
      </c>
      <c r="H363" s="86" t="s">
        <v>2359</v>
      </c>
      <c r="I363" s="89"/>
      <c r="J363" s="90" t="s">
        <v>189</v>
      </c>
      <c r="K363" s="86"/>
      <c r="L363" s="86"/>
      <c r="M363" s="92" t="s">
        <v>133</v>
      </c>
      <c r="N363" s="86" t="s">
        <v>104</v>
      </c>
      <c r="O363" s="162" t="s">
        <v>160</v>
      </c>
      <c r="P363" s="162" t="s">
        <v>295</v>
      </c>
      <c r="Q363" s="91" t="s">
        <v>332</v>
      </c>
      <c r="R363" s="91" t="s">
        <v>199</v>
      </c>
      <c r="S363" s="91" t="s">
        <v>5244</v>
      </c>
      <c r="T363" s="92">
        <v>10</v>
      </c>
      <c r="U363" s="93">
        <v>8</v>
      </c>
      <c r="V363" s="94">
        <v>46317</v>
      </c>
      <c r="W363" s="94">
        <v>46317</v>
      </c>
      <c r="X363" s="95">
        <v>9785171916800</v>
      </c>
      <c r="Y363" s="96">
        <v>224</v>
      </c>
      <c r="Z363" s="97">
        <v>0.42799999999999999</v>
      </c>
      <c r="AA363" s="98" t="s">
        <v>181</v>
      </c>
      <c r="AB363" s="98" t="s">
        <v>131</v>
      </c>
      <c r="AC363" s="98" t="s">
        <v>182</v>
      </c>
      <c r="AD363" s="91" t="s">
        <v>105</v>
      </c>
      <c r="AE363" s="168" t="s">
        <v>190</v>
      </c>
      <c r="AF363" s="167"/>
      <c r="AG363" s="98" t="s">
        <v>423</v>
      </c>
      <c r="AH363" s="98"/>
      <c r="AI363" s="86" t="s">
        <v>2361</v>
      </c>
      <c r="AJ363" s="101" t="s">
        <v>144</v>
      </c>
      <c r="AK363" s="91" t="s">
        <v>5245</v>
      </c>
      <c r="AL363" s="100" t="s">
        <v>5246</v>
      </c>
      <c r="AM363" s="86" t="s">
        <v>347</v>
      </c>
      <c r="AN363" s="86" t="s">
        <v>137</v>
      </c>
      <c r="AO363" s="142">
        <f t="shared" si="15"/>
        <v>0</v>
      </c>
      <c r="AP363" s="85" t="s">
        <v>5247</v>
      </c>
      <c r="AQ363" s="100" t="s">
        <v>142</v>
      </c>
      <c r="AR363" s="97" t="s">
        <v>120</v>
      </c>
      <c r="AV363" s="99"/>
      <c r="AW363" s="158" t="s">
        <v>5248</v>
      </c>
      <c r="AX363" s="102" t="s">
        <v>5249</v>
      </c>
      <c r="AY363" s="156" t="s">
        <v>5250</v>
      </c>
      <c r="AZ363" s="158" t="s">
        <v>355</v>
      </c>
      <c r="BA363" s="173" t="s">
        <v>2597</v>
      </c>
      <c r="BB363" s="173" t="s">
        <v>2723</v>
      </c>
      <c r="BC363" s="173" t="s">
        <v>2724</v>
      </c>
      <c r="BD363" s="173" t="s">
        <v>2725</v>
      </c>
      <c r="BE363" s="173" t="s">
        <v>3866</v>
      </c>
      <c r="BF363" s="103">
        <v>46323</v>
      </c>
      <c r="BG363" s="46"/>
      <c r="BH363" s="46"/>
      <c r="BI363" s="46">
        <f t="shared" si="16"/>
        <v>0</v>
      </c>
      <c r="BJ363" s="46">
        <f t="shared" si="17"/>
        <v>0</v>
      </c>
    </row>
    <row r="364" spans="1:62" ht="120" customHeight="1" x14ac:dyDescent="0.2">
      <c r="A364" s="169" t="s">
        <v>174</v>
      </c>
      <c r="B364" s="132"/>
      <c r="C364" s="149">
        <v>0</v>
      </c>
      <c r="D364" s="149">
        <v>0</v>
      </c>
      <c r="E364" s="133">
        <v>604.80000000000007</v>
      </c>
      <c r="F364" s="134" t="s">
        <v>2357</v>
      </c>
      <c r="G364" s="86" t="s">
        <v>2358</v>
      </c>
      <c r="H364" s="86" t="s">
        <v>2359</v>
      </c>
      <c r="I364" s="89"/>
      <c r="J364" s="90" t="s">
        <v>189</v>
      </c>
      <c r="K364" s="86"/>
      <c r="L364" s="86"/>
      <c r="M364" s="92" t="s">
        <v>133</v>
      </c>
      <c r="N364" s="86" t="s">
        <v>104</v>
      </c>
      <c r="O364" s="162" t="s">
        <v>160</v>
      </c>
      <c r="P364" s="162" t="s">
        <v>295</v>
      </c>
      <c r="Q364" s="91" t="s">
        <v>332</v>
      </c>
      <c r="R364" s="91" t="s">
        <v>199</v>
      </c>
      <c r="S364" s="91" t="s">
        <v>2360</v>
      </c>
      <c r="T364" s="92">
        <v>10</v>
      </c>
      <c r="U364" s="93">
        <v>8</v>
      </c>
      <c r="V364" s="94">
        <v>46314</v>
      </c>
      <c r="W364" s="94">
        <v>46314</v>
      </c>
      <c r="X364" s="95">
        <v>9785171916817</v>
      </c>
      <c r="Y364" s="96">
        <v>224</v>
      </c>
      <c r="Z364" s="97">
        <v>0.43</v>
      </c>
      <c r="AA364" s="98" t="s">
        <v>181</v>
      </c>
      <c r="AB364" s="98" t="s">
        <v>131</v>
      </c>
      <c r="AC364" s="98" t="s">
        <v>182</v>
      </c>
      <c r="AD364" s="91" t="s">
        <v>105</v>
      </c>
      <c r="AE364" s="168" t="s">
        <v>190</v>
      </c>
      <c r="AF364" s="167"/>
      <c r="AG364" s="98" t="s">
        <v>423</v>
      </c>
      <c r="AH364" s="98"/>
      <c r="AI364" s="86" t="s">
        <v>2361</v>
      </c>
      <c r="AJ364" s="101" t="s">
        <v>144</v>
      </c>
      <c r="AK364" s="91"/>
      <c r="AL364" s="100" t="s">
        <v>2362</v>
      </c>
      <c r="AM364" s="86" t="s">
        <v>347</v>
      </c>
      <c r="AN364" s="86" t="s">
        <v>137</v>
      </c>
      <c r="AO364" s="142">
        <f t="shared" si="15"/>
        <v>0</v>
      </c>
      <c r="AP364" s="85" t="s">
        <v>2363</v>
      </c>
      <c r="AQ364" s="100" t="s">
        <v>142</v>
      </c>
      <c r="AR364" s="97" t="s">
        <v>120</v>
      </c>
      <c r="AV364" s="99"/>
      <c r="AW364" s="158" t="s">
        <v>2364</v>
      </c>
      <c r="AX364" s="102" t="s">
        <v>2365</v>
      </c>
      <c r="AY364" s="156" t="s">
        <v>2366</v>
      </c>
      <c r="AZ364" s="181" t="s">
        <v>355</v>
      </c>
      <c r="BF364" s="103">
        <v>46315</v>
      </c>
      <c r="BG364" s="46"/>
      <c r="BH364" s="46"/>
      <c r="BI364" s="46">
        <f t="shared" si="16"/>
        <v>0</v>
      </c>
      <c r="BJ364" s="46">
        <f t="shared" si="17"/>
        <v>0</v>
      </c>
    </row>
    <row r="365" spans="1:62" ht="126" customHeight="1" x14ac:dyDescent="0.2">
      <c r="A365" s="169" t="s">
        <v>174</v>
      </c>
      <c r="B365" s="132"/>
      <c r="C365" s="149">
        <v>0</v>
      </c>
      <c r="D365" s="149">
        <v>0</v>
      </c>
      <c r="E365" s="133">
        <v>516.6</v>
      </c>
      <c r="F365" s="134" t="s">
        <v>921</v>
      </c>
      <c r="G365" s="86" t="s">
        <v>922</v>
      </c>
      <c r="H365" s="86" t="s">
        <v>437</v>
      </c>
      <c r="I365" s="89"/>
      <c r="J365" s="90" t="s">
        <v>189</v>
      </c>
      <c r="K365" s="86"/>
      <c r="L365" s="86"/>
      <c r="M365" s="92" t="s">
        <v>128</v>
      </c>
      <c r="N365" s="86" t="s">
        <v>104</v>
      </c>
      <c r="O365" s="162" t="s">
        <v>211</v>
      </c>
      <c r="P365" s="162" t="s">
        <v>339</v>
      </c>
      <c r="Q365" s="91" t="s">
        <v>332</v>
      </c>
      <c r="R365" s="91" t="s">
        <v>199</v>
      </c>
      <c r="S365" s="91" t="s">
        <v>923</v>
      </c>
      <c r="T365" s="92">
        <v>22</v>
      </c>
      <c r="U365" s="93">
        <v>20</v>
      </c>
      <c r="V365" s="94">
        <v>46300</v>
      </c>
      <c r="W365" s="94">
        <v>46300</v>
      </c>
      <c r="X365" s="95">
        <v>9785171906450</v>
      </c>
      <c r="Y365" s="96">
        <v>320</v>
      </c>
      <c r="Z365" s="97">
        <v>0.26900000000000002</v>
      </c>
      <c r="AA365" s="98" t="s">
        <v>140</v>
      </c>
      <c r="AB365" s="98" t="s">
        <v>177</v>
      </c>
      <c r="AC365" s="98" t="s">
        <v>141</v>
      </c>
      <c r="AD365" s="91" t="s">
        <v>105</v>
      </c>
      <c r="AE365" s="168" t="s">
        <v>190</v>
      </c>
      <c r="AF365" s="167"/>
      <c r="AG365" s="98" t="s">
        <v>438</v>
      </c>
      <c r="AH365" s="98"/>
      <c r="AI365" s="86" t="s">
        <v>439</v>
      </c>
      <c r="AJ365" s="101"/>
      <c r="AK365" s="91"/>
      <c r="AL365" s="100" t="s">
        <v>924</v>
      </c>
      <c r="AM365" s="86" t="s">
        <v>239</v>
      </c>
      <c r="AN365" s="86" t="s">
        <v>223</v>
      </c>
      <c r="AO365" s="142">
        <f t="shared" si="15"/>
        <v>0</v>
      </c>
      <c r="AP365" s="85" t="s">
        <v>925</v>
      </c>
      <c r="AQ365" s="100" t="s">
        <v>149</v>
      </c>
      <c r="AR365" s="97" t="s">
        <v>120</v>
      </c>
      <c r="AV365" s="99"/>
      <c r="AW365" s="158" t="s">
        <v>926</v>
      </c>
      <c r="AX365" s="102"/>
      <c r="AY365" s="156" t="s">
        <v>927</v>
      </c>
      <c r="AZ365" s="181"/>
      <c r="BF365" s="103">
        <v>46310</v>
      </c>
      <c r="BG365" s="46"/>
      <c r="BH365" s="46"/>
      <c r="BI365" s="46">
        <f t="shared" si="16"/>
        <v>0</v>
      </c>
      <c r="BJ365" s="46">
        <f t="shared" si="17"/>
        <v>0</v>
      </c>
    </row>
    <row r="366" spans="1:62" ht="120" customHeight="1" x14ac:dyDescent="0.2">
      <c r="A366" s="169" t="s">
        <v>174</v>
      </c>
      <c r="B366" s="132"/>
      <c r="C366" s="149">
        <v>0</v>
      </c>
      <c r="D366" s="149">
        <v>0</v>
      </c>
      <c r="E366" s="133">
        <v>472.5</v>
      </c>
      <c r="F366" s="134" t="s">
        <v>2367</v>
      </c>
      <c r="G366" s="86" t="s">
        <v>2368</v>
      </c>
      <c r="H366" s="86" t="s">
        <v>2369</v>
      </c>
      <c r="I366" s="89"/>
      <c r="J366" s="90" t="s">
        <v>189</v>
      </c>
      <c r="K366" s="86"/>
      <c r="L366" s="86"/>
      <c r="M366" s="92" t="s">
        <v>133</v>
      </c>
      <c r="N366" s="86" t="s">
        <v>104</v>
      </c>
      <c r="O366" s="162" t="s">
        <v>143</v>
      </c>
      <c r="P366" s="162" t="s">
        <v>322</v>
      </c>
      <c r="Q366" s="91" t="s">
        <v>332</v>
      </c>
      <c r="R366" s="91" t="s">
        <v>199</v>
      </c>
      <c r="S366" s="91" t="s">
        <v>2370</v>
      </c>
      <c r="T366" s="92">
        <v>10</v>
      </c>
      <c r="U366" s="93">
        <v>28</v>
      </c>
      <c r="V366" s="94">
        <v>46310</v>
      </c>
      <c r="W366" s="94">
        <v>46310</v>
      </c>
      <c r="X366" s="95">
        <v>9785171899561</v>
      </c>
      <c r="Y366" s="96">
        <v>192</v>
      </c>
      <c r="Z366" s="97">
        <v>0.14599999999999999</v>
      </c>
      <c r="AA366" s="98" t="s">
        <v>140</v>
      </c>
      <c r="AB366" s="98" t="s">
        <v>186</v>
      </c>
      <c r="AC366" s="98" t="s">
        <v>141</v>
      </c>
      <c r="AD366" s="91">
        <v>3</v>
      </c>
      <c r="AE366" s="168" t="s">
        <v>190</v>
      </c>
      <c r="AF366" s="167"/>
      <c r="AG366" s="98" t="s">
        <v>512</v>
      </c>
      <c r="AH366" s="98"/>
      <c r="AI366" s="86" t="s">
        <v>2371</v>
      </c>
      <c r="AJ366" s="101" t="s">
        <v>136</v>
      </c>
      <c r="AK366" s="91"/>
      <c r="AL366" s="100" t="s">
        <v>2372</v>
      </c>
      <c r="AM366" s="86" t="s">
        <v>268</v>
      </c>
      <c r="AN366" s="86" t="s">
        <v>137</v>
      </c>
      <c r="AO366" s="142">
        <f t="shared" si="15"/>
        <v>0</v>
      </c>
      <c r="AP366" s="85" t="s">
        <v>2373</v>
      </c>
      <c r="AQ366" s="100" t="s">
        <v>152</v>
      </c>
      <c r="AR366" s="97" t="s">
        <v>120</v>
      </c>
      <c r="AV366" s="99"/>
      <c r="AW366" s="158" t="s">
        <v>2374</v>
      </c>
      <c r="AX366" s="102"/>
      <c r="AY366" s="156" t="s">
        <v>2375</v>
      </c>
      <c r="AZ366" s="181"/>
      <c r="BF366" s="103">
        <v>46315</v>
      </c>
      <c r="BG366" s="46"/>
      <c r="BH366" s="46"/>
      <c r="BI366" s="46">
        <f t="shared" si="16"/>
        <v>0</v>
      </c>
      <c r="BJ366" s="46">
        <f t="shared" si="17"/>
        <v>0</v>
      </c>
    </row>
    <row r="367" spans="1:62" ht="126" customHeight="1" x14ac:dyDescent="0.2">
      <c r="A367" s="174" t="s">
        <v>174</v>
      </c>
      <c r="B367" s="178"/>
      <c r="C367" s="149">
        <v>0</v>
      </c>
      <c r="D367" s="149">
        <v>0</v>
      </c>
      <c r="E367" s="133">
        <v>516.6</v>
      </c>
      <c r="F367" s="134" t="s">
        <v>4651</v>
      </c>
      <c r="G367" s="86" t="s">
        <v>4652</v>
      </c>
      <c r="H367" s="86" t="s">
        <v>4653</v>
      </c>
      <c r="I367" s="89"/>
      <c r="J367" s="90" t="s">
        <v>189</v>
      </c>
      <c r="K367" s="86"/>
      <c r="L367" s="86"/>
      <c r="M367" s="92" t="s">
        <v>133</v>
      </c>
      <c r="N367" s="86" t="s">
        <v>104</v>
      </c>
      <c r="O367" s="162" t="s">
        <v>2971</v>
      </c>
      <c r="P367" s="162" t="s">
        <v>4654</v>
      </c>
      <c r="Q367" s="91" t="s">
        <v>332</v>
      </c>
      <c r="R367" s="91" t="s">
        <v>199</v>
      </c>
      <c r="S367" s="91" t="s">
        <v>4655</v>
      </c>
      <c r="T367" s="92">
        <v>10</v>
      </c>
      <c r="U367" s="93">
        <v>10</v>
      </c>
      <c r="V367" s="94">
        <v>46318</v>
      </c>
      <c r="W367" s="94">
        <v>46318</v>
      </c>
      <c r="X367" s="95">
        <v>9785171918231</v>
      </c>
      <c r="Y367" s="96">
        <v>96</v>
      </c>
      <c r="Z367" s="97">
        <v>0.216</v>
      </c>
      <c r="AA367" s="98" t="s">
        <v>181</v>
      </c>
      <c r="AB367" s="98" t="s">
        <v>154</v>
      </c>
      <c r="AC367" s="98" t="s">
        <v>182</v>
      </c>
      <c r="AD367" s="91" t="s">
        <v>561</v>
      </c>
      <c r="AE367" s="168" t="s">
        <v>190</v>
      </c>
      <c r="AF367" s="167"/>
      <c r="AG367" s="98" t="s">
        <v>1284</v>
      </c>
      <c r="AH367" s="98"/>
      <c r="AI367" s="86" t="s">
        <v>4656</v>
      </c>
      <c r="AJ367" s="101" t="s">
        <v>4657</v>
      </c>
      <c r="AK367" s="91"/>
      <c r="AL367" s="100" t="s">
        <v>4658</v>
      </c>
      <c r="AM367" s="86" t="s">
        <v>178</v>
      </c>
      <c r="AN367" s="86" t="s">
        <v>137</v>
      </c>
      <c r="AO367" s="142">
        <f t="shared" si="15"/>
        <v>0</v>
      </c>
      <c r="AP367" s="85" t="s">
        <v>4659</v>
      </c>
      <c r="AQ367" s="100" t="s">
        <v>142</v>
      </c>
      <c r="AR367" s="97" t="s">
        <v>120</v>
      </c>
      <c r="AV367" s="99"/>
      <c r="AW367" s="158" t="s">
        <v>4660</v>
      </c>
      <c r="AX367" s="102" t="s">
        <v>4661</v>
      </c>
      <c r="AY367" s="156" t="s">
        <v>4662</v>
      </c>
      <c r="AZ367" s="158"/>
      <c r="BA367" s="173" t="s">
        <v>2597</v>
      </c>
      <c r="BB367" s="173" t="s">
        <v>3068</v>
      </c>
      <c r="BC367" s="173" t="s">
        <v>3136</v>
      </c>
      <c r="BD367" s="173" t="s">
        <v>3136</v>
      </c>
      <c r="BE367" s="173" t="s">
        <v>4663</v>
      </c>
      <c r="BF367" s="103">
        <v>46322</v>
      </c>
      <c r="BG367" s="46"/>
      <c r="BH367" s="46"/>
      <c r="BI367" s="46">
        <f t="shared" si="16"/>
        <v>0</v>
      </c>
      <c r="BJ367" s="46">
        <f t="shared" si="17"/>
        <v>0</v>
      </c>
    </row>
    <row r="368" spans="1:62" ht="126" customHeight="1" x14ac:dyDescent="0.2">
      <c r="A368" s="174" t="s">
        <v>174</v>
      </c>
      <c r="B368" s="178"/>
      <c r="C368" s="149">
        <v>0</v>
      </c>
      <c r="D368" s="149">
        <v>0</v>
      </c>
      <c r="E368" s="133">
        <v>241.5</v>
      </c>
      <c r="F368" s="134" t="s">
        <v>4664</v>
      </c>
      <c r="G368" s="86" t="s">
        <v>231</v>
      </c>
      <c r="H368" s="86" t="s">
        <v>4665</v>
      </c>
      <c r="I368" s="89"/>
      <c r="J368" s="90" t="s">
        <v>189</v>
      </c>
      <c r="K368" s="86"/>
      <c r="L368" s="86"/>
      <c r="M368" s="92" t="s">
        <v>133</v>
      </c>
      <c r="N368" s="86" t="s">
        <v>104</v>
      </c>
      <c r="O368" s="162" t="s">
        <v>232</v>
      </c>
      <c r="P368" s="162" t="s">
        <v>527</v>
      </c>
      <c r="Q368" s="91" t="s">
        <v>332</v>
      </c>
      <c r="R368" s="91" t="s">
        <v>199</v>
      </c>
      <c r="S368" s="91" t="s">
        <v>4666</v>
      </c>
      <c r="T368" s="92">
        <v>10</v>
      </c>
      <c r="U368" s="93">
        <v>20</v>
      </c>
      <c r="V368" s="94">
        <v>46318</v>
      </c>
      <c r="W368" s="94">
        <v>46318</v>
      </c>
      <c r="X368" s="95">
        <v>9785171918262</v>
      </c>
      <c r="Y368" s="96">
        <v>48</v>
      </c>
      <c r="Z368" s="97">
        <v>0.123</v>
      </c>
      <c r="AA368" s="98" t="s">
        <v>169</v>
      </c>
      <c r="AB368" s="98" t="s">
        <v>212</v>
      </c>
      <c r="AC368" s="98" t="s">
        <v>170</v>
      </c>
      <c r="AD368" s="91" t="s">
        <v>561</v>
      </c>
      <c r="AE368" s="168" t="s">
        <v>190</v>
      </c>
      <c r="AF368" s="167"/>
      <c r="AG368" s="98" t="s">
        <v>4514</v>
      </c>
      <c r="AH368" s="98"/>
      <c r="AI368" s="86" t="s">
        <v>4667</v>
      </c>
      <c r="AJ368" s="101" t="s">
        <v>4668</v>
      </c>
      <c r="AK368" s="91"/>
      <c r="AL368" s="100" t="s">
        <v>4669</v>
      </c>
      <c r="AM368" s="86" t="s">
        <v>178</v>
      </c>
      <c r="AN368" s="86" t="s">
        <v>137</v>
      </c>
      <c r="AO368" s="142">
        <f t="shared" si="15"/>
        <v>0</v>
      </c>
      <c r="AP368" s="85" t="s">
        <v>4670</v>
      </c>
      <c r="AQ368" s="100" t="s">
        <v>138</v>
      </c>
      <c r="AR368" s="97" t="s">
        <v>120</v>
      </c>
      <c r="AV368" s="99"/>
      <c r="AW368" s="158" t="s">
        <v>4671</v>
      </c>
      <c r="AX368" s="102" t="s">
        <v>4672</v>
      </c>
      <c r="AY368" s="156" t="s">
        <v>4673</v>
      </c>
      <c r="AZ368" s="158"/>
      <c r="BA368" s="173" t="s">
        <v>2597</v>
      </c>
      <c r="BB368" s="173" t="s">
        <v>4611</v>
      </c>
      <c r="BC368" s="173" t="s">
        <v>4612</v>
      </c>
      <c r="BD368" s="173" t="s">
        <v>4612</v>
      </c>
      <c r="BE368" s="173" t="s">
        <v>4613</v>
      </c>
      <c r="BF368" s="103">
        <v>46322</v>
      </c>
      <c r="BG368" s="46"/>
      <c r="BH368" s="46"/>
      <c r="BI368" s="46">
        <f t="shared" si="16"/>
        <v>0</v>
      </c>
      <c r="BJ368" s="46">
        <f t="shared" si="17"/>
        <v>0</v>
      </c>
    </row>
    <row r="369" spans="1:62" ht="120" customHeight="1" x14ac:dyDescent="0.2">
      <c r="A369" s="169" t="s">
        <v>174</v>
      </c>
      <c r="B369" s="132"/>
      <c r="C369" s="149">
        <v>0</v>
      </c>
      <c r="D369" s="149">
        <v>0</v>
      </c>
      <c r="E369" s="133">
        <v>210</v>
      </c>
      <c r="F369" s="134" t="s">
        <v>2376</v>
      </c>
      <c r="G369" s="86" t="s">
        <v>2377</v>
      </c>
      <c r="H369" s="86" t="s">
        <v>2378</v>
      </c>
      <c r="I369" s="89"/>
      <c r="J369" s="90" t="s">
        <v>189</v>
      </c>
      <c r="K369" s="86"/>
      <c r="L369" s="86"/>
      <c r="M369" s="92" t="s">
        <v>128</v>
      </c>
      <c r="N369" s="86" t="s">
        <v>104</v>
      </c>
      <c r="O369" s="162" t="s">
        <v>270</v>
      </c>
      <c r="P369" s="162" t="s">
        <v>271</v>
      </c>
      <c r="Q369" s="91" t="s">
        <v>332</v>
      </c>
      <c r="R369" s="91" t="s">
        <v>199</v>
      </c>
      <c r="S369" s="91" t="s">
        <v>2379</v>
      </c>
      <c r="T369" s="92">
        <v>10</v>
      </c>
      <c r="U369" s="93">
        <v>40</v>
      </c>
      <c r="V369" s="94">
        <v>46309</v>
      </c>
      <c r="W369" s="94">
        <v>46309</v>
      </c>
      <c r="X369" s="95">
        <v>9785171911614</v>
      </c>
      <c r="Y369" s="96">
        <v>64</v>
      </c>
      <c r="Z369" s="97">
        <v>0.08</v>
      </c>
      <c r="AA369" s="98" t="s">
        <v>140</v>
      </c>
      <c r="AB369" s="98" t="s">
        <v>185</v>
      </c>
      <c r="AC369" s="98" t="s">
        <v>141</v>
      </c>
      <c r="AD369" s="91">
        <v>3</v>
      </c>
      <c r="AE369" s="168" t="s">
        <v>190</v>
      </c>
      <c r="AF369" s="167"/>
      <c r="AG369" s="98" t="s">
        <v>2380</v>
      </c>
      <c r="AH369" s="98"/>
      <c r="AI369" s="86" t="s">
        <v>2381</v>
      </c>
      <c r="AJ369" s="101"/>
      <c r="AK369" s="91"/>
      <c r="AL369" s="100" t="s">
        <v>2382</v>
      </c>
      <c r="AM369" s="86" t="s">
        <v>294</v>
      </c>
      <c r="AN369" s="86" t="s">
        <v>223</v>
      </c>
      <c r="AO369" s="142">
        <f t="shared" si="15"/>
        <v>0</v>
      </c>
      <c r="AP369" s="85" t="s">
        <v>2383</v>
      </c>
      <c r="AQ369" s="100" t="s">
        <v>152</v>
      </c>
      <c r="AR369" s="97" t="s">
        <v>120</v>
      </c>
      <c r="AV369" s="99"/>
      <c r="AW369" s="158" t="s">
        <v>2384</v>
      </c>
      <c r="AX369" s="102" t="s">
        <v>2385</v>
      </c>
      <c r="AY369" s="156" t="s">
        <v>2386</v>
      </c>
      <c r="AZ369" s="181"/>
      <c r="BF369" s="103">
        <v>46315</v>
      </c>
      <c r="BG369" s="46"/>
      <c r="BH369" s="46"/>
      <c r="BI369" s="46">
        <f t="shared" si="16"/>
        <v>0</v>
      </c>
      <c r="BJ369" s="46">
        <f t="shared" si="17"/>
        <v>0</v>
      </c>
    </row>
    <row r="370" spans="1:62" ht="126" customHeight="1" x14ac:dyDescent="0.2">
      <c r="A370" s="169" t="s">
        <v>174</v>
      </c>
      <c r="B370" s="132"/>
      <c r="C370" s="149">
        <v>0</v>
      </c>
      <c r="D370" s="149">
        <v>0</v>
      </c>
      <c r="E370" s="133">
        <v>693</v>
      </c>
      <c r="F370" s="134" t="s">
        <v>1809</v>
      </c>
      <c r="G370" s="86" t="s">
        <v>662</v>
      </c>
      <c r="H370" s="86" t="s">
        <v>1810</v>
      </c>
      <c r="I370" s="89"/>
      <c r="J370" s="90">
        <v>3</v>
      </c>
      <c r="K370" s="86"/>
      <c r="L370" s="86"/>
      <c r="M370" s="92" t="s">
        <v>146</v>
      </c>
      <c r="N370" s="86" t="s">
        <v>104</v>
      </c>
      <c r="O370" s="162" t="s">
        <v>208</v>
      </c>
      <c r="P370" s="162" t="s">
        <v>208</v>
      </c>
      <c r="Q370" s="91" t="s">
        <v>332</v>
      </c>
      <c r="R370" s="91" t="s">
        <v>199</v>
      </c>
      <c r="S370" s="91" t="s">
        <v>1811</v>
      </c>
      <c r="T370" s="92">
        <v>10</v>
      </c>
      <c r="U370" s="93">
        <v>12</v>
      </c>
      <c r="V370" s="94">
        <v>43070</v>
      </c>
      <c r="W370" s="94">
        <v>46307</v>
      </c>
      <c r="X370" s="95">
        <v>9785171050191</v>
      </c>
      <c r="Y370" s="96">
        <v>352</v>
      </c>
      <c r="Z370" s="97">
        <v>0.36</v>
      </c>
      <c r="AA370" s="98" t="s">
        <v>140</v>
      </c>
      <c r="AB370" s="98" t="s">
        <v>159</v>
      </c>
      <c r="AC370" s="98" t="s">
        <v>141</v>
      </c>
      <c r="AD370" s="91" t="s">
        <v>105</v>
      </c>
      <c r="AE370" s="135" t="s">
        <v>111</v>
      </c>
      <c r="AF370" s="167"/>
      <c r="AG370" s="98" t="s">
        <v>245</v>
      </c>
      <c r="AH370" s="98"/>
      <c r="AI370" s="86" t="s">
        <v>1812</v>
      </c>
      <c r="AJ370" s="101"/>
      <c r="AK370" s="91"/>
      <c r="AL370" s="100" t="s">
        <v>1813</v>
      </c>
      <c r="AM370" s="86" t="s">
        <v>259</v>
      </c>
      <c r="AN370" s="86" t="s">
        <v>148</v>
      </c>
      <c r="AO370" s="142">
        <f t="shared" si="15"/>
        <v>0</v>
      </c>
      <c r="AP370" s="85" t="s">
        <v>1814</v>
      </c>
      <c r="AQ370" s="100" t="s">
        <v>149</v>
      </c>
      <c r="AR370" s="97" t="s">
        <v>120</v>
      </c>
      <c r="AV370" s="99"/>
      <c r="AW370" s="158" t="s">
        <v>1815</v>
      </c>
      <c r="AX370" s="102" t="s">
        <v>1816</v>
      </c>
      <c r="AY370" s="156" t="s">
        <v>1817</v>
      </c>
      <c r="AZ370" s="181"/>
      <c r="BF370" s="103">
        <v>46314</v>
      </c>
      <c r="BG370" s="46"/>
      <c r="BH370" s="46"/>
      <c r="BI370" s="46">
        <f t="shared" si="16"/>
        <v>0</v>
      </c>
      <c r="BJ370" s="46">
        <f t="shared" si="17"/>
        <v>0</v>
      </c>
    </row>
    <row r="371" spans="1:62" ht="120" customHeight="1" x14ac:dyDescent="0.2">
      <c r="A371" s="169" t="s">
        <v>174</v>
      </c>
      <c r="B371" s="132"/>
      <c r="C371" s="149">
        <v>0</v>
      </c>
      <c r="D371" s="149">
        <v>0</v>
      </c>
      <c r="E371" s="133">
        <v>560.70000000000005</v>
      </c>
      <c r="F371" s="134" t="s">
        <v>928</v>
      </c>
      <c r="G371" s="86" t="s">
        <v>483</v>
      </c>
      <c r="H371" s="86" t="s">
        <v>519</v>
      </c>
      <c r="I371" s="89"/>
      <c r="J371" s="90">
        <v>1</v>
      </c>
      <c r="K371" s="86"/>
      <c r="L371" s="86"/>
      <c r="M371" s="92" t="s">
        <v>128</v>
      </c>
      <c r="N371" s="86" t="s">
        <v>104</v>
      </c>
      <c r="O371" s="162" t="s">
        <v>167</v>
      </c>
      <c r="P371" s="162" t="s">
        <v>264</v>
      </c>
      <c r="Q371" s="91" t="s">
        <v>332</v>
      </c>
      <c r="R371" s="91" t="s">
        <v>199</v>
      </c>
      <c r="S371" s="91" t="s">
        <v>929</v>
      </c>
      <c r="T371" s="92">
        <v>10</v>
      </c>
      <c r="U371" s="93">
        <v>7</v>
      </c>
      <c r="V371" s="94">
        <v>45723</v>
      </c>
      <c r="W371" s="94">
        <v>46304</v>
      </c>
      <c r="X371" s="95">
        <v>9785171700843</v>
      </c>
      <c r="Y371" s="96">
        <v>448</v>
      </c>
      <c r="Z371" s="97">
        <v>0.41699999999999998</v>
      </c>
      <c r="AA371" s="98" t="s">
        <v>140</v>
      </c>
      <c r="AB371" s="98" t="s">
        <v>267</v>
      </c>
      <c r="AC371" s="98" t="s">
        <v>141</v>
      </c>
      <c r="AD371" s="91" t="s">
        <v>105</v>
      </c>
      <c r="AE371" s="135" t="s">
        <v>111</v>
      </c>
      <c r="AF371" s="167"/>
      <c r="AG371" s="98" t="s">
        <v>296</v>
      </c>
      <c r="AH371" s="98"/>
      <c r="AI371" s="86" t="s">
        <v>520</v>
      </c>
      <c r="AJ371" s="101"/>
      <c r="AK371" s="91" t="s">
        <v>930</v>
      </c>
      <c r="AL371" s="100" t="s">
        <v>931</v>
      </c>
      <c r="AM371" s="86" t="s">
        <v>221</v>
      </c>
      <c r="AN371" s="86" t="s">
        <v>223</v>
      </c>
      <c r="AO371" s="142">
        <f t="shared" si="15"/>
        <v>0</v>
      </c>
      <c r="AP371" s="85" t="s">
        <v>932</v>
      </c>
      <c r="AQ371" s="100" t="s">
        <v>106</v>
      </c>
      <c r="AR371" s="97" t="s">
        <v>120</v>
      </c>
      <c r="AV371" s="99"/>
      <c r="AW371" s="158" t="s">
        <v>933</v>
      </c>
      <c r="AX371" s="102"/>
      <c r="AY371" s="156" t="s">
        <v>934</v>
      </c>
      <c r="AZ371" s="181"/>
      <c r="BF371" s="103">
        <v>46310</v>
      </c>
      <c r="BG371" s="46"/>
      <c r="BH371" s="46"/>
      <c r="BI371" s="46">
        <f t="shared" si="16"/>
        <v>0</v>
      </c>
      <c r="BJ371" s="46">
        <f t="shared" si="17"/>
        <v>0</v>
      </c>
    </row>
    <row r="372" spans="1:62" ht="126" customHeight="1" x14ac:dyDescent="0.2">
      <c r="A372" s="174" t="s">
        <v>174</v>
      </c>
      <c r="B372" s="178"/>
      <c r="C372" s="149">
        <v>0</v>
      </c>
      <c r="D372" s="149">
        <v>0</v>
      </c>
      <c r="E372" s="133">
        <v>299.25</v>
      </c>
      <c r="F372" s="134" t="s">
        <v>3262</v>
      </c>
      <c r="G372" s="86" t="s">
        <v>3263</v>
      </c>
      <c r="H372" s="86" t="s">
        <v>3264</v>
      </c>
      <c r="I372" s="89"/>
      <c r="J372" s="90" t="s">
        <v>189</v>
      </c>
      <c r="K372" s="86"/>
      <c r="L372" s="86"/>
      <c r="M372" s="92" t="s">
        <v>128</v>
      </c>
      <c r="N372" s="86" t="s">
        <v>104</v>
      </c>
      <c r="O372" s="162" t="s">
        <v>167</v>
      </c>
      <c r="P372" s="162" t="s">
        <v>183</v>
      </c>
      <c r="Q372" s="91" t="s">
        <v>332</v>
      </c>
      <c r="R372" s="91" t="s">
        <v>199</v>
      </c>
      <c r="S372" s="91" t="s">
        <v>3265</v>
      </c>
      <c r="T372" s="92">
        <v>10</v>
      </c>
      <c r="U372" s="93">
        <v>40</v>
      </c>
      <c r="V372" s="94">
        <v>46314</v>
      </c>
      <c r="W372" s="94">
        <v>46314</v>
      </c>
      <c r="X372" s="95">
        <v>9785171908058</v>
      </c>
      <c r="Y372" s="96">
        <v>128</v>
      </c>
      <c r="Z372" s="97">
        <v>0.11</v>
      </c>
      <c r="AA372" s="98" t="s">
        <v>140</v>
      </c>
      <c r="AB372" s="98" t="s">
        <v>186</v>
      </c>
      <c r="AC372" s="98" t="s">
        <v>141</v>
      </c>
      <c r="AD372" s="91">
        <v>3</v>
      </c>
      <c r="AE372" s="168" t="s">
        <v>190</v>
      </c>
      <c r="AF372" s="167"/>
      <c r="AG372" s="98" t="s">
        <v>3266</v>
      </c>
      <c r="AH372" s="98"/>
      <c r="AI372" s="86" t="s">
        <v>3267</v>
      </c>
      <c r="AJ372" s="101"/>
      <c r="AK372" s="91"/>
      <c r="AL372" s="100" t="s">
        <v>3268</v>
      </c>
      <c r="AM372" s="86" t="s">
        <v>221</v>
      </c>
      <c r="AN372" s="86" t="s">
        <v>223</v>
      </c>
      <c r="AO372" s="142">
        <f t="shared" si="15"/>
        <v>0</v>
      </c>
      <c r="AP372" s="85" t="s">
        <v>3269</v>
      </c>
      <c r="AQ372" s="100" t="s">
        <v>106</v>
      </c>
      <c r="AR372" s="97" t="s">
        <v>120</v>
      </c>
      <c r="AV372" s="99"/>
      <c r="AW372" s="158" t="s">
        <v>3270</v>
      </c>
      <c r="AX372" s="102"/>
      <c r="AY372" s="156" t="s">
        <v>3271</v>
      </c>
      <c r="AZ372" s="181"/>
      <c r="BA372" s="173" t="s">
        <v>2674</v>
      </c>
      <c r="BB372" s="173" t="s">
        <v>2675</v>
      </c>
      <c r="BC372" s="173" t="s">
        <v>3272</v>
      </c>
      <c r="BD372" s="173" t="s">
        <v>3136</v>
      </c>
      <c r="BF372" s="103">
        <v>46317</v>
      </c>
      <c r="BG372" s="46"/>
      <c r="BH372" s="46"/>
      <c r="BI372" s="46">
        <f t="shared" si="16"/>
        <v>0</v>
      </c>
      <c r="BJ372" s="46">
        <f t="shared" si="17"/>
        <v>0</v>
      </c>
    </row>
    <row r="373" spans="1:62" ht="120" customHeight="1" x14ac:dyDescent="0.2">
      <c r="A373" s="169" t="s">
        <v>174</v>
      </c>
      <c r="B373" s="132"/>
      <c r="C373" s="149">
        <v>0</v>
      </c>
      <c r="D373" s="149">
        <v>0</v>
      </c>
      <c r="E373" s="133">
        <v>737.1</v>
      </c>
      <c r="F373" s="134" t="s">
        <v>2387</v>
      </c>
      <c r="G373" s="86" t="s">
        <v>2388</v>
      </c>
      <c r="H373" s="86" t="s">
        <v>2389</v>
      </c>
      <c r="I373" s="89"/>
      <c r="J373" s="90" t="s">
        <v>189</v>
      </c>
      <c r="K373" s="86"/>
      <c r="L373" s="86"/>
      <c r="M373" s="92" t="s">
        <v>139</v>
      </c>
      <c r="N373" s="86" t="s">
        <v>104</v>
      </c>
      <c r="O373" s="162" t="s">
        <v>224</v>
      </c>
      <c r="P373" s="162" t="s">
        <v>331</v>
      </c>
      <c r="Q373" s="91" t="s">
        <v>332</v>
      </c>
      <c r="R373" s="91" t="s">
        <v>199</v>
      </c>
      <c r="S373" s="91" t="s">
        <v>2390</v>
      </c>
      <c r="T373" s="92">
        <v>10</v>
      </c>
      <c r="U373" s="93">
        <v>8</v>
      </c>
      <c r="V373" s="94">
        <v>46245</v>
      </c>
      <c r="W373" s="94">
        <v>46245</v>
      </c>
      <c r="X373" s="95">
        <v>9785171890612</v>
      </c>
      <c r="Y373" s="96">
        <v>224</v>
      </c>
      <c r="Z373" s="97">
        <v>0.36799999999999999</v>
      </c>
      <c r="AA373" s="98" t="s">
        <v>129</v>
      </c>
      <c r="AB373" s="98" t="s">
        <v>185</v>
      </c>
      <c r="AC373" s="98" t="s">
        <v>130</v>
      </c>
      <c r="AD373" s="91" t="s">
        <v>105</v>
      </c>
      <c r="AE373" s="168" t="s">
        <v>190</v>
      </c>
      <c r="AF373" s="167"/>
      <c r="AG373" s="98" t="s">
        <v>441</v>
      </c>
      <c r="AH373" s="98"/>
      <c r="AI373" s="86" t="s">
        <v>2391</v>
      </c>
      <c r="AJ373" s="101"/>
      <c r="AK373" s="91"/>
      <c r="AL373" s="100" t="s">
        <v>2392</v>
      </c>
      <c r="AM373" s="86" t="s">
        <v>294</v>
      </c>
      <c r="AN373" s="86" t="s">
        <v>223</v>
      </c>
      <c r="AO373" s="142">
        <f t="shared" si="15"/>
        <v>0</v>
      </c>
      <c r="AP373" s="85" t="s">
        <v>2393</v>
      </c>
      <c r="AQ373" s="100" t="s">
        <v>106</v>
      </c>
      <c r="AR373" s="97" t="s">
        <v>120</v>
      </c>
      <c r="AV373" s="99"/>
      <c r="AW373" s="158" t="s">
        <v>2394</v>
      </c>
      <c r="AX373" s="102"/>
      <c r="AY373" s="156" t="s">
        <v>2395</v>
      </c>
      <c r="AZ373" s="181"/>
      <c r="BF373" s="103">
        <v>46315</v>
      </c>
      <c r="BG373" s="46"/>
      <c r="BH373" s="46"/>
      <c r="BI373" s="46">
        <f t="shared" si="16"/>
        <v>0</v>
      </c>
      <c r="BJ373" s="46">
        <f t="shared" si="17"/>
        <v>0</v>
      </c>
    </row>
    <row r="374" spans="1:62" ht="126" customHeight="1" x14ac:dyDescent="0.2">
      <c r="A374" s="169" t="s">
        <v>174</v>
      </c>
      <c r="B374" s="132"/>
      <c r="C374" s="149">
        <v>0</v>
      </c>
      <c r="D374" s="149">
        <v>0</v>
      </c>
      <c r="E374" s="133">
        <v>497.70000000000005</v>
      </c>
      <c r="F374" s="134" t="s">
        <v>1818</v>
      </c>
      <c r="G374" s="86" t="s">
        <v>1819</v>
      </c>
      <c r="H374" s="86" t="s">
        <v>549</v>
      </c>
      <c r="I374" s="89"/>
      <c r="J374" s="90">
        <v>5</v>
      </c>
      <c r="K374" s="86"/>
      <c r="L374" s="86"/>
      <c r="M374" s="92" t="s">
        <v>128</v>
      </c>
      <c r="N374" s="86" t="s">
        <v>104</v>
      </c>
      <c r="O374" s="162" t="s">
        <v>167</v>
      </c>
      <c r="P374" s="162" t="s">
        <v>183</v>
      </c>
      <c r="Q374" s="91" t="s">
        <v>332</v>
      </c>
      <c r="R374" s="91" t="s">
        <v>199</v>
      </c>
      <c r="S374" s="91" t="s">
        <v>1820</v>
      </c>
      <c r="T374" s="92">
        <v>10</v>
      </c>
      <c r="U374" s="93">
        <v>28</v>
      </c>
      <c r="V374" s="94">
        <v>45987</v>
      </c>
      <c r="W374" s="94">
        <v>46309</v>
      </c>
      <c r="X374" s="95">
        <v>9785171779276</v>
      </c>
      <c r="Y374" s="96">
        <v>96</v>
      </c>
      <c r="Z374" s="97">
        <v>0.185</v>
      </c>
      <c r="AA374" s="98" t="s">
        <v>169</v>
      </c>
      <c r="AB374" s="98" t="s">
        <v>154</v>
      </c>
      <c r="AC374" s="98" t="s">
        <v>170</v>
      </c>
      <c r="AD374" s="91">
        <v>3</v>
      </c>
      <c r="AE374" s="135" t="s">
        <v>111</v>
      </c>
      <c r="AF374" s="167"/>
      <c r="AG374" s="98" t="s">
        <v>353</v>
      </c>
      <c r="AH374" s="98"/>
      <c r="AI374" s="86" t="s">
        <v>550</v>
      </c>
      <c r="AJ374" s="101"/>
      <c r="AK374" s="91"/>
      <c r="AL374" s="100" t="s">
        <v>1821</v>
      </c>
      <c r="AM374" s="86" t="s">
        <v>282</v>
      </c>
      <c r="AN374" s="86" t="s">
        <v>223</v>
      </c>
      <c r="AO374" s="142">
        <f t="shared" si="15"/>
        <v>0</v>
      </c>
      <c r="AP374" s="85" t="s">
        <v>1822</v>
      </c>
      <c r="AQ374" s="100" t="s">
        <v>106</v>
      </c>
      <c r="AR374" s="97" t="s">
        <v>120</v>
      </c>
      <c r="AV374" s="99"/>
      <c r="AW374" s="158" t="s">
        <v>1823</v>
      </c>
      <c r="AX374" s="102"/>
      <c r="AY374" s="156" t="s">
        <v>1824</v>
      </c>
      <c r="AZ374" s="181"/>
      <c r="BF374" s="103">
        <v>46314</v>
      </c>
      <c r="BG374" s="46"/>
      <c r="BH374" s="46"/>
      <c r="BI374" s="46">
        <f t="shared" si="16"/>
        <v>0</v>
      </c>
      <c r="BJ374" s="46">
        <f t="shared" si="17"/>
        <v>0</v>
      </c>
    </row>
    <row r="375" spans="1:62" ht="126" customHeight="1" x14ac:dyDescent="0.2">
      <c r="A375" s="174" t="s">
        <v>174</v>
      </c>
      <c r="B375" s="178"/>
      <c r="C375" s="149">
        <v>0</v>
      </c>
      <c r="D375" s="149">
        <v>0</v>
      </c>
      <c r="E375" s="133">
        <v>516.6</v>
      </c>
      <c r="F375" s="134" t="s">
        <v>4674</v>
      </c>
      <c r="G375" s="86" t="s">
        <v>4675</v>
      </c>
      <c r="H375" s="86" t="s">
        <v>4676</v>
      </c>
      <c r="I375" s="89"/>
      <c r="J375" s="90" t="s">
        <v>189</v>
      </c>
      <c r="K375" s="86"/>
      <c r="L375" s="86"/>
      <c r="M375" s="92" t="s">
        <v>128</v>
      </c>
      <c r="N375" s="86" t="s">
        <v>104</v>
      </c>
      <c r="O375" s="162" t="s">
        <v>167</v>
      </c>
      <c r="P375" s="162" t="s">
        <v>264</v>
      </c>
      <c r="Q375" s="91" t="s">
        <v>332</v>
      </c>
      <c r="R375" s="91" t="s">
        <v>199</v>
      </c>
      <c r="S375" s="91" t="s">
        <v>4677</v>
      </c>
      <c r="T375" s="92">
        <v>10</v>
      </c>
      <c r="U375" s="93">
        <v>18</v>
      </c>
      <c r="V375" s="94">
        <v>46318</v>
      </c>
      <c r="W375" s="94">
        <v>46318</v>
      </c>
      <c r="X375" s="95">
        <v>9785171908034</v>
      </c>
      <c r="Y375" s="96">
        <v>256</v>
      </c>
      <c r="Z375" s="97">
        <v>0.30299999999999999</v>
      </c>
      <c r="AA375" s="98" t="s">
        <v>140</v>
      </c>
      <c r="AB375" s="98" t="s">
        <v>281</v>
      </c>
      <c r="AC375" s="98" t="s">
        <v>141</v>
      </c>
      <c r="AD375" s="91" t="s">
        <v>105</v>
      </c>
      <c r="AE375" s="168" t="s">
        <v>190</v>
      </c>
      <c r="AF375" s="167"/>
      <c r="AG375" s="98" t="s">
        <v>4678</v>
      </c>
      <c r="AH375" s="98"/>
      <c r="AI375" s="86" t="s">
        <v>4679</v>
      </c>
      <c r="AJ375" s="101"/>
      <c r="AK375" s="91"/>
      <c r="AL375" s="100" t="s">
        <v>4680</v>
      </c>
      <c r="AM375" s="86" t="s">
        <v>239</v>
      </c>
      <c r="AN375" s="86" t="s">
        <v>223</v>
      </c>
      <c r="AO375" s="142">
        <f t="shared" si="15"/>
        <v>0</v>
      </c>
      <c r="AP375" s="85" t="s">
        <v>4681</v>
      </c>
      <c r="AQ375" s="100" t="s">
        <v>106</v>
      </c>
      <c r="AR375" s="97" t="s">
        <v>120</v>
      </c>
      <c r="AV375" s="99"/>
      <c r="AW375" s="158" t="s">
        <v>4682</v>
      </c>
      <c r="AX375" s="102"/>
      <c r="AY375" s="156" t="s">
        <v>4683</v>
      </c>
      <c r="AZ375" s="158"/>
      <c r="BA375" s="173" t="s">
        <v>2674</v>
      </c>
      <c r="BB375" s="173" t="s">
        <v>2675</v>
      </c>
      <c r="BC375" s="173" t="s">
        <v>3272</v>
      </c>
      <c r="BD375" s="173" t="s">
        <v>3573</v>
      </c>
      <c r="BE375" s="173" t="s">
        <v>3574</v>
      </c>
      <c r="BF375" s="103">
        <v>46322</v>
      </c>
      <c r="BG375" s="46"/>
      <c r="BH375" s="46"/>
      <c r="BI375" s="46">
        <f t="shared" si="16"/>
        <v>0</v>
      </c>
      <c r="BJ375" s="46">
        <f t="shared" si="17"/>
        <v>0</v>
      </c>
    </row>
    <row r="376" spans="1:62" ht="120" customHeight="1" x14ac:dyDescent="0.2">
      <c r="A376" s="174" t="s">
        <v>174</v>
      </c>
      <c r="B376" s="178"/>
      <c r="C376" s="149">
        <v>0</v>
      </c>
      <c r="D376" s="149">
        <v>0</v>
      </c>
      <c r="E376" s="133">
        <v>317.10000000000002</v>
      </c>
      <c r="F376" s="134" t="s">
        <v>3273</v>
      </c>
      <c r="G376" s="86" t="s">
        <v>582</v>
      </c>
      <c r="H376" s="86" t="s">
        <v>3274</v>
      </c>
      <c r="I376" s="89"/>
      <c r="J376" s="90">
        <v>6</v>
      </c>
      <c r="K376" s="86"/>
      <c r="L376" s="86"/>
      <c r="M376" s="92" t="s">
        <v>146</v>
      </c>
      <c r="N376" s="86" t="s">
        <v>104</v>
      </c>
      <c r="O376" s="162" t="s">
        <v>158</v>
      </c>
      <c r="P376" s="162" t="s">
        <v>158</v>
      </c>
      <c r="Q376" s="91" t="s">
        <v>332</v>
      </c>
      <c r="R376" s="91" t="s">
        <v>199</v>
      </c>
      <c r="S376" s="91" t="s">
        <v>3275</v>
      </c>
      <c r="T376" s="92">
        <v>10</v>
      </c>
      <c r="U376" s="93">
        <v>12</v>
      </c>
      <c r="V376" s="94">
        <v>44445</v>
      </c>
      <c r="W376" s="94">
        <v>46316</v>
      </c>
      <c r="X376" s="95">
        <v>9785171449582</v>
      </c>
      <c r="Y376" s="96">
        <v>544</v>
      </c>
      <c r="Z376" s="97">
        <v>0.23</v>
      </c>
      <c r="AA376" s="98" t="s">
        <v>3276</v>
      </c>
      <c r="AB376" s="98" t="s">
        <v>177</v>
      </c>
      <c r="AC376" s="98" t="s">
        <v>3277</v>
      </c>
      <c r="AD376" s="91">
        <v>3</v>
      </c>
      <c r="AE376" s="179" t="s">
        <v>111</v>
      </c>
      <c r="AF376" s="167"/>
      <c r="AG376" s="98" t="s">
        <v>252</v>
      </c>
      <c r="AH376" s="98"/>
      <c r="AI376" s="86" t="s">
        <v>3278</v>
      </c>
      <c r="AJ376" s="101"/>
      <c r="AK376" s="91" t="s">
        <v>3279</v>
      </c>
      <c r="AL376" s="100" t="s">
        <v>3280</v>
      </c>
      <c r="AM376" s="86" t="s">
        <v>258</v>
      </c>
      <c r="AN376" s="86" t="s">
        <v>148</v>
      </c>
      <c r="AO376" s="142">
        <f t="shared" si="15"/>
        <v>0</v>
      </c>
      <c r="AP376" s="85" t="s">
        <v>3281</v>
      </c>
      <c r="AQ376" s="100" t="s">
        <v>149</v>
      </c>
      <c r="AR376" s="97" t="s">
        <v>120</v>
      </c>
      <c r="AV376" s="99"/>
      <c r="AW376" s="158" t="s">
        <v>3282</v>
      </c>
      <c r="AX376" s="102"/>
      <c r="AY376" s="156" t="s">
        <v>3283</v>
      </c>
      <c r="AZ376" s="181"/>
      <c r="BA376" s="173" t="s">
        <v>2560</v>
      </c>
      <c r="BB376" s="173" t="s">
        <v>2710</v>
      </c>
      <c r="BC376" s="173" t="s">
        <v>2711</v>
      </c>
      <c r="BD376" s="173" t="s">
        <v>2712</v>
      </c>
      <c r="BF376" s="103">
        <v>46317</v>
      </c>
      <c r="BG376" s="46"/>
      <c r="BH376" s="46"/>
      <c r="BI376" s="46">
        <f t="shared" si="16"/>
        <v>0</v>
      </c>
      <c r="BJ376" s="46">
        <f t="shared" si="17"/>
        <v>0</v>
      </c>
    </row>
    <row r="377" spans="1:62" ht="126" customHeight="1" x14ac:dyDescent="0.2">
      <c r="A377" s="169" t="s">
        <v>174</v>
      </c>
      <c r="B377" s="132"/>
      <c r="C377" s="149">
        <v>0</v>
      </c>
      <c r="D377" s="149">
        <v>0</v>
      </c>
      <c r="E377" s="133">
        <v>648.9</v>
      </c>
      <c r="F377" s="134" t="s">
        <v>1304</v>
      </c>
      <c r="G377" s="86" t="s">
        <v>1305</v>
      </c>
      <c r="H377" s="86" t="s">
        <v>1306</v>
      </c>
      <c r="I377" s="89"/>
      <c r="J377" s="90" t="s">
        <v>192</v>
      </c>
      <c r="K377" s="86"/>
      <c r="L377" s="86"/>
      <c r="M377" s="92" t="s">
        <v>146</v>
      </c>
      <c r="N377" s="86" t="s">
        <v>104</v>
      </c>
      <c r="O377" s="162" t="s">
        <v>244</v>
      </c>
      <c r="P377" s="162" t="s">
        <v>244</v>
      </c>
      <c r="Q377" s="91" t="s">
        <v>332</v>
      </c>
      <c r="R377" s="91" t="s">
        <v>199</v>
      </c>
      <c r="S377" s="91" t="s">
        <v>1307</v>
      </c>
      <c r="T377" s="92">
        <v>10</v>
      </c>
      <c r="U377" s="93">
        <v>10</v>
      </c>
      <c r="V377" s="94">
        <v>46310</v>
      </c>
      <c r="W377" s="94">
        <v>46310</v>
      </c>
      <c r="X377" s="95">
        <v>9785171889548</v>
      </c>
      <c r="Y377" s="96">
        <v>352</v>
      </c>
      <c r="Z377" s="97">
        <v>0.36399999999999999</v>
      </c>
      <c r="AA377" s="98" t="s">
        <v>140</v>
      </c>
      <c r="AB377" s="98" t="s">
        <v>155</v>
      </c>
      <c r="AC377" s="98" t="s">
        <v>141</v>
      </c>
      <c r="AD377" s="91" t="s">
        <v>105</v>
      </c>
      <c r="AE377" s="168" t="s">
        <v>190</v>
      </c>
      <c r="AF377" s="167"/>
      <c r="AG377" s="98" t="s">
        <v>537</v>
      </c>
      <c r="AH377" s="98"/>
      <c r="AI377" s="86" t="s">
        <v>1308</v>
      </c>
      <c r="AJ377" s="101" t="s">
        <v>149</v>
      </c>
      <c r="AK377" s="91"/>
      <c r="AL377" s="100" t="s">
        <v>1309</v>
      </c>
      <c r="AM377" s="86" t="s">
        <v>153</v>
      </c>
      <c r="AN377" s="86" t="s">
        <v>148</v>
      </c>
      <c r="AO377" s="142">
        <f t="shared" si="15"/>
        <v>0</v>
      </c>
      <c r="AP377" s="85" t="s">
        <v>1310</v>
      </c>
      <c r="AQ377" s="100" t="s">
        <v>149</v>
      </c>
      <c r="AR377" s="97" t="s">
        <v>120</v>
      </c>
      <c r="AV377" s="99"/>
      <c r="AW377" s="158" t="s">
        <v>1311</v>
      </c>
      <c r="AX377" s="102"/>
      <c r="AY377" s="156" t="s">
        <v>1312</v>
      </c>
      <c r="AZ377" s="181"/>
      <c r="BF377" s="103">
        <v>46311</v>
      </c>
      <c r="BG377" s="46"/>
      <c r="BH377" s="46"/>
      <c r="BI377" s="46">
        <f t="shared" si="16"/>
        <v>0</v>
      </c>
      <c r="BJ377" s="46">
        <f t="shared" si="17"/>
        <v>0</v>
      </c>
    </row>
    <row r="378" spans="1:62" ht="120" customHeight="1" x14ac:dyDescent="0.2">
      <c r="A378" s="174" t="s">
        <v>174</v>
      </c>
      <c r="B378" s="178"/>
      <c r="C378" s="149">
        <v>0</v>
      </c>
      <c r="D378" s="149">
        <v>0</v>
      </c>
      <c r="E378" s="133">
        <v>825.30000000000007</v>
      </c>
      <c r="F378" s="134" t="s">
        <v>3284</v>
      </c>
      <c r="G378" s="86" t="s">
        <v>3285</v>
      </c>
      <c r="H378" s="86" t="s">
        <v>3286</v>
      </c>
      <c r="I378" s="89"/>
      <c r="J378" s="90" t="s">
        <v>189</v>
      </c>
      <c r="K378" s="86"/>
      <c r="L378" s="86"/>
      <c r="M378" s="92" t="s">
        <v>146</v>
      </c>
      <c r="N378" s="86" t="s">
        <v>104</v>
      </c>
      <c r="O378" s="162" t="s">
        <v>244</v>
      </c>
      <c r="P378" s="162" t="s">
        <v>244</v>
      </c>
      <c r="Q378" s="91" t="s">
        <v>332</v>
      </c>
      <c r="R378" s="91" t="s">
        <v>199</v>
      </c>
      <c r="S378" s="91" t="s">
        <v>3287</v>
      </c>
      <c r="T378" s="92">
        <v>22</v>
      </c>
      <c r="U378" s="93">
        <v>8</v>
      </c>
      <c r="V378" s="94">
        <v>46314</v>
      </c>
      <c r="W378" s="94">
        <v>46314</v>
      </c>
      <c r="X378" s="95">
        <v>9785171898700</v>
      </c>
      <c r="Y378" s="96">
        <v>512</v>
      </c>
      <c r="Z378" s="97">
        <v>0.4</v>
      </c>
      <c r="AA378" s="98" t="s">
        <v>140</v>
      </c>
      <c r="AB378" s="98" t="s">
        <v>168</v>
      </c>
      <c r="AC378" s="98" t="s">
        <v>141</v>
      </c>
      <c r="AD378" s="91" t="s">
        <v>105</v>
      </c>
      <c r="AE378" s="168" t="s">
        <v>190</v>
      </c>
      <c r="AF378" s="167"/>
      <c r="AG378" s="98" t="s">
        <v>486</v>
      </c>
      <c r="AH378" s="98"/>
      <c r="AI378" s="86" t="s">
        <v>3288</v>
      </c>
      <c r="AJ378" s="101" t="s">
        <v>106</v>
      </c>
      <c r="AK378" s="91"/>
      <c r="AL378" s="100" t="s">
        <v>3289</v>
      </c>
      <c r="AM378" s="86" t="s">
        <v>153</v>
      </c>
      <c r="AN378" s="86" t="s">
        <v>148</v>
      </c>
      <c r="AO378" s="142">
        <f t="shared" si="15"/>
        <v>0</v>
      </c>
      <c r="AP378" s="85" t="s">
        <v>3290</v>
      </c>
      <c r="AQ378" s="100" t="s">
        <v>149</v>
      </c>
      <c r="AR378" s="97" t="s">
        <v>120</v>
      </c>
      <c r="AV378" s="99"/>
      <c r="AW378" s="158" t="s">
        <v>3291</v>
      </c>
      <c r="AX378" s="102"/>
      <c r="AY378" s="156" t="s">
        <v>3292</v>
      </c>
      <c r="AZ378" s="181"/>
      <c r="BA378" s="173" t="s">
        <v>2560</v>
      </c>
      <c r="BB378" s="173" t="s">
        <v>2710</v>
      </c>
      <c r="BC378" s="173" t="s">
        <v>2876</v>
      </c>
      <c r="BD378" s="173" t="s">
        <v>2712</v>
      </c>
      <c r="BF378" s="103">
        <v>46317</v>
      </c>
      <c r="BG378" s="46"/>
      <c r="BH378" s="46"/>
      <c r="BI378" s="46">
        <f t="shared" si="16"/>
        <v>0</v>
      </c>
      <c r="BJ378" s="46">
        <f t="shared" si="17"/>
        <v>0</v>
      </c>
    </row>
    <row r="379" spans="1:62" ht="126" customHeight="1" x14ac:dyDescent="0.2">
      <c r="A379" s="174" t="s">
        <v>174</v>
      </c>
      <c r="B379" s="178"/>
      <c r="C379" s="149">
        <v>0</v>
      </c>
      <c r="D379" s="149">
        <v>0</v>
      </c>
      <c r="E379" s="133">
        <v>1745.1000000000001</v>
      </c>
      <c r="F379" s="134" t="s">
        <v>3824</v>
      </c>
      <c r="G379" s="86" t="s">
        <v>1826</v>
      </c>
      <c r="H379" s="86" t="s">
        <v>3825</v>
      </c>
      <c r="I379" s="89"/>
      <c r="J379" s="90" t="s">
        <v>189</v>
      </c>
      <c r="K379" s="86"/>
      <c r="L379" s="86"/>
      <c r="M379" s="92" t="s">
        <v>146</v>
      </c>
      <c r="N379" s="86" t="s">
        <v>104</v>
      </c>
      <c r="O379" s="162" t="s">
        <v>344</v>
      </c>
      <c r="P379" s="162" t="s">
        <v>345</v>
      </c>
      <c r="Q379" s="91" t="s">
        <v>332</v>
      </c>
      <c r="R379" s="91" t="s">
        <v>199</v>
      </c>
      <c r="S379" s="91" t="s">
        <v>3826</v>
      </c>
      <c r="T379" s="92">
        <v>10</v>
      </c>
      <c r="U379" s="93">
        <v>4</v>
      </c>
      <c r="V379" s="94">
        <v>46314</v>
      </c>
      <c r="W379" s="94">
        <v>46314</v>
      </c>
      <c r="X379" s="95">
        <v>9785171919139</v>
      </c>
      <c r="Y379" s="96">
        <v>576</v>
      </c>
      <c r="Z379" s="97">
        <v>0.70499999999999996</v>
      </c>
      <c r="AA379" s="98" t="s">
        <v>129</v>
      </c>
      <c r="AB379" s="98" t="s">
        <v>215</v>
      </c>
      <c r="AC379" s="98" t="s">
        <v>130</v>
      </c>
      <c r="AD379" s="91" t="s">
        <v>105</v>
      </c>
      <c r="AE379" s="168" t="s">
        <v>190</v>
      </c>
      <c r="AF379" s="167"/>
      <c r="AG379" s="98" t="s">
        <v>316</v>
      </c>
      <c r="AH379" s="98"/>
      <c r="AI379" s="86" t="s">
        <v>3827</v>
      </c>
      <c r="AJ379" s="101"/>
      <c r="AK379" s="91"/>
      <c r="AL379" s="100" t="s">
        <v>3828</v>
      </c>
      <c r="AM379" s="86" t="s">
        <v>285</v>
      </c>
      <c r="AN379" s="86" t="s">
        <v>223</v>
      </c>
      <c r="AO379" s="142">
        <f t="shared" si="15"/>
        <v>0</v>
      </c>
      <c r="AP379" s="85" t="s">
        <v>3829</v>
      </c>
      <c r="AQ379" s="100" t="s">
        <v>106</v>
      </c>
      <c r="AR379" s="97" t="s">
        <v>120</v>
      </c>
      <c r="AV379" s="99"/>
      <c r="AW379" s="158" t="s">
        <v>3830</v>
      </c>
      <c r="AX379" s="102"/>
      <c r="AY379" s="156" t="s">
        <v>3831</v>
      </c>
      <c r="AZ379" s="158"/>
      <c r="BA379" s="173" t="s">
        <v>2560</v>
      </c>
      <c r="BB379" s="173" t="s">
        <v>3832</v>
      </c>
      <c r="BC379" s="173" t="s">
        <v>3833</v>
      </c>
      <c r="BD379" s="173" t="s">
        <v>3833</v>
      </c>
      <c r="BE379" s="173" t="s">
        <v>3834</v>
      </c>
      <c r="BF379" s="103">
        <v>46318</v>
      </c>
      <c r="BG379" s="46"/>
      <c r="BH379" s="46"/>
      <c r="BI379" s="46">
        <f t="shared" si="16"/>
        <v>0</v>
      </c>
      <c r="BJ379" s="46">
        <f t="shared" si="17"/>
        <v>0</v>
      </c>
    </row>
    <row r="380" spans="1:62" ht="126" customHeight="1" x14ac:dyDescent="0.2">
      <c r="A380" s="169" t="s">
        <v>174</v>
      </c>
      <c r="B380" s="132"/>
      <c r="C380" s="149">
        <v>0</v>
      </c>
      <c r="D380" s="149">
        <v>0</v>
      </c>
      <c r="E380" s="133">
        <v>875.7</v>
      </c>
      <c r="F380" s="134" t="s">
        <v>1825</v>
      </c>
      <c r="G380" s="86" t="s">
        <v>1826</v>
      </c>
      <c r="H380" s="86" t="s">
        <v>1827</v>
      </c>
      <c r="I380" s="89"/>
      <c r="J380" s="90">
        <v>7</v>
      </c>
      <c r="K380" s="86"/>
      <c r="L380" s="86"/>
      <c r="M380" s="92" t="s">
        <v>146</v>
      </c>
      <c r="N380" s="86" t="s">
        <v>104</v>
      </c>
      <c r="O380" s="162" t="s">
        <v>344</v>
      </c>
      <c r="P380" s="162" t="s">
        <v>345</v>
      </c>
      <c r="Q380" s="91" t="s">
        <v>332</v>
      </c>
      <c r="R380" s="91" t="s">
        <v>199</v>
      </c>
      <c r="S380" s="91" t="s">
        <v>1828</v>
      </c>
      <c r="T380" s="92">
        <v>10</v>
      </c>
      <c r="U380" s="93">
        <v>10</v>
      </c>
      <c r="V380" s="94">
        <v>45085</v>
      </c>
      <c r="W380" s="94">
        <v>46310</v>
      </c>
      <c r="X380" s="95">
        <v>9785171552893</v>
      </c>
      <c r="Y380" s="96">
        <v>512</v>
      </c>
      <c r="Z380" s="97">
        <v>0.47199999999999998</v>
      </c>
      <c r="AA380" s="98" t="s">
        <v>140</v>
      </c>
      <c r="AB380" s="98" t="s">
        <v>272</v>
      </c>
      <c r="AC380" s="98" t="s">
        <v>141</v>
      </c>
      <c r="AD380" s="91" t="s">
        <v>105</v>
      </c>
      <c r="AE380" s="135" t="s">
        <v>111</v>
      </c>
      <c r="AF380" s="167"/>
      <c r="AG380" s="98" t="s">
        <v>380</v>
      </c>
      <c r="AH380" s="98"/>
      <c r="AI380" s="86" t="s">
        <v>1829</v>
      </c>
      <c r="AJ380" s="101"/>
      <c r="AK380" s="91"/>
      <c r="AL380" s="100" t="s">
        <v>1830</v>
      </c>
      <c r="AM380" s="86" t="s">
        <v>285</v>
      </c>
      <c r="AN380" s="86" t="s">
        <v>223</v>
      </c>
      <c r="AO380" s="142">
        <f t="shared" si="15"/>
        <v>0</v>
      </c>
      <c r="AP380" s="85" t="s">
        <v>1831</v>
      </c>
      <c r="AQ380" s="100" t="s">
        <v>106</v>
      </c>
      <c r="AR380" s="97" t="s">
        <v>120</v>
      </c>
      <c r="AV380" s="99"/>
      <c r="AW380" s="158" t="s">
        <v>1832</v>
      </c>
      <c r="AX380" s="102"/>
      <c r="AY380" s="156" t="s">
        <v>1833</v>
      </c>
      <c r="AZ380" s="181"/>
      <c r="BF380" s="103">
        <v>46314</v>
      </c>
      <c r="BG380" s="46"/>
      <c r="BH380" s="46"/>
      <c r="BI380" s="46">
        <f t="shared" si="16"/>
        <v>0</v>
      </c>
      <c r="BJ380" s="46">
        <f t="shared" si="17"/>
        <v>0</v>
      </c>
    </row>
    <row r="381" spans="1:62" ht="120" customHeight="1" x14ac:dyDescent="0.2">
      <c r="A381" s="174" t="s">
        <v>174</v>
      </c>
      <c r="B381" s="178"/>
      <c r="C381" s="149">
        <v>0</v>
      </c>
      <c r="D381" s="149">
        <v>0</v>
      </c>
      <c r="E381" s="133">
        <v>516.6</v>
      </c>
      <c r="F381" s="134" t="s">
        <v>3293</v>
      </c>
      <c r="G381" s="86" t="s">
        <v>651</v>
      </c>
      <c r="H381" s="86" t="s">
        <v>652</v>
      </c>
      <c r="I381" s="89"/>
      <c r="J381" s="90">
        <v>1</v>
      </c>
      <c r="K381" s="86"/>
      <c r="L381" s="86"/>
      <c r="M381" s="92" t="s">
        <v>128</v>
      </c>
      <c r="N381" s="86" t="s">
        <v>104</v>
      </c>
      <c r="O381" s="162" t="s">
        <v>167</v>
      </c>
      <c r="P381" s="162" t="s">
        <v>183</v>
      </c>
      <c r="Q381" s="91" t="s">
        <v>332</v>
      </c>
      <c r="R381" s="91" t="s">
        <v>199</v>
      </c>
      <c r="S381" s="91" t="s">
        <v>3294</v>
      </c>
      <c r="T381" s="92">
        <v>10</v>
      </c>
      <c r="U381" s="93">
        <v>10</v>
      </c>
      <c r="V381" s="94">
        <v>44544</v>
      </c>
      <c r="W381" s="94">
        <v>46314</v>
      </c>
      <c r="X381" s="95">
        <v>9785171459772</v>
      </c>
      <c r="Y381" s="96">
        <v>288</v>
      </c>
      <c r="Z381" s="97">
        <v>0.3</v>
      </c>
      <c r="AA381" s="98" t="s">
        <v>140</v>
      </c>
      <c r="AB381" s="98" t="s">
        <v>186</v>
      </c>
      <c r="AC381" s="98" t="s">
        <v>141</v>
      </c>
      <c r="AD381" s="91" t="s">
        <v>105</v>
      </c>
      <c r="AE381" s="179" t="s">
        <v>111</v>
      </c>
      <c r="AF381" s="167"/>
      <c r="AG381" s="98" t="s">
        <v>235</v>
      </c>
      <c r="AH381" s="98"/>
      <c r="AI381" s="86" t="s">
        <v>653</v>
      </c>
      <c r="AJ381" s="101"/>
      <c r="AK381" s="91"/>
      <c r="AL381" s="100" t="s">
        <v>3295</v>
      </c>
      <c r="AM381" s="86" t="s">
        <v>222</v>
      </c>
      <c r="AN381" s="86" t="s">
        <v>223</v>
      </c>
      <c r="AO381" s="142">
        <f t="shared" si="15"/>
        <v>0</v>
      </c>
      <c r="AP381" s="85" t="s">
        <v>3296</v>
      </c>
      <c r="AQ381" s="100" t="s">
        <v>106</v>
      </c>
      <c r="AR381" s="97" t="s">
        <v>120</v>
      </c>
      <c r="AV381" s="99"/>
      <c r="AW381" s="158" t="s">
        <v>3297</v>
      </c>
      <c r="AX381" s="102" t="s">
        <v>3298</v>
      </c>
      <c r="AY381" s="156" t="s">
        <v>3299</v>
      </c>
      <c r="AZ381" s="181"/>
      <c r="BA381" s="173" t="s">
        <v>2674</v>
      </c>
      <c r="BB381" s="173" t="s">
        <v>2675</v>
      </c>
      <c r="BC381" s="173" t="s">
        <v>3272</v>
      </c>
      <c r="BD381" s="173" t="s">
        <v>3300</v>
      </c>
      <c r="BF381" s="103">
        <v>46317</v>
      </c>
      <c r="BG381" s="46"/>
      <c r="BH381" s="46"/>
      <c r="BI381" s="46">
        <f t="shared" si="16"/>
        <v>0</v>
      </c>
      <c r="BJ381" s="46">
        <f t="shared" si="17"/>
        <v>0</v>
      </c>
    </row>
    <row r="382" spans="1:62" ht="120" customHeight="1" x14ac:dyDescent="0.2">
      <c r="A382" s="174" t="s">
        <v>174</v>
      </c>
      <c r="B382" s="178"/>
      <c r="C382" s="149">
        <v>0</v>
      </c>
      <c r="D382" s="149">
        <v>0</v>
      </c>
      <c r="E382" s="133">
        <v>560.70000000000005</v>
      </c>
      <c r="F382" s="134" t="s">
        <v>3301</v>
      </c>
      <c r="G382" s="86" t="s">
        <v>3302</v>
      </c>
      <c r="H382" s="86" t="s">
        <v>3303</v>
      </c>
      <c r="I382" s="89"/>
      <c r="J382" s="90" t="s">
        <v>191</v>
      </c>
      <c r="K382" s="86"/>
      <c r="L382" s="86"/>
      <c r="M382" s="92" t="s">
        <v>133</v>
      </c>
      <c r="N382" s="86" t="s">
        <v>104</v>
      </c>
      <c r="O382" s="162" t="s">
        <v>3304</v>
      </c>
      <c r="P382" s="162" t="s">
        <v>3305</v>
      </c>
      <c r="Q382" s="91" t="s">
        <v>332</v>
      </c>
      <c r="R382" s="91" t="s">
        <v>199</v>
      </c>
      <c r="S382" s="91" t="s">
        <v>3306</v>
      </c>
      <c r="T382" s="92">
        <v>10</v>
      </c>
      <c r="U382" s="93">
        <v>14</v>
      </c>
      <c r="V382" s="94">
        <v>46315</v>
      </c>
      <c r="W382" s="94">
        <v>46315</v>
      </c>
      <c r="X382" s="95">
        <v>9785171888947</v>
      </c>
      <c r="Y382" s="96">
        <v>120</v>
      </c>
      <c r="Z382" s="97">
        <v>0.312</v>
      </c>
      <c r="AA382" s="98" t="s">
        <v>181</v>
      </c>
      <c r="AB382" s="98" t="s">
        <v>185</v>
      </c>
      <c r="AC382" s="98" t="s">
        <v>182</v>
      </c>
      <c r="AD382" s="91" t="s">
        <v>105</v>
      </c>
      <c r="AE382" s="168" t="s">
        <v>190</v>
      </c>
      <c r="AF382" s="167"/>
      <c r="AG382" s="98" t="s">
        <v>2784</v>
      </c>
      <c r="AH382" s="98"/>
      <c r="AI382" s="86" t="s">
        <v>3307</v>
      </c>
      <c r="AJ382" s="101" t="s">
        <v>157</v>
      </c>
      <c r="AK382" s="91"/>
      <c r="AL382" s="100" t="s">
        <v>3308</v>
      </c>
      <c r="AM382" s="86" t="s">
        <v>145</v>
      </c>
      <c r="AN382" s="86" t="s">
        <v>137</v>
      </c>
      <c r="AO382" s="142">
        <f t="shared" si="15"/>
        <v>0</v>
      </c>
      <c r="AP382" s="85" t="s">
        <v>3309</v>
      </c>
      <c r="AQ382" s="100" t="s">
        <v>142</v>
      </c>
      <c r="AR382" s="97" t="s">
        <v>120</v>
      </c>
      <c r="AV382" s="99"/>
      <c r="AW382" s="158" t="s">
        <v>3310</v>
      </c>
      <c r="AX382" s="102" t="s">
        <v>3311</v>
      </c>
      <c r="AY382" s="156" t="s">
        <v>3312</v>
      </c>
      <c r="AZ382" s="181"/>
      <c r="BA382" s="173" t="s">
        <v>2597</v>
      </c>
      <c r="BB382" s="173" t="s">
        <v>3313</v>
      </c>
      <c r="BC382" s="173" t="s">
        <v>3313</v>
      </c>
      <c r="BD382" s="173" t="s">
        <v>3313</v>
      </c>
      <c r="BF382" s="103">
        <v>46317</v>
      </c>
      <c r="BG382" s="46"/>
      <c r="BH382" s="46"/>
      <c r="BI382" s="46">
        <f t="shared" si="16"/>
        <v>0</v>
      </c>
      <c r="BJ382" s="46">
        <f t="shared" si="17"/>
        <v>0</v>
      </c>
    </row>
    <row r="383" spans="1:62" ht="126" customHeight="1" x14ac:dyDescent="0.2">
      <c r="A383" s="174" t="s">
        <v>174</v>
      </c>
      <c r="B383" s="178"/>
      <c r="C383" s="149">
        <v>0</v>
      </c>
      <c r="D383" s="149">
        <v>0</v>
      </c>
      <c r="E383" s="133">
        <v>560.70000000000005</v>
      </c>
      <c r="F383" s="134" t="s">
        <v>5251</v>
      </c>
      <c r="G383" s="86" t="s">
        <v>3630</v>
      </c>
      <c r="H383" s="86" t="s">
        <v>3303</v>
      </c>
      <c r="I383" s="89"/>
      <c r="J383" s="90" t="s">
        <v>189</v>
      </c>
      <c r="K383" s="86"/>
      <c r="L383" s="86"/>
      <c r="M383" s="92" t="s">
        <v>133</v>
      </c>
      <c r="N383" s="86" t="s">
        <v>104</v>
      </c>
      <c r="O383" s="162" t="s">
        <v>160</v>
      </c>
      <c r="P383" s="162" t="s">
        <v>295</v>
      </c>
      <c r="Q383" s="91" t="s">
        <v>332</v>
      </c>
      <c r="R383" s="91" t="s">
        <v>199</v>
      </c>
      <c r="S383" s="91" t="s">
        <v>5252</v>
      </c>
      <c r="T383" s="92">
        <v>10</v>
      </c>
      <c r="U383" s="93">
        <v>12</v>
      </c>
      <c r="V383" s="94">
        <v>46316</v>
      </c>
      <c r="W383" s="94">
        <v>46316</v>
      </c>
      <c r="X383" s="95">
        <v>9785171926472</v>
      </c>
      <c r="Y383" s="96">
        <v>128</v>
      </c>
      <c r="Z383" s="97">
        <v>0.34699999999999998</v>
      </c>
      <c r="AA383" s="98" t="s">
        <v>181</v>
      </c>
      <c r="AB383" s="98" t="s">
        <v>185</v>
      </c>
      <c r="AC383" s="98" t="s">
        <v>182</v>
      </c>
      <c r="AD383" s="91" t="s">
        <v>105</v>
      </c>
      <c r="AE383" s="168" t="s">
        <v>190</v>
      </c>
      <c r="AF383" s="167"/>
      <c r="AG383" s="98" t="s">
        <v>413</v>
      </c>
      <c r="AH383" s="98"/>
      <c r="AI383" s="86" t="s">
        <v>3307</v>
      </c>
      <c r="AJ383" s="101" t="s">
        <v>144</v>
      </c>
      <c r="AK383" s="91"/>
      <c r="AL383" s="100" t="s">
        <v>5253</v>
      </c>
      <c r="AM383" s="86" t="s">
        <v>145</v>
      </c>
      <c r="AN383" s="86" t="s">
        <v>137</v>
      </c>
      <c r="AO383" s="142">
        <f t="shared" si="15"/>
        <v>0</v>
      </c>
      <c r="AP383" s="85" t="s">
        <v>5254</v>
      </c>
      <c r="AQ383" s="100" t="s">
        <v>142</v>
      </c>
      <c r="AR383" s="97" t="s">
        <v>120</v>
      </c>
      <c r="AV383" s="99"/>
      <c r="AW383" s="158" t="s">
        <v>5255</v>
      </c>
      <c r="AX383" s="102"/>
      <c r="AY383" s="156" t="s">
        <v>5256</v>
      </c>
      <c r="AZ383" s="158"/>
      <c r="BA383" s="173" t="s">
        <v>2597</v>
      </c>
      <c r="BB383" s="173" t="s">
        <v>3313</v>
      </c>
      <c r="BC383" s="173" t="s">
        <v>3313</v>
      </c>
      <c r="BD383" s="173" t="s">
        <v>3313</v>
      </c>
      <c r="BE383" s="173" t="s">
        <v>4071</v>
      </c>
      <c r="BF383" s="103">
        <v>46323</v>
      </c>
      <c r="BG383" s="46"/>
      <c r="BH383" s="46"/>
      <c r="BI383" s="46">
        <f t="shared" si="16"/>
        <v>0</v>
      </c>
      <c r="BJ383" s="46">
        <f t="shared" si="17"/>
        <v>0</v>
      </c>
    </row>
    <row r="384" spans="1:62" ht="120" customHeight="1" x14ac:dyDescent="0.2">
      <c r="A384" s="174" t="s">
        <v>174</v>
      </c>
      <c r="B384" s="178"/>
      <c r="C384" s="149">
        <v>0</v>
      </c>
      <c r="D384" s="149">
        <v>0</v>
      </c>
      <c r="E384" s="133">
        <v>342.3</v>
      </c>
      <c r="F384" s="134" t="s">
        <v>2800</v>
      </c>
      <c r="G384" s="86" t="s">
        <v>200</v>
      </c>
      <c r="H384" s="86" t="s">
        <v>551</v>
      </c>
      <c r="I384" s="89"/>
      <c r="J384" s="90" t="s">
        <v>189</v>
      </c>
      <c r="K384" s="86"/>
      <c r="L384" s="86"/>
      <c r="M384" s="92" t="s">
        <v>128</v>
      </c>
      <c r="N384" s="86" t="s">
        <v>104</v>
      </c>
      <c r="O384" s="162" t="s">
        <v>202</v>
      </c>
      <c r="P384" s="162" t="s">
        <v>279</v>
      </c>
      <c r="Q384" s="91" t="s">
        <v>332</v>
      </c>
      <c r="R384" s="91" t="s">
        <v>199</v>
      </c>
      <c r="S384" s="91" t="s">
        <v>2801</v>
      </c>
      <c r="T384" s="92">
        <v>22</v>
      </c>
      <c r="U384" s="93">
        <v>34</v>
      </c>
      <c r="V384" s="94">
        <v>46301</v>
      </c>
      <c r="W384" s="94">
        <v>46301</v>
      </c>
      <c r="X384" s="95">
        <v>9785171926908</v>
      </c>
      <c r="Y384" s="96">
        <v>96</v>
      </c>
      <c r="Z384" s="97">
        <v>0.13400000000000001</v>
      </c>
      <c r="AA384" s="98" t="s">
        <v>129</v>
      </c>
      <c r="AB384" s="98" t="s">
        <v>185</v>
      </c>
      <c r="AC384" s="98" t="s">
        <v>130</v>
      </c>
      <c r="AD384" s="91" t="s">
        <v>561</v>
      </c>
      <c r="AE384" s="168" t="s">
        <v>190</v>
      </c>
      <c r="AF384" s="167"/>
      <c r="AG384" s="98" t="s">
        <v>367</v>
      </c>
      <c r="AH384" s="98"/>
      <c r="AI384" s="86" t="s">
        <v>552</v>
      </c>
      <c r="AJ384" s="101"/>
      <c r="AK384" s="91"/>
      <c r="AL384" s="100" t="s">
        <v>2802</v>
      </c>
      <c r="AM384" s="86" t="s">
        <v>217</v>
      </c>
      <c r="AN384" s="86" t="s">
        <v>137</v>
      </c>
      <c r="AO384" s="142">
        <f t="shared" si="15"/>
        <v>0</v>
      </c>
      <c r="AP384" s="85" t="s">
        <v>2803</v>
      </c>
      <c r="AQ384" s="100" t="s">
        <v>138</v>
      </c>
      <c r="AR384" s="97" t="s">
        <v>120</v>
      </c>
      <c r="AV384" s="99"/>
      <c r="AW384" s="158" t="s">
        <v>2804</v>
      </c>
      <c r="AX384" s="102"/>
      <c r="AY384" s="156" t="s">
        <v>2805</v>
      </c>
      <c r="AZ384" s="181"/>
      <c r="BA384" s="173" t="s">
        <v>2674</v>
      </c>
      <c r="BB384" s="173" t="s">
        <v>2806</v>
      </c>
      <c r="BC384" s="173" t="s">
        <v>2807</v>
      </c>
      <c r="BD384" s="173" t="s">
        <v>2807</v>
      </c>
      <c r="BF384" s="103">
        <v>46316</v>
      </c>
      <c r="BG384" s="46"/>
      <c r="BH384" s="46"/>
      <c r="BI384" s="46">
        <f t="shared" si="16"/>
        <v>0</v>
      </c>
      <c r="BJ384" s="46">
        <f t="shared" si="17"/>
        <v>0</v>
      </c>
    </row>
    <row r="385" spans="1:62" ht="126" customHeight="1" x14ac:dyDescent="0.2">
      <c r="A385" s="174" t="s">
        <v>174</v>
      </c>
      <c r="B385" s="178"/>
      <c r="C385" s="149">
        <v>0</v>
      </c>
      <c r="D385" s="149">
        <v>0</v>
      </c>
      <c r="E385" s="133">
        <v>241.5</v>
      </c>
      <c r="F385" s="134" t="s">
        <v>5257</v>
      </c>
      <c r="G385" s="86" t="s">
        <v>200</v>
      </c>
      <c r="H385" s="86" t="s">
        <v>551</v>
      </c>
      <c r="I385" s="89"/>
      <c r="J385" s="90">
        <v>3</v>
      </c>
      <c r="K385" s="86"/>
      <c r="L385" s="86"/>
      <c r="M385" s="92" t="s">
        <v>128</v>
      </c>
      <c r="N385" s="86" t="s">
        <v>104</v>
      </c>
      <c r="O385" s="162" t="s">
        <v>202</v>
      </c>
      <c r="P385" s="162" t="s">
        <v>279</v>
      </c>
      <c r="Q385" s="91" t="s">
        <v>332</v>
      </c>
      <c r="R385" s="91" t="s">
        <v>199</v>
      </c>
      <c r="S385" s="91" t="s">
        <v>5258</v>
      </c>
      <c r="T385" s="92">
        <v>10</v>
      </c>
      <c r="U385" s="93">
        <v>10</v>
      </c>
      <c r="V385" s="94">
        <v>46214</v>
      </c>
      <c r="W385" s="94">
        <v>46320</v>
      </c>
      <c r="X385" s="95">
        <v>9785171888589</v>
      </c>
      <c r="Y385" s="96">
        <v>160</v>
      </c>
      <c r="Z385" s="97">
        <v>0.14599999999999999</v>
      </c>
      <c r="AA385" s="98" t="s">
        <v>165</v>
      </c>
      <c r="AB385" s="98" t="s">
        <v>185</v>
      </c>
      <c r="AC385" s="98" t="s">
        <v>166</v>
      </c>
      <c r="AD385" s="91">
        <v>3</v>
      </c>
      <c r="AE385" s="135" t="s">
        <v>111</v>
      </c>
      <c r="AF385" s="167"/>
      <c r="AG385" s="98" t="s">
        <v>367</v>
      </c>
      <c r="AH385" s="98"/>
      <c r="AI385" s="86" t="s">
        <v>552</v>
      </c>
      <c r="AJ385" s="101"/>
      <c r="AK385" s="91"/>
      <c r="AL385" s="100" t="s">
        <v>5259</v>
      </c>
      <c r="AM385" s="86" t="s">
        <v>217</v>
      </c>
      <c r="AN385" s="86" t="s">
        <v>137</v>
      </c>
      <c r="AO385" s="142">
        <f t="shared" si="15"/>
        <v>0</v>
      </c>
      <c r="AP385" s="85" t="s">
        <v>5260</v>
      </c>
      <c r="AQ385" s="100" t="s">
        <v>138</v>
      </c>
      <c r="AR385" s="97" t="s">
        <v>120</v>
      </c>
      <c r="AV385" s="99"/>
      <c r="AW385" s="158" t="s">
        <v>5261</v>
      </c>
      <c r="AX385" s="102"/>
      <c r="AY385" s="156" t="s">
        <v>5262</v>
      </c>
      <c r="AZ385" s="158"/>
      <c r="BA385" s="173" t="s">
        <v>2674</v>
      </c>
      <c r="BB385" s="173" t="s">
        <v>2806</v>
      </c>
      <c r="BC385" s="173" t="s">
        <v>2807</v>
      </c>
      <c r="BD385" s="173" t="s">
        <v>2807</v>
      </c>
      <c r="BE385" s="173" t="s">
        <v>4237</v>
      </c>
      <c r="BF385" s="103">
        <v>46323</v>
      </c>
      <c r="BG385" s="46"/>
      <c r="BH385" s="46"/>
      <c r="BI385" s="46">
        <f t="shared" si="16"/>
        <v>0</v>
      </c>
      <c r="BJ385" s="46">
        <f t="shared" si="17"/>
        <v>0</v>
      </c>
    </row>
    <row r="386" spans="1:62" ht="120" customHeight="1" x14ac:dyDescent="0.2">
      <c r="A386" s="169" t="s">
        <v>174</v>
      </c>
      <c r="B386" s="132"/>
      <c r="C386" s="149">
        <v>0</v>
      </c>
      <c r="D386" s="149">
        <v>0</v>
      </c>
      <c r="E386" s="133">
        <v>332.85</v>
      </c>
      <c r="F386" s="134" t="s">
        <v>1834</v>
      </c>
      <c r="G386" s="86" t="s">
        <v>1835</v>
      </c>
      <c r="H386" s="86" t="s">
        <v>1836</v>
      </c>
      <c r="I386" s="89"/>
      <c r="J386" s="90" t="s">
        <v>189</v>
      </c>
      <c r="K386" s="86"/>
      <c r="L386" s="86"/>
      <c r="M386" s="92" t="s">
        <v>128</v>
      </c>
      <c r="N386" s="86" t="s">
        <v>104</v>
      </c>
      <c r="O386" s="162" t="s">
        <v>202</v>
      </c>
      <c r="P386" s="162" t="s">
        <v>279</v>
      </c>
      <c r="Q386" s="91" t="s">
        <v>332</v>
      </c>
      <c r="R386" s="91" t="s">
        <v>199</v>
      </c>
      <c r="S386" s="91" t="s">
        <v>1837</v>
      </c>
      <c r="T386" s="92">
        <v>10</v>
      </c>
      <c r="U386" s="93">
        <v>30</v>
      </c>
      <c r="V386" s="94">
        <v>46310</v>
      </c>
      <c r="W386" s="94">
        <v>46310</v>
      </c>
      <c r="X386" s="95">
        <v>9785171882969</v>
      </c>
      <c r="Y386" s="96">
        <v>16</v>
      </c>
      <c r="Z386" s="97">
        <v>0.13100000000000001</v>
      </c>
      <c r="AA386" s="98" t="s">
        <v>1838</v>
      </c>
      <c r="AB386" s="98" t="s">
        <v>212</v>
      </c>
      <c r="AC386" s="98" t="s">
        <v>656</v>
      </c>
      <c r="AD386" s="91">
        <v>3</v>
      </c>
      <c r="AE386" s="168" t="s">
        <v>190</v>
      </c>
      <c r="AF386" s="167"/>
      <c r="AG386" s="98" t="s">
        <v>1839</v>
      </c>
      <c r="AH386" s="98"/>
      <c r="AI386" s="86" t="s">
        <v>1840</v>
      </c>
      <c r="AJ386" s="101"/>
      <c r="AK386" s="91"/>
      <c r="AL386" s="100" t="s">
        <v>1841</v>
      </c>
      <c r="AM386" s="86" t="s">
        <v>294</v>
      </c>
      <c r="AN386" s="86" t="s">
        <v>223</v>
      </c>
      <c r="AO386" s="142">
        <f t="shared" si="15"/>
        <v>0</v>
      </c>
      <c r="AP386" s="85" t="s">
        <v>1842</v>
      </c>
      <c r="AQ386" s="100" t="s">
        <v>152</v>
      </c>
      <c r="AR386" s="97" t="s">
        <v>120</v>
      </c>
      <c r="AV386" s="99"/>
      <c r="AW386" s="158" t="s">
        <v>1843</v>
      </c>
      <c r="AX386" s="102"/>
      <c r="AY386" s="156" t="s">
        <v>1844</v>
      </c>
      <c r="AZ386" s="181"/>
      <c r="BF386" s="103">
        <v>46314</v>
      </c>
      <c r="BG386" s="46"/>
      <c r="BH386" s="46"/>
      <c r="BI386" s="46">
        <f t="shared" si="16"/>
        <v>0</v>
      </c>
      <c r="BJ386" s="46">
        <f t="shared" si="17"/>
        <v>0</v>
      </c>
    </row>
    <row r="387" spans="1:62" ht="120" customHeight="1" x14ac:dyDescent="0.2">
      <c r="A387" s="174" t="s">
        <v>174</v>
      </c>
      <c r="B387" s="178"/>
      <c r="C387" s="149">
        <v>0</v>
      </c>
      <c r="D387" s="149">
        <v>0</v>
      </c>
      <c r="E387" s="133">
        <v>693</v>
      </c>
      <c r="F387" s="134" t="s">
        <v>2808</v>
      </c>
      <c r="G387" s="86" t="s">
        <v>2809</v>
      </c>
      <c r="H387" s="86" t="s">
        <v>2810</v>
      </c>
      <c r="I387" s="89"/>
      <c r="J387" s="90" t="s">
        <v>189</v>
      </c>
      <c r="K387" s="86"/>
      <c r="L387" s="86"/>
      <c r="M387" s="92" t="s">
        <v>146</v>
      </c>
      <c r="N387" s="86" t="s">
        <v>104</v>
      </c>
      <c r="O387" s="162" t="s">
        <v>158</v>
      </c>
      <c r="P387" s="162" t="s">
        <v>158</v>
      </c>
      <c r="Q387" s="91" t="s">
        <v>332</v>
      </c>
      <c r="R387" s="91" t="s">
        <v>199</v>
      </c>
      <c r="S387" s="91" t="s">
        <v>2811</v>
      </c>
      <c r="T387" s="92">
        <v>22</v>
      </c>
      <c r="U387" s="93">
        <v>4</v>
      </c>
      <c r="V387" s="94">
        <v>46311</v>
      </c>
      <c r="W387" s="94">
        <v>46311</v>
      </c>
      <c r="X387" s="95">
        <v>9785171840297</v>
      </c>
      <c r="Y387" s="96">
        <v>352</v>
      </c>
      <c r="Z387" s="97">
        <v>0.36499999999999999</v>
      </c>
      <c r="AA387" s="98" t="s">
        <v>140</v>
      </c>
      <c r="AB387" s="98" t="s">
        <v>155</v>
      </c>
      <c r="AC387" s="98" t="s">
        <v>141</v>
      </c>
      <c r="AD387" s="91" t="s">
        <v>105</v>
      </c>
      <c r="AE387" s="168" t="s">
        <v>190</v>
      </c>
      <c r="AF387" s="167"/>
      <c r="AG387" s="98" t="s">
        <v>336</v>
      </c>
      <c r="AH387" s="98"/>
      <c r="AI387" s="86" t="s">
        <v>2812</v>
      </c>
      <c r="AJ387" s="101"/>
      <c r="AK387" s="91" t="s">
        <v>2813</v>
      </c>
      <c r="AL387" s="100" t="s">
        <v>2814</v>
      </c>
      <c r="AM387" s="86" t="s">
        <v>258</v>
      </c>
      <c r="AN387" s="86" t="s">
        <v>148</v>
      </c>
      <c r="AO387" s="142">
        <f t="shared" si="15"/>
        <v>0</v>
      </c>
      <c r="AP387" s="85" t="s">
        <v>2815</v>
      </c>
      <c r="AQ387" s="100" t="s">
        <v>149</v>
      </c>
      <c r="AR387" s="97" t="s">
        <v>120</v>
      </c>
      <c r="AV387" s="99"/>
      <c r="AW387" s="158" t="s">
        <v>2816</v>
      </c>
      <c r="AX387" s="102"/>
      <c r="AY387" s="156" t="s">
        <v>2817</v>
      </c>
      <c r="AZ387" s="181"/>
      <c r="BA387" s="173" t="s">
        <v>2560</v>
      </c>
      <c r="BB387" s="173" t="s">
        <v>2710</v>
      </c>
      <c r="BC387" s="173" t="s">
        <v>2711</v>
      </c>
      <c r="BD387" s="173" t="s">
        <v>2712</v>
      </c>
      <c r="BF387" s="103">
        <v>46316</v>
      </c>
      <c r="BG387" s="46"/>
      <c r="BH387" s="46"/>
      <c r="BI387" s="46">
        <f t="shared" si="16"/>
        <v>0</v>
      </c>
      <c r="BJ387" s="46">
        <f t="shared" si="17"/>
        <v>0</v>
      </c>
    </row>
    <row r="388" spans="1:62" ht="126" customHeight="1" x14ac:dyDescent="0.2">
      <c r="A388" s="174" t="s">
        <v>174</v>
      </c>
      <c r="B388" s="178"/>
      <c r="C388" s="149">
        <v>0</v>
      </c>
      <c r="D388" s="149">
        <v>0</v>
      </c>
      <c r="E388" s="133">
        <v>875.7</v>
      </c>
      <c r="F388" s="134" t="s">
        <v>4292</v>
      </c>
      <c r="G388" s="86" t="s">
        <v>4293</v>
      </c>
      <c r="H388" s="86" t="s">
        <v>4294</v>
      </c>
      <c r="I388" s="89"/>
      <c r="J388" s="90" t="s">
        <v>189</v>
      </c>
      <c r="K388" s="86"/>
      <c r="L388" s="86"/>
      <c r="M388" s="92" t="s">
        <v>146</v>
      </c>
      <c r="N388" s="86" t="s">
        <v>104</v>
      </c>
      <c r="O388" s="162" t="s">
        <v>180</v>
      </c>
      <c r="P388" s="162" t="s">
        <v>180</v>
      </c>
      <c r="Q388" s="91" t="s">
        <v>332</v>
      </c>
      <c r="R388" s="91" t="s">
        <v>199</v>
      </c>
      <c r="S388" s="91" t="s">
        <v>4295</v>
      </c>
      <c r="T388" s="92">
        <v>22</v>
      </c>
      <c r="U388" s="93">
        <v>8</v>
      </c>
      <c r="V388" s="94">
        <v>46316</v>
      </c>
      <c r="W388" s="94">
        <v>46316</v>
      </c>
      <c r="X388" s="95">
        <v>9785171837655</v>
      </c>
      <c r="Y388" s="96">
        <v>448</v>
      </c>
      <c r="Z388" s="97">
        <v>0.443</v>
      </c>
      <c r="AA388" s="98" t="s">
        <v>140</v>
      </c>
      <c r="AB388" s="98" t="s">
        <v>230</v>
      </c>
      <c r="AC388" s="98" t="s">
        <v>141</v>
      </c>
      <c r="AD388" s="91" t="s">
        <v>105</v>
      </c>
      <c r="AE388" s="168" t="s">
        <v>190</v>
      </c>
      <c r="AF388" s="167"/>
      <c r="AG388" s="98" t="s">
        <v>4296</v>
      </c>
      <c r="AH388" s="98"/>
      <c r="AI388" s="86" t="s">
        <v>4297</v>
      </c>
      <c r="AJ388" s="101"/>
      <c r="AK388" s="91"/>
      <c r="AL388" s="100" t="s">
        <v>4298</v>
      </c>
      <c r="AM388" s="86" t="s">
        <v>298</v>
      </c>
      <c r="AN388" s="86" t="s">
        <v>148</v>
      </c>
      <c r="AO388" s="142">
        <f t="shared" si="15"/>
        <v>0</v>
      </c>
      <c r="AP388" s="85" t="s">
        <v>4299</v>
      </c>
      <c r="AQ388" s="100" t="s">
        <v>149</v>
      </c>
      <c r="AR388" s="97" t="s">
        <v>120</v>
      </c>
      <c r="AV388" s="99"/>
      <c r="AW388" s="158" t="s">
        <v>4300</v>
      </c>
      <c r="AX388" s="102"/>
      <c r="AY388" s="156" t="s">
        <v>4301</v>
      </c>
      <c r="AZ388" s="158"/>
      <c r="BA388" s="173" t="s">
        <v>2560</v>
      </c>
      <c r="BB388" s="173" t="s">
        <v>2584</v>
      </c>
      <c r="BC388" s="173" t="s">
        <v>3260</v>
      </c>
      <c r="BD388" s="173" t="s">
        <v>3261</v>
      </c>
      <c r="BE388" s="173" t="s">
        <v>3441</v>
      </c>
      <c r="BF388" s="103">
        <v>46321</v>
      </c>
      <c r="BG388" s="46"/>
      <c r="BH388" s="46"/>
      <c r="BI388" s="46">
        <f t="shared" si="16"/>
        <v>0</v>
      </c>
      <c r="BJ388" s="46">
        <f t="shared" si="17"/>
        <v>0</v>
      </c>
    </row>
    <row r="389" spans="1:62" ht="120" customHeight="1" x14ac:dyDescent="0.2">
      <c r="A389" s="174" t="s">
        <v>174</v>
      </c>
      <c r="B389" s="178"/>
      <c r="C389" s="149">
        <v>0</v>
      </c>
      <c r="D389" s="149">
        <v>0</v>
      </c>
      <c r="E389" s="133">
        <v>193.20000000000002</v>
      </c>
      <c r="F389" s="134" t="s">
        <v>5263</v>
      </c>
      <c r="G389" s="86" t="s">
        <v>231</v>
      </c>
      <c r="H389" s="86" t="s">
        <v>5264</v>
      </c>
      <c r="I389" s="89"/>
      <c r="J389" s="90">
        <v>3</v>
      </c>
      <c r="K389" s="86"/>
      <c r="L389" s="86"/>
      <c r="M389" s="92" t="s">
        <v>133</v>
      </c>
      <c r="N389" s="86" t="s">
        <v>104</v>
      </c>
      <c r="O389" s="162" t="s">
        <v>232</v>
      </c>
      <c r="P389" s="162" t="s">
        <v>527</v>
      </c>
      <c r="Q389" s="91" t="s">
        <v>332</v>
      </c>
      <c r="R389" s="91" t="s">
        <v>199</v>
      </c>
      <c r="S389" s="91" t="s">
        <v>5265</v>
      </c>
      <c r="T389" s="92">
        <v>10</v>
      </c>
      <c r="U389" s="93">
        <v>20</v>
      </c>
      <c r="V389" s="94">
        <v>44966</v>
      </c>
      <c r="W389" s="94">
        <v>46314</v>
      </c>
      <c r="X389" s="95">
        <v>9785171522858</v>
      </c>
      <c r="Y389" s="96">
        <v>64</v>
      </c>
      <c r="Z389" s="97">
        <v>0.127</v>
      </c>
      <c r="AA389" s="98" t="s">
        <v>169</v>
      </c>
      <c r="AB389" s="98" t="s">
        <v>154</v>
      </c>
      <c r="AC389" s="98" t="s">
        <v>170</v>
      </c>
      <c r="AD389" s="91">
        <v>3</v>
      </c>
      <c r="AE389" s="135" t="s">
        <v>111</v>
      </c>
      <c r="AF389" s="167"/>
      <c r="AG389" s="98" t="s">
        <v>362</v>
      </c>
      <c r="AH389" s="98"/>
      <c r="AI389" s="86" t="s">
        <v>5266</v>
      </c>
      <c r="AJ389" s="101" t="s">
        <v>157</v>
      </c>
      <c r="AK389" s="91"/>
      <c r="AL389" s="100" t="s">
        <v>5267</v>
      </c>
      <c r="AM389" s="86" t="s">
        <v>178</v>
      </c>
      <c r="AN389" s="86" t="s">
        <v>137</v>
      </c>
      <c r="AO389" s="142">
        <f t="shared" si="15"/>
        <v>0</v>
      </c>
      <c r="AP389" s="85" t="s">
        <v>5268</v>
      </c>
      <c r="AQ389" s="100" t="s">
        <v>138</v>
      </c>
      <c r="AR389" s="97" t="s">
        <v>120</v>
      </c>
      <c r="AV389" s="99"/>
      <c r="AW389" s="158" t="s">
        <v>5269</v>
      </c>
      <c r="AX389" s="102" t="s">
        <v>5270</v>
      </c>
      <c r="AY389" s="156" t="s">
        <v>5271</v>
      </c>
      <c r="AZ389" s="158"/>
      <c r="BA389" s="173" t="s">
        <v>2597</v>
      </c>
      <c r="BB389" s="173" t="s">
        <v>4611</v>
      </c>
      <c r="BC389" s="173" t="s">
        <v>5272</v>
      </c>
      <c r="BD389" s="173" t="s">
        <v>5272</v>
      </c>
      <c r="BE389" s="173" t="s">
        <v>5273</v>
      </c>
      <c r="BF389" s="103">
        <v>46323</v>
      </c>
      <c r="BG389" s="46"/>
      <c r="BH389" s="46"/>
      <c r="BI389" s="46">
        <f t="shared" si="16"/>
        <v>0</v>
      </c>
      <c r="BJ389" s="46">
        <f t="shared" si="17"/>
        <v>0</v>
      </c>
    </row>
    <row r="390" spans="1:62" ht="120" customHeight="1" x14ac:dyDescent="0.2">
      <c r="A390" s="174" t="s">
        <v>174</v>
      </c>
      <c r="B390" s="178"/>
      <c r="C390" s="149">
        <v>0</v>
      </c>
      <c r="D390" s="149">
        <v>0</v>
      </c>
      <c r="E390" s="133">
        <v>850.5</v>
      </c>
      <c r="F390" s="134" t="s">
        <v>3835</v>
      </c>
      <c r="G390" s="86" t="s">
        <v>3836</v>
      </c>
      <c r="H390" s="86" t="s">
        <v>3837</v>
      </c>
      <c r="I390" s="89"/>
      <c r="J390" s="90" t="s">
        <v>189</v>
      </c>
      <c r="K390" s="86"/>
      <c r="L390" s="86"/>
      <c r="M390" s="92" t="s">
        <v>146</v>
      </c>
      <c r="N390" s="86" t="s">
        <v>104</v>
      </c>
      <c r="O390" s="162" t="s">
        <v>156</v>
      </c>
      <c r="P390" s="162" t="s">
        <v>156</v>
      </c>
      <c r="Q390" s="91" t="s">
        <v>332</v>
      </c>
      <c r="R390" s="91" t="s">
        <v>273</v>
      </c>
      <c r="S390" s="91" t="s">
        <v>3838</v>
      </c>
      <c r="T390" s="92">
        <v>10</v>
      </c>
      <c r="U390" s="93">
        <v>6</v>
      </c>
      <c r="V390" s="94">
        <v>46300</v>
      </c>
      <c r="W390" s="94">
        <v>46300</v>
      </c>
      <c r="X390" s="95">
        <v>9785171919849</v>
      </c>
      <c r="Y390" s="96">
        <v>480</v>
      </c>
      <c r="Z390" s="97">
        <v>0.34399999999999997</v>
      </c>
      <c r="AA390" s="98" t="s">
        <v>165</v>
      </c>
      <c r="AB390" s="98" t="s">
        <v>2247</v>
      </c>
      <c r="AC390" s="98" t="s">
        <v>166</v>
      </c>
      <c r="AD390" s="91" t="s">
        <v>105</v>
      </c>
      <c r="AE390" s="168" t="s">
        <v>190</v>
      </c>
      <c r="AF390" s="167"/>
      <c r="AG390" s="98" t="s">
        <v>494</v>
      </c>
      <c r="AH390" s="98"/>
      <c r="AI390" s="86" t="s">
        <v>3839</v>
      </c>
      <c r="AJ390" s="101" t="s">
        <v>106</v>
      </c>
      <c r="AK390" s="91" t="s">
        <v>3840</v>
      </c>
      <c r="AL390" s="100" t="s">
        <v>3841</v>
      </c>
      <c r="AM390" s="86" t="s">
        <v>286</v>
      </c>
      <c r="AN390" s="86" t="s">
        <v>137</v>
      </c>
      <c r="AO390" s="142">
        <f t="shared" si="15"/>
        <v>0</v>
      </c>
      <c r="AP390" s="85" t="s">
        <v>3842</v>
      </c>
      <c r="AQ390" s="100" t="s">
        <v>106</v>
      </c>
      <c r="AR390" s="97" t="s">
        <v>120</v>
      </c>
      <c r="AV390" s="99"/>
      <c r="AW390" s="158" t="s">
        <v>3843</v>
      </c>
      <c r="AX390" s="102"/>
      <c r="AY390" s="156" t="s">
        <v>3844</v>
      </c>
      <c r="AZ390" s="158"/>
      <c r="BA390" s="173" t="s">
        <v>2560</v>
      </c>
      <c r="BB390" s="173" t="s">
        <v>2584</v>
      </c>
      <c r="BC390" s="173" t="s">
        <v>2585</v>
      </c>
      <c r="BD390" s="173" t="s">
        <v>2586</v>
      </c>
      <c r="BE390" s="173" t="s">
        <v>3429</v>
      </c>
      <c r="BF390" s="103">
        <v>46318</v>
      </c>
      <c r="BG390" s="46"/>
      <c r="BH390" s="46"/>
      <c r="BI390" s="46">
        <f t="shared" si="16"/>
        <v>0</v>
      </c>
      <c r="BJ390" s="46">
        <f t="shared" si="17"/>
        <v>0</v>
      </c>
    </row>
    <row r="391" spans="1:62" ht="126" customHeight="1" x14ac:dyDescent="0.2">
      <c r="A391" s="174" t="s">
        <v>174</v>
      </c>
      <c r="B391" s="178"/>
      <c r="C391" s="149">
        <v>0</v>
      </c>
      <c r="D391" s="149">
        <v>0</v>
      </c>
      <c r="E391" s="133">
        <v>693</v>
      </c>
      <c r="F391" s="134" t="s">
        <v>5274</v>
      </c>
      <c r="G391" s="86" t="s">
        <v>5275</v>
      </c>
      <c r="H391" s="86" t="s">
        <v>5276</v>
      </c>
      <c r="I391" s="89"/>
      <c r="J391" s="90" t="s">
        <v>189</v>
      </c>
      <c r="K391" s="86"/>
      <c r="L391" s="86"/>
      <c r="M391" s="92" t="s">
        <v>128</v>
      </c>
      <c r="N391" s="86" t="s">
        <v>104</v>
      </c>
      <c r="O391" s="162" t="s">
        <v>211</v>
      </c>
      <c r="P391" s="162" t="s">
        <v>339</v>
      </c>
      <c r="Q391" s="91" t="s">
        <v>332</v>
      </c>
      <c r="R391" s="91" t="s">
        <v>199</v>
      </c>
      <c r="S391" s="91" t="s">
        <v>5277</v>
      </c>
      <c r="T391" s="92">
        <v>10</v>
      </c>
      <c r="U391" s="93">
        <v>16</v>
      </c>
      <c r="V391" s="94">
        <v>46314</v>
      </c>
      <c r="W391" s="94">
        <v>46314</v>
      </c>
      <c r="X391" s="95">
        <v>9785171879778</v>
      </c>
      <c r="Y391" s="96">
        <v>384</v>
      </c>
      <c r="Z391" s="97">
        <v>0.4</v>
      </c>
      <c r="AA391" s="98" t="s">
        <v>140</v>
      </c>
      <c r="AB391" s="98" t="s">
        <v>267</v>
      </c>
      <c r="AC391" s="98" t="s">
        <v>141</v>
      </c>
      <c r="AD391" s="91" t="s">
        <v>105</v>
      </c>
      <c r="AE391" s="168" t="s">
        <v>190</v>
      </c>
      <c r="AF391" s="167"/>
      <c r="AG391" s="98" t="s">
        <v>406</v>
      </c>
      <c r="AH391" s="98"/>
      <c r="AI391" s="86" t="s">
        <v>5278</v>
      </c>
      <c r="AJ391" s="101"/>
      <c r="AK391" s="91"/>
      <c r="AL391" s="100" t="s">
        <v>5279</v>
      </c>
      <c r="AM391" s="86" t="s">
        <v>352</v>
      </c>
      <c r="AN391" s="86" t="s">
        <v>223</v>
      </c>
      <c r="AO391" s="142">
        <f t="shared" si="15"/>
        <v>0</v>
      </c>
      <c r="AP391" s="85" t="s">
        <v>5280</v>
      </c>
      <c r="AQ391" s="100" t="s">
        <v>106</v>
      </c>
      <c r="AR391" s="97" t="s">
        <v>120</v>
      </c>
      <c r="AV391" s="99"/>
      <c r="AW391" s="158" t="s">
        <v>5281</v>
      </c>
      <c r="AX391" s="102"/>
      <c r="AY391" s="156" t="s">
        <v>5282</v>
      </c>
      <c r="AZ391" s="158"/>
      <c r="BA391" s="173" t="s">
        <v>2560</v>
      </c>
      <c r="BB391" s="173" t="s">
        <v>2561</v>
      </c>
      <c r="BC391" s="173" t="s">
        <v>2562</v>
      </c>
      <c r="BD391" s="173" t="s">
        <v>2613</v>
      </c>
      <c r="BE391" s="173" t="s">
        <v>5283</v>
      </c>
      <c r="BF391" s="103">
        <v>46323</v>
      </c>
      <c r="BG391" s="46"/>
      <c r="BH391" s="46"/>
      <c r="BI391" s="46">
        <f t="shared" si="16"/>
        <v>0</v>
      </c>
      <c r="BJ391" s="46">
        <f t="shared" si="17"/>
        <v>0</v>
      </c>
    </row>
    <row r="392" spans="1:62" ht="120" customHeight="1" x14ac:dyDescent="0.2">
      <c r="A392" s="169" t="s">
        <v>174</v>
      </c>
      <c r="B392" s="132"/>
      <c r="C392" s="149">
        <v>0</v>
      </c>
      <c r="D392" s="149">
        <v>0</v>
      </c>
      <c r="E392" s="133">
        <v>604.80000000000007</v>
      </c>
      <c r="F392" s="134" t="s">
        <v>1845</v>
      </c>
      <c r="G392" s="86" t="s">
        <v>1846</v>
      </c>
      <c r="H392" s="86" t="s">
        <v>1847</v>
      </c>
      <c r="I392" s="89"/>
      <c r="J392" s="90" t="s">
        <v>189</v>
      </c>
      <c r="K392" s="86"/>
      <c r="L392" s="86"/>
      <c r="M392" s="92" t="s">
        <v>128</v>
      </c>
      <c r="N392" s="86" t="s">
        <v>104</v>
      </c>
      <c r="O392" s="162" t="s">
        <v>202</v>
      </c>
      <c r="P392" s="162" t="s">
        <v>385</v>
      </c>
      <c r="Q392" s="91" t="s">
        <v>332</v>
      </c>
      <c r="R392" s="91" t="s">
        <v>199</v>
      </c>
      <c r="S392" s="91" t="s">
        <v>1848</v>
      </c>
      <c r="T392" s="92">
        <v>10</v>
      </c>
      <c r="U392" s="93">
        <v>20</v>
      </c>
      <c r="V392" s="94">
        <v>46308</v>
      </c>
      <c r="W392" s="94">
        <v>46308</v>
      </c>
      <c r="X392" s="95">
        <v>9785171826604</v>
      </c>
      <c r="Y392" s="96">
        <v>80</v>
      </c>
      <c r="Z392" s="97">
        <v>0.161</v>
      </c>
      <c r="AA392" s="98" t="s">
        <v>129</v>
      </c>
      <c r="AB392" s="98" t="s">
        <v>154</v>
      </c>
      <c r="AC392" s="98" t="s">
        <v>130</v>
      </c>
      <c r="AD392" s="91" t="s">
        <v>265</v>
      </c>
      <c r="AE392" s="168" t="s">
        <v>190</v>
      </c>
      <c r="AF392" s="167"/>
      <c r="AG392" s="98" t="s">
        <v>565</v>
      </c>
      <c r="AH392" s="98"/>
      <c r="AI392" s="86" t="s">
        <v>1849</v>
      </c>
      <c r="AJ392" s="101"/>
      <c r="AK392" s="91"/>
      <c r="AL392" s="100" t="s">
        <v>1850</v>
      </c>
      <c r="AM392" s="86" t="s">
        <v>386</v>
      </c>
      <c r="AN392" s="86" t="s">
        <v>223</v>
      </c>
      <c r="AO392" s="142">
        <f t="shared" si="15"/>
        <v>0</v>
      </c>
      <c r="AP392" s="85" t="s">
        <v>1851</v>
      </c>
      <c r="AQ392" s="100" t="s">
        <v>152</v>
      </c>
      <c r="AR392" s="97" t="s">
        <v>120</v>
      </c>
      <c r="AV392" s="99"/>
      <c r="AW392" s="158" t="s">
        <v>1852</v>
      </c>
      <c r="AX392" s="102"/>
      <c r="AY392" s="156" t="s">
        <v>1853</v>
      </c>
      <c r="AZ392" s="181"/>
      <c r="BF392" s="103">
        <v>46314</v>
      </c>
      <c r="BG392" s="46"/>
      <c r="BH392" s="46"/>
      <c r="BI392" s="46">
        <f t="shared" si="16"/>
        <v>0</v>
      </c>
      <c r="BJ392" s="46">
        <f t="shared" si="17"/>
        <v>0</v>
      </c>
    </row>
    <row r="393" spans="1:62" ht="126" customHeight="1" x14ac:dyDescent="0.2">
      <c r="A393" s="169" t="s">
        <v>174</v>
      </c>
      <c r="B393" s="132"/>
      <c r="C393" s="149">
        <v>0</v>
      </c>
      <c r="D393" s="149">
        <v>0</v>
      </c>
      <c r="E393" s="133">
        <v>516.6</v>
      </c>
      <c r="F393" s="134" t="s">
        <v>1313</v>
      </c>
      <c r="G393" s="86" t="s">
        <v>1314</v>
      </c>
      <c r="H393" s="86" t="s">
        <v>1315</v>
      </c>
      <c r="I393" s="89"/>
      <c r="J393" s="90" t="s">
        <v>192</v>
      </c>
      <c r="K393" s="86"/>
      <c r="L393" s="86"/>
      <c r="M393" s="92" t="s">
        <v>146</v>
      </c>
      <c r="N393" s="86" t="s">
        <v>104</v>
      </c>
      <c r="O393" s="162" t="s">
        <v>197</v>
      </c>
      <c r="P393" s="162" t="s">
        <v>197</v>
      </c>
      <c r="Q393" s="91" t="s">
        <v>332</v>
      </c>
      <c r="R393" s="91" t="s">
        <v>199</v>
      </c>
      <c r="S393" s="91" t="s">
        <v>1316</v>
      </c>
      <c r="T393" s="92">
        <v>10</v>
      </c>
      <c r="U393" s="93">
        <v>10</v>
      </c>
      <c r="V393" s="94">
        <v>46293</v>
      </c>
      <c r="W393" s="94">
        <v>46293</v>
      </c>
      <c r="X393" s="95">
        <v>9785171897598</v>
      </c>
      <c r="Y393" s="96">
        <v>480</v>
      </c>
      <c r="Z393" s="97">
        <v>0.374</v>
      </c>
      <c r="AA393" s="98" t="s">
        <v>140</v>
      </c>
      <c r="AB393" s="98" t="s">
        <v>168</v>
      </c>
      <c r="AC393" s="98" t="s">
        <v>141</v>
      </c>
      <c r="AD393" s="91" t="s">
        <v>105</v>
      </c>
      <c r="AE393" s="168" t="s">
        <v>190</v>
      </c>
      <c r="AF393" s="167"/>
      <c r="AG393" s="98" t="s">
        <v>266</v>
      </c>
      <c r="AH393" s="98"/>
      <c r="AI393" s="86" t="s">
        <v>1317</v>
      </c>
      <c r="AJ393" s="101"/>
      <c r="AK393" s="91"/>
      <c r="AL393" s="100" t="s">
        <v>1318</v>
      </c>
      <c r="AM393" s="86" t="s">
        <v>257</v>
      </c>
      <c r="AN393" s="86" t="s">
        <v>148</v>
      </c>
      <c r="AO393" s="142">
        <f t="shared" si="15"/>
        <v>0</v>
      </c>
      <c r="AP393" s="85" t="s">
        <v>1319</v>
      </c>
      <c r="AQ393" s="100" t="s">
        <v>106</v>
      </c>
      <c r="AR393" s="97" t="s">
        <v>120</v>
      </c>
      <c r="AV393" s="99"/>
      <c r="AW393" s="158" t="s">
        <v>1320</v>
      </c>
      <c r="AX393" s="102"/>
      <c r="AY393" s="156" t="s">
        <v>1321</v>
      </c>
      <c r="AZ393" s="181"/>
      <c r="BF393" s="103">
        <v>46311</v>
      </c>
      <c r="BG393" s="46"/>
      <c r="BH393" s="46"/>
      <c r="BI393" s="46">
        <f t="shared" si="16"/>
        <v>0</v>
      </c>
      <c r="BJ393" s="46">
        <f t="shared" si="17"/>
        <v>0</v>
      </c>
    </row>
    <row r="394" spans="1:62" ht="126" customHeight="1" x14ac:dyDescent="0.2">
      <c r="A394" s="174" t="s">
        <v>174</v>
      </c>
      <c r="B394" s="178"/>
      <c r="C394" s="149">
        <v>0</v>
      </c>
      <c r="D394" s="149">
        <v>0</v>
      </c>
      <c r="E394" s="133">
        <v>674.1</v>
      </c>
      <c r="F394" s="134" t="s">
        <v>5284</v>
      </c>
      <c r="G394" s="86" t="s">
        <v>200</v>
      </c>
      <c r="H394" s="86" t="s">
        <v>1855</v>
      </c>
      <c r="I394" s="89"/>
      <c r="J394" s="90" t="s">
        <v>189</v>
      </c>
      <c r="K394" s="86"/>
      <c r="L394" s="86"/>
      <c r="M394" s="92" t="s">
        <v>146</v>
      </c>
      <c r="N394" s="86" t="s">
        <v>104</v>
      </c>
      <c r="O394" s="162" t="s">
        <v>197</v>
      </c>
      <c r="P394" s="162" t="s">
        <v>197</v>
      </c>
      <c r="Q394" s="91" t="s">
        <v>332</v>
      </c>
      <c r="R394" s="91" t="s">
        <v>199</v>
      </c>
      <c r="S394" s="91" t="s">
        <v>5285</v>
      </c>
      <c r="T394" s="92">
        <v>10</v>
      </c>
      <c r="U394" s="93">
        <v>4</v>
      </c>
      <c r="V394" s="94">
        <v>46310</v>
      </c>
      <c r="W394" s="94">
        <v>46310</v>
      </c>
      <c r="X394" s="95">
        <v>9785171937614</v>
      </c>
      <c r="Y394" s="96">
        <v>320</v>
      </c>
      <c r="Z394" s="97">
        <v>0.38500000000000001</v>
      </c>
      <c r="AA394" s="98" t="s">
        <v>129</v>
      </c>
      <c r="AB394" s="98" t="s">
        <v>230</v>
      </c>
      <c r="AC394" s="98" t="s">
        <v>130</v>
      </c>
      <c r="AD394" s="91" t="s">
        <v>105</v>
      </c>
      <c r="AE394" s="168" t="s">
        <v>190</v>
      </c>
      <c r="AF394" s="167"/>
      <c r="AG394" s="98" t="s">
        <v>379</v>
      </c>
      <c r="AH394" s="98"/>
      <c r="AI394" s="86" t="s">
        <v>1857</v>
      </c>
      <c r="AJ394" s="101" t="s">
        <v>106</v>
      </c>
      <c r="AK394" s="91"/>
      <c r="AL394" s="100" t="s">
        <v>5286</v>
      </c>
      <c r="AM394" s="86" t="s">
        <v>217</v>
      </c>
      <c r="AN394" s="86" t="s">
        <v>137</v>
      </c>
      <c r="AO394" s="142">
        <f t="shared" si="15"/>
        <v>0</v>
      </c>
      <c r="AP394" s="85" t="s">
        <v>5287</v>
      </c>
      <c r="AQ394" s="100" t="s">
        <v>152</v>
      </c>
      <c r="AR394" s="97" t="s">
        <v>120</v>
      </c>
      <c r="AV394" s="99"/>
      <c r="AW394" s="158" t="s">
        <v>5288</v>
      </c>
      <c r="AX394" s="102"/>
      <c r="AY394" s="156" t="s">
        <v>5289</v>
      </c>
      <c r="AZ394" s="158"/>
      <c r="BA394" s="173" t="s">
        <v>2560</v>
      </c>
      <c r="BB394" s="173" t="s">
        <v>2746</v>
      </c>
      <c r="BC394" s="173" t="s">
        <v>2855</v>
      </c>
      <c r="BD394" s="173" t="s">
        <v>2855</v>
      </c>
      <c r="BE394" s="173" t="s">
        <v>4938</v>
      </c>
      <c r="BF394" s="103">
        <v>46323</v>
      </c>
      <c r="BG394" s="46"/>
      <c r="BH394" s="46"/>
      <c r="BI394" s="46">
        <f t="shared" si="16"/>
        <v>0</v>
      </c>
      <c r="BJ394" s="46">
        <f t="shared" si="17"/>
        <v>0</v>
      </c>
    </row>
    <row r="395" spans="1:62" ht="120" customHeight="1" x14ac:dyDescent="0.2">
      <c r="A395" s="169" t="s">
        <v>174</v>
      </c>
      <c r="B395" s="132"/>
      <c r="C395" s="149">
        <v>0</v>
      </c>
      <c r="D395" s="149">
        <v>0</v>
      </c>
      <c r="E395" s="133">
        <v>630</v>
      </c>
      <c r="F395" s="134" t="s">
        <v>1854</v>
      </c>
      <c r="G395" s="86" t="s">
        <v>200</v>
      </c>
      <c r="H395" s="86" t="s">
        <v>1855</v>
      </c>
      <c r="I395" s="89"/>
      <c r="J395" s="90" t="s">
        <v>189</v>
      </c>
      <c r="K395" s="86"/>
      <c r="L395" s="86"/>
      <c r="M395" s="92" t="s">
        <v>146</v>
      </c>
      <c r="N395" s="86" t="s">
        <v>104</v>
      </c>
      <c r="O395" s="162" t="s">
        <v>196</v>
      </c>
      <c r="P395" s="162" t="s">
        <v>196</v>
      </c>
      <c r="Q395" s="91" t="s">
        <v>332</v>
      </c>
      <c r="R395" s="91" t="s">
        <v>199</v>
      </c>
      <c r="S395" s="91" t="s">
        <v>1856</v>
      </c>
      <c r="T395" s="92">
        <v>10</v>
      </c>
      <c r="U395" s="93">
        <v>10</v>
      </c>
      <c r="V395" s="94">
        <v>46309</v>
      </c>
      <c r="W395" s="94">
        <v>46309</v>
      </c>
      <c r="X395" s="95">
        <v>9785171918606</v>
      </c>
      <c r="Y395" s="96">
        <v>352</v>
      </c>
      <c r="Z395" s="97">
        <v>0.42</v>
      </c>
      <c r="AA395" s="98" t="s">
        <v>129</v>
      </c>
      <c r="AB395" s="98" t="s">
        <v>230</v>
      </c>
      <c r="AC395" s="98" t="s">
        <v>130</v>
      </c>
      <c r="AD395" s="91" t="s">
        <v>105</v>
      </c>
      <c r="AE395" s="168" t="s">
        <v>190</v>
      </c>
      <c r="AF395" s="167"/>
      <c r="AG395" s="98" t="s">
        <v>367</v>
      </c>
      <c r="AH395" s="98"/>
      <c r="AI395" s="86" t="s">
        <v>1857</v>
      </c>
      <c r="AJ395" s="101" t="s">
        <v>106</v>
      </c>
      <c r="AK395" s="91"/>
      <c r="AL395" s="100" t="s">
        <v>1858</v>
      </c>
      <c r="AM395" s="86" t="s">
        <v>217</v>
      </c>
      <c r="AN395" s="86" t="s">
        <v>137</v>
      </c>
      <c r="AO395" s="142">
        <f t="shared" si="15"/>
        <v>0</v>
      </c>
      <c r="AP395" s="85" t="s">
        <v>1859</v>
      </c>
      <c r="AQ395" s="100" t="s">
        <v>106</v>
      </c>
      <c r="AR395" s="97" t="s">
        <v>120</v>
      </c>
      <c r="AV395" s="99"/>
      <c r="AW395" s="158" t="s">
        <v>1860</v>
      </c>
      <c r="AX395" s="102"/>
      <c r="AY395" s="156" t="s">
        <v>1861</v>
      </c>
      <c r="AZ395" s="181"/>
      <c r="BF395" s="103">
        <v>46314</v>
      </c>
      <c r="BG395" s="46"/>
      <c r="BH395" s="46"/>
      <c r="BI395" s="46">
        <f t="shared" si="16"/>
        <v>0</v>
      </c>
      <c r="BJ395" s="46">
        <f t="shared" si="17"/>
        <v>0</v>
      </c>
    </row>
    <row r="396" spans="1:62" ht="120" customHeight="1" x14ac:dyDescent="0.2">
      <c r="A396" s="174" t="s">
        <v>174</v>
      </c>
      <c r="B396" s="178"/>
      <c r="C396" s="149">
        <v>0</v>
      </c>
      <c r="D396" s="149">
        <v>0</v>
      </c>
      <c r="E396" s="133">
        <v>1556.1000000000001</v>
      </c>
      <c r="F396" s="134" t="s">
        <v>3314</v>
      </c>
      <c r="G396" s="86" t="s">
        <v>200</v>
      </c>
      <c r="H396" s="86" t="s">
        <v>1855</v>
      </c>
      <c r="I396" s="89"/>
      <c r="J396" s="90" t="s">
        <v>191</v>
      </c>
      <c r="K396" s="86"/>
      <c r="L396" s="86"/>
      <c r="M396" s="92" t="s">
        <v>146</v>
      </c>
      <c r="N396" s="86" t="s">
        <v>104</v>
      </c>
      <c r="O396" s="162" t="s">
        <v>196</v>
      </c>
      <c r="P396" s="162" t="s">
        <v>196</v>
      </c>
      <c r="Q396" s="91" t="s">
        <v>332</v>
      </c>
      <c r="R396" s="91" t="s">
        <v>199</v>
      </c>
      <c r="S396" s="91" t="s">
        <v>3315</v>
      </c>
      <c r="T396" s="92">
        <v>10</v>
      </c>
      <c r="U396" s="93">
        <v>4</v>
      </c>
      <c r="V396" s="94">
        <v>46308</v>
      </c>
      <c r="W396" s="94">
        <v>46308</v>
      </c>
      <c r="X396" s="95">
        <v>9785171847081</v>
      </c>
      <c r="Y396" s="96">
        <v>640</v>
      </c>
      <c r="Z396" s="97">
        <v>0.77</v>
      </c>
      <c r="AA396" s="98" t="s">
        <v>129</v>
      </c>
      <c r="AB396" s="98" t="s">
        <v>215</v>
      </c>
      <c r="AC396" s="98" t="s">
        <v>130</v>
      </c>
      <c r="AD396" s="91" t="s">
        <v>105</v>
      </c>
      <c r="AE396" s="168" t="s">
        <v>190</v>
      </c>
      <c r="AF396" s="167"/>
      <c r="AG396" s="98" t="s">
        <v>367</v>
      </c>
      <c r="AH396" s="98"/>
      <c r="AI396" s="86" t="s">
        <v>1857</v>
      </c>
      <c r="AJ396" s="101" t="s">
        <v>106</v>
      </c>
      <c r="AK396" s="91"/>
      <c r="AL396" s="100" t="s">
        <v>3316</v>
      </c>
      <c r="AM396" s="86" t="s">
        <v>217</v>
      </c>
      <c r="AN396" s="86" t="s">
        <v>137</v>
      </c>
      <c r="AO396" s="142">
        <f t="shared" si="15"/>
        <v>0</v>
      </c>
      <c r="AP396" s="85" t="s">
        <v>3317</v>
      </c>
      <c r="AQ396" s="100" t="s">
        <v>106</v>
      </c>
      <c r="AR396" s="97" t="s">
        <v>120</v>
      </c>
      <c r="AV396" s="99"/>
      <c r="AW396" s="158" t="s">
        <v>3318</v>
      </c>
      <c r="AX396" s="102"/>
      <c r="AY396" s="156" t="s">
        <v>3319</v>
      </c>
      <c r="AZ396" s="181"/>
      <c r="BA396" s="173" t="s">
        <v>2560</v>
      </c>
      <c r="BB396" s="173" t="s">
        <v>3320</v>
      </c>
      <c r="BC396" s="173" t="s">
        <v>3321</v>
      </c>
      <c r="BD396" s="173" t="s">
        <v>3321</v>
      </c>
      <c r="BF396" s="103">
        <v>46317</v>
      </c>
      <c r="BG396" s="46"/>
      <c r="BH396" s="46"/>
      <c r="BI396" s="46">
        <f t="shared" si="16"/>
        <v>0</v>
      </c>
      <c r="BJ396" s="46">
        <f t="shared" si="17"/>
        <v>0</v>
      </c>
    </row>
    <row r="397" spans="1:62" ht="126" customHeight="1" x14ac:dyDescent="0.2">
      <c r="A397" s="174" t="s">
        <v>174</v>
      </c>
      <c r="B397" s="178"/>
      <c r="C397" s="149">
        <v>0</v>
      </c>
      <c r="D397" s="149">
        <v>0</v>
      </c>
      <c r="E397" s="133">
        <v>115.5</v>
      </c>
      <c r="F397" s="134" t="s">
        <v>4684</v>
      </c>
      <c r="G397" s="86" t="s">
        <v>200</v>
      </c>
      <c r="H397" s="86" t="s">
        <v>4685</v>
      </c>
      <c r="I397" s="89"/>
      <c r="J397" s="90">
        <v>5</v>
      </c>
      <c r="K397" s="86"/>
      <c r="L397" s="86"/>
      <c r="M397" s="92" t="s">
        <v>139</v>
      </c>
      <c r="N397" s="86" t="s">
        <v>104</v>
      </c>
      <c r="O397" s="162" t="s">
        <v>224</v>
      </c>
      <c r="P397" s="162" t="s">
        <v>330</v>
      </c>
      <c r="Q397" s="91" t="s">
        <v>332</v>
      </c>
      <c r="R397" s="91" t="s">
        <v>199</v>
      </c>
      <c r="S397" s="91" t="s">
        <v>4686</v>
      </c>
      <c r="T397" s="92">
        <v>10</v>
      </c>
      <c r="U397" s="93">
        <v>60</v>
      </c>
      <c r="V397" s="94">
        <v>45590</v>
      </c>
      <c r="W397" s="94">
        <v>46315</v>
      </c>
      <c r="X397" s="95">
        <v>9785171698461</v>
      </c>
      <c r="Y397" s="96">
        <v>96</v>
      </c>
      <c r="Z397" s="97">
        <v>3.5999999999999997E-2</v>
      </c>
      <c r="AA397" s="98" t="s">
        <v>533</v>
      </c>
      <c r="AB397" s="98" t="s">
        <v>177</v>
      </c>
      <c r="AC397" s="98" t="s">
        <v>534</v>
      </c>
      <c r="AD397" s="91">
        <v>3</v>
      </c>
      <c r="AE397" s="179" t="s">
        <v>111</v>
      </c>
      <c r="AF397" s="167"/>
      <c r="AG397" s="98" t="s">
        <v>517</v>
      </c>
      <c r="AH397" s="98"/>
      <c r="AI397" s="86" t="s">
        <v>4687</v>
      </c>
      <c r="AJ397" s="101"/>
      <c r="AK397" s="91"/>
      <c r="AL397" s="100" t="s">
        <v>4688</v>
      </c>
      <c r="AM397" s="86" t="s">
        <v>256</v>
      </c>
      <c r="AN397" s="86" t="s">
        <v>223</v>
      </c>
      <c r="AO397" s="142">
        <f t="shared" si="15"/>
        <v>0</v>
      </c>
      <c r="AP397" s="85" t="s">
        <v>4689</v>
      </c>
      <c r="AQ397" s="100" t="s">
        <v>138</v>
      </c>
      <c r="AR397" s="97" t="s">
        <v>120</v>
      </c>
      <c r="AV397" s="99"/>
      <c r="AW397" s="158" t="s">
        <v>4690</v>
      </c>
      <c r="AX397" s="102"/>
      <c r="AY397" s="156" t="s">
        <v>4691</v>
      </c>
      <c r="AZ397" s="158"/>
      <c r="BA397" s="173" t="s">
        <v>2674</v>
      </c>
      <c r="BB397" s="173" t="s">
        <v>3853</v>
      </c>
      <c r="BC397" s="173" t="s">
        <v>3945</v>
      </c>
      <c r="BD397" s="173" t="s">
        <v>3945</v>
      </c>
      <c r="BE397" s="173" t="s">
        <v>4692</v>
      </c>
      <c r="BF397" s="103">
        <v>46322</v>
      </c>
      <c r="BG397" s="46"/>
      <c r="BH397" s="46"/>
      <c r="BI397" s="46">
        <f t="shared" si="16"/>
        <v>0</v>
      </c>
      <c r="BJ397" s="46">
        <f t="shared" si="17"/>
        <v>0</v>
      </c>
    </row>
    <row r="398" spans="1:62" ht="126" customHeight="1" x14ac:dyDescent="0.2">
      <c r="A398" s="174" t="s">
        <v>174</v>
      </c>
      <c r="B398" s="178"/>
      <c r="C398" s="149">
        <v>0</v>
      </c>
      <c r="D398" s="149">
        <v>0</v>
      </c>
      <c r="E398" s="133">
        <v>1052.1000000000001</v>
      </c>
      <c r="F398" s="134" t="s">
        <v>4302</v>
      </c>
      <c r="G398" s="86" t="s">
        <v>302</v>
      </c>
      <c r="H398" s="86" t="s">
        <v>4303</v>
      </c>
      <c r="I398" s="89"/>
      <c r="J398" s="90" t="s">
        <v>189</v>
      </c>
      <c r="K398" s="86"/>
      <c r="L398" s="86"/>
      <c r="M398" s="92" t="s">
        <v>133</v>
      </c>
      <c r="N398" s="86" t="s">
        <v>104</v>
      </c>
      <c r="O398" s="162" t="s">
        <v>2971</v>
      </c>
      <c r="P398" s="162" t="s">
        <v>4304</v>
      </c>
      <c r="Q398" s="91" t="s">
        <v>332</v>
      </c>
      <c r="R398" s="91" t="s">
        <v>199</v>
      </c>
      <c r="S398" s="91" t="s">
        <v>4305</v>
      </c>
      <c r="T398" s="92">
        <v>22</v>
      </c>
      <c r="U398" s="93">
        <v>20</v>
      </c>
      <c r="V398" s="94">
        <v>46315</v>
      </c>
      <c r="W398" s="94">
        <v>46315</v>
      </c>
      <c r="X398" s="95">
        <v>9785171747497</v>
      </c>
      <c r="Y398" s="96">
        <v>8</v>
      </c>
      <c r="Z398" s="97">
        <v>0.71699999999999997</v>
      </c>
      <c r="AA398" s="98" t="s">
        <v>4306</v>
      </c>
      <c r="AB398" s="98" t="s">
        <v>3127</v>
      </c>
      <c r="AC398" s="98" t="s">
        <v>4307</v>
      </c>
      <c r="AD398" s="91" t="s">
        <v>2999</v>
      </c>
      <c r="AE398" s="168" t="s">
        <v>190</v>
      </c>
      <c r="AF398" s="167"/>
      <c r="AG398" s="98" t="s">
        <v>3129</v>
      </c>
      <c r="AH398" s="98"/>
      <c r="AI398" s="86" t="s">
        <v>4308</v>
      </c>
      <c r="AJ398" s="101"/>
      <c r="AK398" s="91"/>
      <c r="AL398" s="100" t="s">
        <v>4309</v>
      </c>
      <c r="AM398" s="86" t="s">
        <v>368</v>
      </c>
      <c r="AN398" s="86" t="s">
        <v>137</v>
      </c>
      <c r="AO398" s="142">
        <f t="shared" si="15"/>
        <v>0</v>
      </c>
      <c r="AP398" s="85" t="s">
        <v>4310</v>
      </c>
      <c r="AQ398" s="100" t="s">
        <v>138</v>
      </c>
      <c r="AR398" s="97" t="s">
        <v>120</v>
      </c>
      <c r="AV398" s="99"/>
      <c r="AW398" s="158" t="s">
        <v>4311</v>
      </c>
      <c r="AX398" s="102"/>
      <c r="AY398" s="156" t="s">
        <v>4312</v>
      </c>
      <c r="AZ398" s="158" t="s">
        <v>355</v>
      </c>
      <c r="BA398" s="173" t="s">
        <v>2597</v>
      </c>
      <c r="BB398" s="173" t="s">
        <v>3135</v>
      </c>
      <c r="BC398" s="173" t="s">
        <v>4313</v>
      </c>
      <c r="BD398" s="173" t="s">
        <v>4313</v>
      </c>
      <c r="BE398" s="173" t="s">
        <v>4314</v>
      </c>
      <c r="BF398" s="103">
        <v>46321</v>
      </c>
      <c r="BG398" s="46"/>
      <c r="BH398" s="46"/>
      <c r="BI398" s="46">
        <f t="shared" si="16"/>
        <v>0</v>
      </c>
      <c r="BJ398" s="46">
        <f t="shared" si="17"/>
        <v>0</v>
      </c>
    </row>
    <row r="399" spans="1:62" ht="120" customHeight="1" x14ac:dyDescent="0.2">
      <c r="A399" s="169" t="s">
        <v>174</v>
      </c>
      <c r="B399" s="132"/>
      <c r="C399" s="149">
        <v>0</v>
      </c>
      <c r="D399" s="149">
        <v>0</v>
      </c>
      <c r="E399" s="133">
        <v>317.10000000000002</v>
      </c>
      <c r="F399" s="134" t="s">
        <v>1862</v>
      </c>
      <c r="G399" s="86" t="s">
        <v>407</v>
      </c>
      <c r="H399" s="86" t="s">
        <v>495</v>
      </c>
      <c r="I399" s="89"/>
      <c r="J399" s="90">
        <v>6</v>
      </c>
      <c r="K399" s="86"/>
      <c r="L399" s="86"/>
      <c r="M399" s="92" t="s">
        <v>128</v>
      </c>
      <c r="N399" s="86" t="s">
        <v>104</v>
      </c>
      <c r="O399" s="162" t="s">
        <v>213</v>
      </c>
      <c r="P399" s="162" t="s">
        <v>214</v>
      </c>
      <c r="Q399" s="91" t="s">
        <v>332</v>
      </c>
      <c r="R399" s="91" t="s">
        <v>199</v>
      </c>
      <c r="S399" s="91" t="s">
        <v>1863</v>
      </c>
      <c r="T399" s="92">
        <v>10</v>
      </c>
      <c r="U399" s="93">
        <v>14</v>
      </c>
      <c r="V399" s="94">
        <v>46136</v>
      </c>
      <c r="W399" s="94">
        <v>46308</v>
      </c>
      <c r="X399" s="95">
        <v>9785171807610</v>
      </c>
      <c r="Y399" s="96">
        <v>256</v>
      </c>
      <c r="Z399" s="97">
        <v>0.20899999999999999</v>
      </c>
      <c r="AA399" s="98" t="s">
        <v>140</v>
      </c>
      <c r="AB399" s="98" t="s">
        <v>186</v>
      </c>
      <c r="AC399" s="98" t="s">
        <v>141</v>
      </c>
      <c r="AD399" s="91">
        <v>3</v>
      </c>
      <c r="AE399" s="135" t="s">
        <v>111</v>
      </c>
      <c r="AF399" s="167"/>
      <c r="AG399" s="98" t="s">
        <v>235</v>
      </c>
      <c r="AH399" s="98"/>
      <c r="AI399" s="86" t="s">
        <v>496</v>
      </c>
      <c r="AJ399" s="101"/>
      <c r="AK399" s="91"/>
      <c r="AL399" s="100" t="s">
        <v>1864</v>
      </c>
      <c r="AM399" s="86" t="s">
        <v>222</v>
      </c>
      <c r="AN399" s="86" t="s">
        <v>223</v>
      </c>
      <c r="AO399" s="142">
        <f t="shared" si="15"/>
        <v>0</v>
      </c>
      <c r="AP399" s="85" t="s">
        <v>1865</v>
      </c>
      <c r="AQ399" s="100" t="s">
        <v>106</v>
      </c>
      <c r="AR399" s="97" t="s">
        <v>120</v>
      </c>
      <c r="AV399" s="99"/>
      <c r="AW399" s="158" t="s">
        <v>1866</v>
      </c>
      <c r="AX399" s="102"/>
      <c r="AY399" s="156" t="s">
        <v>1867</v>
      </c>
      <c r="AZ399" s="181"/>
      <c r="BF399" s="103">
        <v>46314</v>
      </c>
      <c r="BG399" s="46"/>
      <c r="BH399" s="46"/>
      <c r="BI399" s="46">
        <f t="shared" si="16"/>
        <v>0</v>
      </c>
      <c r="BJ399" s="46">
        <f t="shared" si="17"/>
        <v>0</v>
      </c>
    </row>
    <row r="400" spans="1:62" ht="120" customHeight="1" x14ac:dyDescent="0.2">
      <c r="A400" s="174" t="s">
        <v>174</v>
      </c>
      <c r="B400" s="178"/>
      <c r="C400" s="149">
        <v>0</v>
      </c>
      <c r="D400" s="149">
        <v>0</v>
      </c>
      <c r="E400" s="133">
        <v>693</v>
      </c>
      <c r="F400" s="134" t="s">
        <v>3845</v>
      </c>
      <c r="G400" s="86" t="s">
        <v>643</v>
      </c>
      <c r="H400" s="86" t="s">
        <v>3846</v>
      </c>
      <c r="I400" s="89"/>
      <c r="J400" s="90" t="s">
        <v>189</v>
      </c>
      <c r="K400" s="86"/>
      <c r="L400" s="86"/>
      <c r="M400" s="92" t="s">
        <v>139</v>
      </c>
      <c r="N400" s="86" t="s">
        <v>104</v>
      </c>
      <c r="O400" s="162" t="s">
        <v>171</v>
      </c>
      <c r="P400" s="162" t="s">
        <v>184</v>
      </c>
      <c r="Q400" s="91" t="s">
        <v>332</v>
      </c>
      <c r="R400" s="91" t="s">
        <v>199</v>
      </c>
      <c r="S400" s="91" t="s">
        <v>3847</v>
      </c>
      <c r="T400" s="92">
        <v>10</v>
      </c>
      <c r="U400" s="93">
        <v>10</v>
      </c>
      <c r="V400" s="94">
        <v>46304</v>
      </c>
      <c r="W400" s="94">
        <v>46304</v>
      </c>
      <c r="X400" s="95">
        <v>9785171886134</v>
      </c>
      <c r="Y400" s="96">
        <v>368</v>
      </c>
      <c r="Z400" s="97">
        <v>0.35599999999999998</v>
      </c>
      <c r="AA400" s="98" t="s">
        <v>129</v>
      </c>
      <c r="AB400" s="98" t="s">
        <v>155</v>
      </c>
      <c r="AC400" s="98" t="s">
        <v>130</v>
      </c>
      <c r="AD400" s="91">
        <v>3</v>
      </c>
      <c r="AE400" s="168" t="s">
        <v>190</v>
      </c>
      <c r="AF400" s="167"/>
      <c r="AG400" s="98" t="s">
        <v>440</v>
      </c>
      <c r="AH400" s="98"/>
      <c r="AI400" s="86" t="s">
        <v>3848</v>
      </c>
      <c r="AJ400" s="101"/>
      <c r="AK400" s="91"/>
      <c r="AL400" s="100" t="s">
        <v>3849</v>
      </c>
      <c r="AM400" s="86" t="s">
        <v>254</v>
      </c>
      <c r="AN400" s="86" t="s">
        <v>223</v>
      </c>
      <c r="AO400" s="142">
        <f t="shared" si="15"/>
        <v>0</v>
      </c>
      <c r="AP400" s="85" t="s">
        <v>3850</v>
      </c>
      <c r="AQ400" s="100" t="s">
        <v>152</v>
      </c>
      <c r="AR400" s="97" t="s">
        <v>120</v>
      </c>
      <c r="AV400" s="99"/>
      <c r="AW400" s="158" t="s">
        <v>3851</v>
      </c>
      <c r="AX400" s="102"/>
      <c r="AY400" s="156" t="s">
        <v>3852</v>
      </c>
      <c r="AZ400" s="158"/>
      <c r="BA400" s="173" t="s">
        <v>2674</v>
      </c>
      <c r="BB400" s="173" t="s">
        <v>3853</v>
      </c>
      <c r="BC400" s="173" t="s">
        <v>3854</v>
      </c>
      <c r="BD400" s="173" t="s">
        <v>3854</v>
      </c>
      <c r="BE400" s="173" t="s">
        <v>3855</v>
      </c>
      <c r="BF400" s="103">
        <v>46318</v>
      </c>
      <c r="BG400" s="46"/>
      <c r="BH400" s="46"/>
      <c r="BI400" s="46">
        <f t="shared" si="16"/>
        <v>0</v>
      </c>
      <c r="BJ400" s="46">
        <f t="shared" si="17"/>
        <v>0</v>
      </c>
    </row>
    <row r="401" spans="1:62" ht="126" customHeight="1" x14ac:dyDescent="0.2">
      <c r="A401" s="174" t="s">
        <v>174</v>
      </c>
      <c r="B401" s="178"/>
      <c r="C401" s="149">
        <v>0</v>
      </c>
      <c r="D401" s="149">
        <v>0</v>
      </c>
      <c r="E401" s="133">
        <v>718.2</v>
      </c>
      <c r="F401" s="134" t="s">
        <v>2818</v>
      </c>
      <c r="G401" s="86" t="s">
        <v>2819</v>
      </c>
      <c r="H401" s="86" t="s">
        <v>2820</v>
      </c>
      <c r="I401" s="89"/>
      <c r="J401" s="90" t="s">
        <v>191</v>
      </c>
      <c r="K401" s="86"/>
      <c r="L401" s="86"/>
      <c r="M401" s="92" t="s">
        <v>146</v>
      </c>
      <c r="N401" s="86" t="s">
        <v>104</v>
      </c>
      <c r="O401" s="162" t="s">
        <v>196</v>
      </c>
      <c r="P401" s="162" t="s">
        <v>196</v>
      </c>
      <c r="Q401" s="91" t="s">
        <v>332</v>
      </c>
      <c r="R401" s="91" t="s">
        <v>199</v>
      </c>
      <c r="S401" s="91" t="s">
        <v>2821</v>
      </c>
      <c r="T401" s="92">
        <v>22</v>
      </c>
      <c r="U401" s="93">
        <v>8</v>
      </c>
      <c r="V401" s="94">
        <v>46310</v>
      </c>
      <c r="W401" s="94">
        <v>46310</v>
      </c>
      <c r="X401" s="95">
        <v>9785171912543</v>
      </c>
      <c r="Y401" s="96">
        <v>704</v>
      </c>
      <c r="Z401" s="97">
        <v>0.61599999999999999</v>
      </c>
      <c r="AA401" s="98" t="s">
        <v>140</v>
      </c>
      <c r="AB401" s="98" t="s">
        <v>186</v>
      </c>
      <c r="AC401" s="98" t="s">
        <v>141</v>
      </c>
      <c r="AD401" s="91" t="s">
        <v>105</v>
      </c>
      <c r="AE401" s="168" t="s">
        <v>190</v>
      </c>
      <c r="AF401" s="167"/>
      <c r="AG401" s="98" t="s">
        <v>644</v>
      </c>
      <c r="AH401" s="98"/>
      <c r="AI401" s="86" t="s">
        <v>2822</v>
      </c>
      <c r="AJ401" s="101"/>
      <c r="AK401" s="91"/>
      <c r="AL401" s="100" t="s">
        <v>2823</v>
      </c>
      <c r="AM401" s="86" t="s">
        <v>299</v>
      </c>
      <c r="AN401" s="86" t="s">
        <v>148</v>
      </c>
      <c r="AO401" s="142">
        <f t="shared" si="15"/>
        <v>0</v>
      </c>
      <c r="AP401" s="85" t="s">
        <v>2824</v>
      </c>
      <c r="AQ401" s="100" t="s">
        <v>149</v>
      </c>
      <c r="AR401" s="97" t="s">
        <v>120</v>
      </c>
      <c r="AV401" s="99" t="s">
        <v>116</v>
      </c>
      <c r="AW401" s="158" t="s">
        <v>2825</v>
      </c>
      <c r="AX401" s="102"/>
      <c r="AY401" s="156" t="s">
        <v>2826</v>
      </c>
      <c r="AZ401" s="181" t="s">
        <v>355</v>
      </c>
      <c r="BA401" s="173" t="s">
        <v>2560</v>
      </c>
      <c r="BB401" s="173" t="s">
        <v>2561</v>
      </c>
      <c r="BC401" s="173" t="s">
        <v>2562</v>
      </c>
      <c r="BD401" s="173" t="s">
        <v>2613</v>
      </c>
      <c r="BF401" s="103">
        <v>46316</v>
      </c>
      <c r="BG401" s="46"/>
      <c r="BH401" s="46"/>
      <c r="BI401" s="46">
        <f t="shared" si="16"/>
        <v>0</v>
      </c>
      <c r="BJ401" s="46">
        <f t="shared" si="17"/>
        <v>0</v>
      </c>
    </row>
    <row r="402" spans="1:62" ht="120" customHeight="1" x14ac:dyDescent="0.2">
      <c r="A402" s="169" t="s">
        <v>174</v>
      </c>
      <c r="B402" s="132"/>
      <c r="C402" s="149">
        <v>0</v>
      </c>
      <c r="D402" s="149">
        <v>0</v>
      </c>
      <c r="E402" s="133">
        <v>850.5</v>
      </c>
      <c r="F402" s="134" t="s">
        <v>1322</v>
      </c>
      <c r="G402" s="86" t="s">
        <v>1323</v>
      </c>
      <c r="H402" s="86" t="s">
        <v>1324</v>
      </c>
      <c r="I402" s="89"/>
      <c r="J402" s="90" t="s">
        <v>189</v>
      </c>
      <c r="K402" s="86"/>
      <c r="L402" s="86"/>
      <c r="M402" s="92" t="s">
        <v>146</v>
      </c>
      <c r="N402" s="86" t="s">
        <v>104</v>
      </c>
      <c r="O402" s="162" t="s">
        <v>180</v>
      </c>
      <c r="P402" s="162" t="s">
        <v>180</v>
      </c>
      <c r="Q402" s="91" t="s">
        <v>332</v>
      </c>
      <c r="R402" s="91" t="s">
        <v>199</v>
      </c>
      <c r="S402" s="91" t="s">
        <v>1325</v>
      </c>
      <c r="T402" s="92">
        <v>10</v>
      </c>
      <c r="U402" s="93">
        <v>14</v>
      </c>
      <c r="V402" s="94">
        <v>46309</v>
      </c>
      <c r="W402" s="94">
        <v>46309</v>
      </c>
      <c r="X402" s="95">
        <v>9785171898724</v>
      </c>
      <c r="Y402" s="96">
        <v>288</v>
      </c>
      <c r="Z402" s="97">
        <v>0.32700000000000001</v>
      </c>
      <c r="AA402" s="98" t="s">
        <v>421</v>
      </c>
      <c r="AB402" s="98" t="s">
        <v>131</v>
      </c>
      <c r="AC402" s="98" t="s">
        <v>422</v>
      </c>
      <c r="AD402" s="91" t="s">
        <v>105</v>
      </c>
      <c r="AE402" s="168" t="s">
        <v>190</v>
      </c>
      <c r="AF402" s="167"/>
      <c r="AG402" s="98" t="s">
        <v>486</v>
      </c>
      <c r="AH402" s="98"/>
      <c r="AI402" s="86" t="s">
        <v>1326</v>
      </c>
      <c r="AJ402" s="101"/>
      <c r="AK402" s="91"/>
      <c r="AL402" s="100" t="s">
        <v>1327</v>
      </c>
      <c r="AM402" s="86" t="s">
        <v>153</v>
      </c>
      <c r="AN402" s="86" t="s">
        <v>148</v>
      </c>
      <c r="AO402" s="142">
        <f t="shared" ref="AO402:AO465" si="18">C402*U402+D402</f>
        <v>0</v>
      </c>
      <c r="AP402" s="85" t="s">
        <v>1328</v>
      </c>
      <c r="AQ402" s="100" t="s">
        <v>106</v>
      </c>
      <c r="AR402" s="97" t="s">
        <v>120</v>
      </c>
      <c r="AV402" s="99"/>
      <c r="AW402" s="158" t="s">
        <v>1329</v>
      </c>
      <c r="AX402" s="102"/>
      <c r="AY402" s="156" t="s">
        <v>1330</v>
      </c>
      <c r="AZ402" s="181"/>
      <c r="BF402" s="103">
        <v>46311</v>
      </c>
      <c r="BG402" s="46"/>
      <c r="BH402" s="46"/>
      <c r="BI402" s="46">
        <f t="shared" ref="BI402:BI465" si="19">AO402*E402</f>
        <v>0</v>
      </c>
      <c r="BJ402" s="46">
        <f t="shared" ref="BJ402:BJ465" si="20">AO402*Z402</f>
        <v>0</v>
      </c>
    </row>
    <row r="403" spans="1:62" ht="126" customHeight="1" x14ac:dyDescent="0.2">
      <c r="A403" s="169" t="s">
        <v>174</v>
      </c>
      <c r="B403" s="132"/>
      <c r="C403" s="149">
        <v>0</v>
      </c>
      <c r="D403" s="149">
        <v>0</v>
      </c>
      <c r="E403" s="133">
        <v>604.80000000000007</v>
      </c>
      <c r="F403" s="134" t="s">
        <v>935</v>
      </c>
      <c r="G403" s="86" t="s">
        <v>936</v>
      </c>
      <c r="H403" s="86" t="s">
        <v>937</v>
      </c>
      <c r="I403" s="89"/>
      <c r="J403" s="90" t="s">
        <v>189</v>
      </c>
      <c r="K403" s="86"/>
      <c r="L403" s="86"/>
      <c r="M403" s="92" t="s">
        <v>128</v>
      </c>
      <c r="N403" s="86" t="s">
        <v>104</v>
      </c>
      <c r="O403" s="162" t="s">
        <v>938</v>
      </c>
      <c r="P403" s="162" t="s">
        <v>939</v>
      </c>
      <c r="Q403" s="91" t="s">
        <v>332</v>
      </c>
      <c r="R403" s="91" t="s">
        <v>199</v>
      </c>
      <c r="S403" s="91" t="s">
        <v>940</v>
      </c>
      <c r="T403" s="92">
        <v>22</v>
      </c>
      <c r="U403" s="93">
        <v>24</v>
      </c>
      <c r="V403" s="94">
        <v>46307</v>
      </c>
      <c r="W403" s="94">
        <v>46307</v>
      </c>
      <c r="X403" s="95">
        <v>9785171911829</v>
      </c>
      <c r="Y403" s="96">
        <v>192</v>
      </c>
      <c r="Z403" s="97"/>
      <c r="AA403" s="98" t="s">
        <v>328</v>
      </c>
      <c r="AB403" s="98" t="s">
        <v>185</v>
      </c>
      <c r="AC403" s="98" t="s">
        <v>329</v>
      </c>
      <c r="AD403" s="91">
        <v>3</v>
      </c>
      <c r="AE403" s="168" t="s">
        <v>190</v>
      </c>
      <c r="AF403" s="167"/>
      <c r="AG403" s="98" t="s">
        <v>406</v>
      </c>
      <c r="AH403" s="98"/>
      <c r="AI403" s="86" t="s">
        <v>941</v>
      </c>
      <c r="AJ403" s="101"/>
      <c r="AK403" s="91"/>
      <c r="AL403" s="100" t="s">
        <v>942</v>
      </c>
      <c r="AM403" s="86" t="s">
        <v>352</v>
      </c>
      <c r="AN403" s="86" t="s">
        <v>223</v>
      </c>
      <c r="AO403" s="142">
        <f t="shared" si="18"/>
        <v>0</v>
      </c>
      <c r="AP403" s="85" t="s">
        <v>943</v>
      </c>
      <c r="AQ403" s="100" t="s">
        <v>149</v>
      </c>
      <c r="AR403" s="97" t="s">
        <v>120</v>
      </c>
      <c r="AV403" s="99"/>
      <c r="AW403" s="158" t="s">
        <v>944</v>
      </c>
      <c r="AX403" s="102"/>
      <c r="AY403" s="156" t="s">
        <v>945</v>
      </c>
      <c r="AZ403" s="181"/>
      <c r="BF403" s="103">
        <v>46310</v>
      </c>
      <c r="BG403" s="46"/>
      <c r="BH403" s="46"/>
      <c r="BI403" s="46">
        <f t="shared" si="19"/>
        <v>0</v>
      </c>
      <c r="BJ403" s="46">
        <f t="shared" si="20"/>
        <v>0</v>
      </c>
    </row>
    <row r="404" spans="1:62" ht="120" customHeight="1" x14ac:dyDescent="0.2">
      <c r="A404" s="174" t="s">
        <v>174</v>
      </c>
      <c r="B404" s="178"/>
      <c r="C404" s="149">
        <v>0</v>
      </c>
      <c r="D404" s="149">
        <v>0</v>
      </c>
      <c r="E404" s="133">
        <v>648.9</v>
      </c>
      <c r="F404" s="134" t="s">
        <v>4693</v>
      </c>
      <c r="G404" s="86" t="s">
        <v>620</v>
      </c>
      <c r="H404" s="86" t="s">
        <v>4694</v>
      </c>
      <c r="I404" s="89"/>
      <c r="J404" s="90" t="s">
        <v>191</v>
      </c>
      <c r="K404" s="86"/>
      <c r="L404" s="86"/>
      <c r="M404" s="92" t="s">
        <v>146</v>
      </c>
      <c r="N404" s="86" t="s">
        <v>104</v>
      </c>
      <c r="O404" s="162" t="s">
        <v>180</v>
      </c>
      <c r="P404" s="162" t="s">
        <v>180</v>
      </c>
      <c r="Q404" s="91" t="s">
        <v>332</v>
      </c>
      <c r="R404" s="91" t="s">
        <v>199</v>
      </c>
      <c r="S404" s="91" t="s">
        <v>4695</v>
      </c>
      <c r="T404" s="92">
        <v>10</v>
      </c>
      <c r="U404" s="93">
        <v>8</v>
      </c>
      <c r="V404" s="94">
        <v>46314</v>
      </c>
      <c r="W404" s="94">
        <v>46314</v>
      </c>
      <c r="X404" s="95">
        <v>9785171857394</v>
      </c>
      <c r="Y404" s="96">
        <v>320</v>
      </c>
      <c r="Z404" s="97">
        <v>0.35099999999999998</v>
      </c>
      <c r="AA404" s="98" t="s">
        <v>140</v>
      </c>
      <c r="AB404" s="98" t="s">
        <v>131</v>
      </c>
      <c r="AC404" s="98" t="s">
        <v>141</v>
      </c>
      <c r="AD404" s="91" t="s">
        <v>105</v>
      </c>
      <c r="AE404" s="168" t="s">
        <v>190</v>
      </c>
      <c r="AF404" s="167"/>
      <c r="AG404" s="98" t="s">
        <v>622</v>
      </c>
      <c r="AH404" s="98"/>
      <c r="AI404" s="86" t="s">
        <v>4696</v>
      </c>
      <c r="AJ404" s="101"/>
      <c r="AK404" s="91"/>
      <c r="AL404" s="100" t="s">
        <v>4697</v>
      </c>
      <c r="AM404" s="86" t="s">
        <v>299</v>
      </c>
      <c r="AN404" s="86" t="s">
        <v>148</v>
      </c>
      <c r="AO404" s="142">
        <f t="shared" si="18"/>
        <v>0</v>
      </c>
      <c r="AP404" s="85" t="s">
        <v>4698</v>
      </c>
      <c r="AQ404" s="100" t="s">
        <v>149</v>
      </c>
      <c r="AR404" s="97" t="s">
        <v>120</v>
      </c>
      <c r="AV404" s="99" t="s">
        <v>116</v>
      </c>
      <c r="AW404" s="158" t="s">
        <v>4699</v>
      </c>
      <c r="AX404" s="102"/>
      <c r="AY404" s="156" t="s">
        <v>4700</v>
      </c>
      <c r="AZ404" s="158"/>
      <c r="BA404" s="173" t="s">
        <v>2560</v>
      </c>
      <c r="BB404" s="173" t="s">
        <v>2584</v>
      </c>
      <c r="BC404" s="173" t="s">
        <v>3260</v>
      </c>
      <c r="BD404" s="173" t="s">
        <v>3261</v>
      </c>
      <c r="BE404" s="173" t="s">
        <v>3441</v>
      </c>
      <c r="BF404" s="103">
        <v>46322</v>
      </c>
      <c r="BG404" s="46"/>
      <c r="BH404" s="46"/>
      <c r="BI404" s="46">
        <f t="shared" si="19"/>
        <v>0</v>
      </c>
      <c r="BJ404" s="46">
        <f t="shared" si="20"/>
        <v>0</v>
      </c>
    </row>
    <row r="405" spans="1:62" ht="126" customHeight="1" x14ac:dyDescent="0.2">
      <c r="A405" s="169" t="s">
        <v>174</v>
      </c>
      <c r="B405" s="132"/>
      <c r="C405" s="149">
        <v>0</v>
      </c>
      <c r="D405" s="149">
        <v>0</v>
      </c>
      <c r="E405" s="133">
        <v>585.9</v>
      </c>
      <c r="F405" s="134" t="s">
        <v>2396</v>
      </c>
      <c r="G405" s="86" t="s">
        <v>2397</v>
      </c>
      <c r="H405" s="86" t="s">
        <v>2398</v>
      </c>
      <c r="I405" s="89"/>
      <c r="J405" s="90" t="s">
        <v>189</v>
      </c>
      <c r="K405" s="86"/>
      <c r="L405" s="86"/>
      <c r="M405" s="92" t="s">
        <v>133</v>
      </c>
      <c r="N405" s="86" t="s">
        <v>104</v>
      </c>
      <c r="O405" s="162" t="s">
        <v>160</v>
      </c>
      <c r="P405" s="162" t="s">
        <v>161</v>
      </c>
      <c r="Q405" s="91" t="s">
        <v>332</v>
      </c>
      <c r="R405" s="91" t="s">
        <v>199</v>
      </c>
      <c r="S405" s="91" t="s">
        <v>2399</v>
      </c>
      <c r="T405" s="92">
        <v>10</v>
      </c>
      <c r="U405" s="93">
        <v>14</v>
      </c>
      <c r="V405" s="94">
        <v>46309</v>
      </c>
      <c r="W405" s="94">
        <v>46309</v>
      </c>
      <c r="X405" s="95">
        <v>9785171876043</v>
      </c>
      <c r="Y405" s="96">
        <v>144</v>
      </c>
      <c r="Z405" s="97">
        <v>0.32400000000000001</v>
      </c>
      <c r="AA405" s="98" t="s">
        <v>169</v>
      </c>
      <c r="AB405" s="98" t="s">
        <v>185</v>
      </c>
      <c r="AC405" s="98" t="s">
        <v>170</v>
      </c>
      <c r="AD405" s="91" t="s">
        <v>105</v>
      </c>
      <c r="AE405" s="168" t="s">
        <v>190</v>
      </c>
      <c r="AF405" s="167"/>
      <c r="AG405" s="98" t="s">
        <v>413</v>
      </c>
      <c r="AH405" s="98"/>
      <c r="AI405" s="86" t="s">
        <v>2400</v>
      </c>
      <c r="AJ405" s="101" t="s">
        <v>136</v>
      </c>
      <c r="AK405" s="91"/>
      <c r="AL405" s="100" t="s">
        <v>2401</v>
      </c>
      <c r="AM405" s="86" t="s">
        <v>145</v>
      </c>
      <c r="AN405" s="86" t="s">
        <v>137</v>
      </c>
      <c r="AO405" s="142">
        <f t="shared" si="18"/>
        <v>0</v>
      </c>
      <c r="AP405" s="85" t="s">
        <v>2402</v>
      </c>
      <c r="AQ405" s="100" t="s">
        <v>142</v>
      </c>
      <c r="AR405" s="97" t="s">
        <v>120</v>
      </c>
      <c r="AV405" s="99"/>
      <c r="AW405" s="158" t="s">
        <v>2403</v>
      </c>
      <c r="AX405" s="102"/>
      <c r="AY405" s="156" t="s">
        <v>2404</v>
      </c>
      <c r="AZ405" s="181"/>
      <c r="BF405" s="103">
        <v>46315</v>
      </c>
      <c r="BG405" s="46"/>
      <c r="BH405" s="46"/>
      <c r="BI405" s="46">
        <f t="shared" si="19"/>
        <v>0</v>
      </c>
      <c r="BJ405" s="46">
        <f t="shared" si="20"/>
        <v>0</v>
      </c>
    </row>
    <row r="406" spans="1:62" ht="120" customHeight="1" x14ac:dyDescent="0.2">
      <c r="A406" s="169" t="s">
        <v>174</v>
      </c>
      <c r="B406" s="132"/>
      <c r="C406" s="149">
        <v>0</v>
      </c>
      <c r="D406" s="149">
        <v>0</v>
      </c>
      <c r="E406" s="133">
        <v>585.9</v>
      </c>
      <c r="F406" s="134" t="s">
        <v>2405</v>
      </c>
      <c r="G406" s="86" t="s">
        <v>2406</v>
      </c>
      <c r="H406" s="86" t="s">
        <v>2398</v>
      </c>
      <c r="I406" s="89"/>
      <c r="J406" s="90" t="s">
        <v>189</v>
      </c>
      <c r="K406" s="86"/>
      <c r="L406" s="86"/>
      <c r="M406" s="92" t="s">
        <v>133</v>
      </c>
      <c r="N406" s="86" t="s">
        <v>104</v>
      </c>
      <c r="O406" s="162" t="s">
        <v>160</v>
      </c>
      <c r="P406" s="162" t="s">
        <v>161</v>
      </c>
      <c r="Q406" s="91" t="s">
        <v>332</v>
      </c>
      <c r="R406" s="91" t="s">
        <v>199</v>
      </c>
      <c r="S406" s="91" t="s">
        <v>2407</v>
      </c>
      <c r="T406" s="92">
        <v>10</v>
      </c>
      <c r="U406" s="93">
        <v>14</v>
      </c>
      <c r="V406" s="94">
        <v>46309</v>
      </c>
      <c r="W406" s="94">
        <v>46309</v>
      </c>
      <c r="X406" s="95">
        <v>9785171876036</v>
      </c>
      <c r="Y406" s="96">
        <v>144</v>
      </c>
      <c r="Z406" s="97">
        <v>0.33100000000000002</v>
      </c>
      <c r="AA406" s="98" t="s">
        <v>169</v>
      </c>
      <c r="AB406" s="98" t="s">
        <v>185</v>
      </c>
      <c r="AC406" s="98" t="s">
        <v>170</v>
      </c>
      <c r="AD406" s="91" t="s">
        <v>105</v>
      </c>
      <c r="AE406" s="168" t="s">
        <v>190</v>
      </c>
      <c r="AF406" s="167"/>
      <c r="AG406" s="98" t="s">
        <v>2408</v>
      </c>
      <c r="AH406" s="98"/>
      <c r="AI406" s="86" t="s">
        <v>2400</v>
      </c>
      <c r="AJ406" s="101" t="s">
        <v>136</v>
      </c>
      <c r="AK406" s="91"/>
      <c r="AL406" s="100" t="s">
        <v>2409</v>
      </c>
      <c r="AM406" s="86" t="s">
        <v>145</v>
      </c>
      <c r="AN406" s="86" t="s">
        <v>137</v>
      </c>
      <c r="AO406" s="142">
        <f t="shared" si="18"/>
        <v>0</v>
      </c>
      <c r="AP406" s="85" t="s">
        <v>2410</v>
      </c>
      <c r="AQ406" s="100" t="s">
        <v>142</v>
      </c>
      <c r="AR406" s="97" t="s">
        <v>120</v>
      </c>
      <c r="AV406" s="99"/>
      <c r="AW406" s="158" t="s">
        <v>2411</v>
      </c>
      <c r="AX406" s="102"/>
      <c r="AY406" s="156" t="s">
        <v>2412</v>
      </c>
      <c r="AZ406" s="181"/>
      <c r="BF406" s="103">
        <v>46315</v>
      </c>
      <c r="BG406" s="46"/>
      <c r="BH406" s="46"/>
      <c r="BI406" s="46">
        <f t="shared" si="19"/>
        <v>0</v>
      </c>
      <c r="BJ406" s="46">
        <f t="shared" si="20"/>
        <v>0</v>
      </c>
    </row>
    <row r="407" spans="1:62" ht="126" customHeight="1" x14ac:dyDescent="0.2">
      <c r="A407" s="169" t="s">
        <v>174</v>
      </c>
      <c r="B407" s="132"/>
      <c r="C407" s="149">
        <v>0</v>
      </c>
      <c r="D407" s="149">
        <v>0</v>
      </c>
      <c r="E407" s="133">
        <v>2973.6</v>
      </c>
      <c r="F407" s="134" t="s">
        <v>946</v>
      </c>
      <c r="G407" s="86" t="s">
        <v>393</v>
      </c>
      <c r="H407" s="86" t="s">
        <v>566</v>
      </c>
      <c r="I407" s="89"/>
      <c r="J407" s="90">
        <v>4</v>
      </c>
      <c r="K407" s="86"/>
      <c r="L407" s="86"/>
      <c r="M407" s="92" t="s">
        <v>146</v>
      </c>
      <c r="N407" s="86" t="s">
        <v>104</v>
      </c>
      <c r="O407" s="162" t="s">
        <v>201</v>
      </c>
      <c r="P407" s="162" t="s">
        <v>201</v>
      </c>
      <c r="Q407" s="91" t="s">
        <v>332</v>
      </c>
      <c r="R407" s="91" t="s">
        <v>199</v>
      </c>
      <c r="S407" s="91" t="s">
        <v>947</v>
      </c>
      <c r="T407" s="92">
        <v>10</v>
      </c>
      <c r="U407" s="93">
        <v>3</v>
      </c>
      <c r="V407" s="94">
        <v>45247</v>
      </c>
      <c r="W407" s="94">
        <v>46307</v>
      </c>
      <c r="X407" s="95">
        <v>9785171566890</v>
      </c>
      <c r="Y407" s="96">
        <v>1120</v>
      </c>
      <c r="Z407" s="97">
        <v>1.64</v>
      </c>
      <c r="AA407" s="98" t="s">
        <v>181</v>
      </c>
      <c r="AB407" s="98" t="s">
        <v>215</v>
      </c>
      <c r="AC407" s="98" t="s">
        <v>182</v>
      </c>
      <c r="AD407" s="91" t="s">
        <v>105</v>
      </c>
      <c r="AE407" s="135" t="s">
        <v>111</v>
      </c>
      <c r="AF407" s="167"/>
      <c r="AG407" s="98" t="s">
        <v>287</v>
      </c>
      <c r="AH407" s="98"/>
      <c r="AI407" s="86" t="s">
        <v>567</v>
      </c>
      <c r="AJ407" s="101"/>
      <c r="AK407" s="91"/>
      <c r="AL407" s="100" t="s">
        <v>948</v>
      </c>
      <c r="AM407" s="86" t="s">
        <v>294</v>
      </c>
      <c r="AN407" s="86" t="s">
        <v>223</v>
      </c>
      <c r="AO407" s="142">
        <f t="shared" si="18"/>
        <v>0</v>
      </c>
      <c r="AP407" s="85" t="s">
        <v>949</v>
      </c>
      <c r="AQ407" s="100" t="s">
        <v>149</v>
      </c>
      <c r="AR407" s="97" t="s">
        <v>120</v>
      </c>
      <c r="AV407" s="99"/>
      <c r="AW407" s="158" t="s">
        <v>950</v>
      </c>
      <c r="AX407" s="102"/>
      <c r="AY407" s="156" t="s">
        <v>951</v>
      </c>
      <c r="AZ407" s="181"/>
      <c r="BF407" s="103">
        <v>46310</v>
      </c>
      <c r="BG407" s="46"/>
      <c r="BH407" s="46"/>
      <c r="BI407" s="46">
        <f t="shared" si="19"/>
        <v>0</v>
      </c>
      <c r="BJ407" s="46">
        <f t="shared" si="20"/>
        <v>0</v>
      </c>
    </row>
    <row r="408" spans="1:62" ht="120" customHeight="1" x14ac:dyDescent="0.2">
      <c r="A408" s="169" t="s">
        <v>174</v>
      </c>
      <c r="B408" s="132"/>
      <c r="C408" s="149">
        <v>0</v>
      </c>
      <c r="D408" s="149">
        <v>0</v>
      </c>
      <c r="E408" s="133">
        <v>210</v>
      </c>
      <c r="F408" s="134" t="s">
        <v>1868</v>
      </c>
      <c r="G408" s="86" t="s">
        <v>200</v>
      </c>
      <c r="H408" s="86" t="s">
        <v>383</v>
      </c>
      <c r="I408" s="89"/>
      <c r="J408" s="90" t="s">
        <v>189</v>
      </c>
      <c r="K408" s="86"/>
      <c r="L408" s="86"/>
      <c r="M408" s="92" t="s">
        <v>139</v>
      </c>
      <c r="N408" s="86" t="s">
        <v>104</v>
      </c>
      <c r="O408" s="162" t="s">
        <v>315</v>
      </c>
      <c r="P408" s="162" t="s">
        <v>1225</v>
      </c>
      <c r="Q408" s="91" t="s">
        <v>332</v>
      </c>
      <c r="R408" s="91" t="s">
        <v>199</v>
      </c>
      <c r="S408" s="91" t="s">
        <v>1869</v>
      </c>
      <c r="T408" s="92">
        <v>10</v>
      </c>
      <c r="U408" s="93">
        <v>28</v>
      </c>
      <c r="V408" s="94">
        <v>46310</v>
      </c>
      <c r="W408" s="94">
        <v>46310</v>
      </c>
      <c r="X408" s="95">
        <v>9785171860509</v>
      </c>
      <c r="Y408" s="96">
        <v>224</v>
      </c>
      <c r="Z408" s="97">
        <v>0.14000000000000001</v>
      </c>
      <c r="AA408" s="98" t="s">
        <v>140</v>
      </c>
      <c r="AB408" s="98" t="s">
        <v>177</v>
      </c>
      <c r="AC408" s="98" t="s">
        <v>141</v>
      </c>
      <c r="AD408" s="91">
        <v>3</v>
      </c>
      <c r="AE408" s="168" t="s">
        <v>190</v>
      </c>
      <c r="AF408" s="167"/>
      <c r="AG408" s="98" t="s">
        <v>376</v>
      </c>
      <c r="AH408" s="98"/>
      <c r="AI408" s="86" t="s">
        <v>384</v>
      </c>
      <c r="AJ408" s="101"/>
      <c r="AK408" s="91"/>
      <c r="AL408" s="100" t="s">
        <v>1870</v>
      </c>
      <c r="AM408" s="86" t="s">
        <v>303</v>
      </c>
      <c r="AN408" s="86" t="s">
        <v>223</v>
      </c>
      <c r="AO408" s="142">
        <f t="shared" si="18"/>
        <v>0</v>
      </c>
      <c r="AP408" s="85" t="s">
        <v>1871</v>
      </c>
      <c r="AQ408" s="100" t="s">
        <v>152</v>
      </c>
      <c r="AR408" s="97" t="s">
        <v>120</v>
      </c>
      <c r="AV408" s="99"/>
      <c r="AW408" s="158" t="s">
        <v>1872</v>
      </c>
      <c r="AX408" s="102"/>
      <c r="AY408" s="156" t="s">
        <v>1873</v>
      </c>
      <c r="AZ408" s="181"/>
      <c r="BF408" s="103">
        <v>46314</v>
      </c>
      <c r="BG408" s="46"/>
      <c r="BH408" s="46"/>
      <c r="BI408" s="46">
        <f t="shared" si="19"/>
        <v>0</v>
      </c>
      <c r="BJ408" s="46">
        <f t="shared" si="20"/>
        <v>0</v>
      </c>
    </row>
    <row r="409" spans="1:62" ht="120" customHeight="1" x14ac:dyDescent="0.2">
      <c r="A409" s="169" t="s">
        <v>174</v>
      </c>
      <c r="B409" s="132"/>
      <c r="C409" s="149">
        <v>0</v>
      </c>
      <c r="D409" s="149">
        <v>0</v>
      </c>
      <c r="E409" s="133">
        <v>138.6</v>
      </c>
      <c r="F409" s="134" t="s">
        <v>1331</v>
      </c>
      <c r="G409" s="86" t="s">
        <v>200</v>
      </c>
      <c r="H409" s="86" t="s">
        <v>383</v>
      </c>
      <c r="I409" s="89"/>
      <c r="J409" s="90" t="s">
        <v>189</v>
      </c>
      <c r="K409" s="86"/>
      <c r="L409" s="86"/>
      <c r="M409" s="92" t="s">
        <v>139</v>
      </c>
      <c r="N409" s="86" t="s">
        <v>104</v>
      </c>
      <c r="O409" s="162" t="s">
        <v>315</v>
      </c>
      <c r="P409" s="162" t="s">
        <v>1332</v>
      </c>
      <c r="Q409" s="91" t="s">
        <v>332</v>
      </c>
      <c r="R409" s="91" t="s">
        <v>199</v>
      </c>
      <c r="S409" s="91" t="s">
        <v>1333</v>
      </c>
      <c r="T409" s="92">
        <v>10</v>
      </c>
      <c r="U409" s="93">
        <v>44</v>
      </c>
      <c r="V409" s="94">
        <v>46307</v>
      </c>
      <c r="W409" s="94">
        <v>46307</v>
      </c>
      <c r="X409" s="95">
        <v>9785171772161</v>
      </c>
      <c r="Y409" s="96">
        <v>144</v>
      </c>
      <c r="Z409" s="97">
        <v>9.4E-2</v>
      </c>
      <c r="AA409" s="98" t="s">
        <v>140</v>
      </c>
      <c r="AB409" s="98" t="s">
        <v>177</v>
      </c>
      <c r="AC409" s="98" t="s">
        <v>141</v>
      </c>
      <c r="AD409" s="91">
        <v>3</v>
      </c>
      <c r="AE409" s="168" t="s">
        <v>190</v>
      </c>
      <c r="AF409" s="167"/>
      <c r="AG409" s="98" t="s">
        <v>376</v>
      </c>
      <c r="AH409" s="98"/>
      <c r="AI409" s="86" t="s">
        <v>384</v>
      </c>
      <c r="AJ409" s="101"/>
      <c r="AK409" s="91"/>
      <c r="AL409" s="100" t="s">
        <v>1334</v>
      </c>
      <c r="AM409" s="86" t="s">
        <v>303</v>
      </c>
      <c r="AN409" s="86" t="s">
        <v>223</v>
      </c>
      <c r="AO409" s="142">
        <f t="shared" si="18"/>
        <v>0</v>
      </c>
      <c r="AP409" s="85" t="s">
        <v>1335</v>
      </c>
      <c r="AQ409" s="100" t="s">
        <v>152</v>
      </c>
      <c r="AR409" s="97" t="s">
        <v>120</v>
      </c>
      <c r="AV409" s="99"/>
      <c r="AW409" s="158" t="s">
        <v>1336</v>
      </c>
      <c r="AX409" s="102"/>
      <c r="AY409" s="156" t="s">
        <v>1337</v>
      </c>
      <c r="AZ409" s="181"/>
      <c r="BF409" s="103">
        <v>46311</v>
      </c>
      <c r="BG409" s="46"/>
      <c r="BH409" s="46"/>
      <c r="BI409" s="46">
        <f t="shared" si="19"/>
        <v>0</v>
      </c>
      <c r="BJ409" s="46">
        <f t="shared" si="20"/>
        <v>0</v>
      </c>
    </row>
    <row r="410" spans="1:62" ht="120" customHeight="1" x14ac:dyDescent="0.2">
      <c r="A410" s="174" t="s">
        <v>174</v>
      </c>
      <c r="B410" s="178"/>
      <c r="C410" s="149">
        <v>0</v>
      </c>
      <c r="D410" s="149">
        <v>0</v>
      </c>
      <c r="E410" s="133">
        <v>1367.1000000000001</v>
      </c>
      <c r="F410" s="134" t="s">
        <v>3322</v>
      </c>
      <c r="G410" s="86" t="s">
        <v>3323</v>
      </c>
      <c r="H410" s="86" t="s">
        <v>3324</v>
      </c>
      <c r="I410" s="89"/>
      <c r="J410" s="90" t="s">
        <v>189</v>
      </c>
      <c r="K410" s="86"/>
      <c r="L410" s="86"/>
      <c r="M410" s="92" t="s">
        <v>133</v>
      </c>
      <c r="N410" s="86" t="s">
        <v>104</v>
      </c>
      <c r="O410" s="162" t="s">
        <v>359</v>
      </c>
      <c r="P410" s="162" t="s">
        <v>360</v>
      </c>
      <c r="Q410" s="91" t="s">
        <v>332</v>
      </c>
      <c r="R410" s="91" t="s">
        <v>199</v>
      </c>
      <c r="S410" s="91" t="s">
        <v>3325</v>
      </c>
      <c r="T410" s="92">
        <v>10</v>
      </c>
      <c r="U410" s="93">
        <v>8</v>
      </c>
      <c r="V410" s="94">
        <v>46314</v>
      </c>
      <c r="W410" s="94">
        <v>46314</v>
      </c>
      <c r="X410" s="95">
        <v>9785171811860</v>
      </c>
      <c r="Y410" s="96">
        <v>256</v>
      </c>
      <c r="Z410" s="97">
        <v>0.65800000000000003</v>
      </c>
      <c r="AA410" s="98" t="s">
        <v>3326</v>
      </c>
      <c r="AB410" s="98" t="s">
        <v>154</v>
      </c>
      <c r="AC410" s="98" t="s">
        <v>3327</v>
      </c>
      <c r="AD410" s="91" t="s">
        <v>105</v>
      </c>
      <c r="AE410" s="168" t="s">
        <v>190</v>
      </c>
      <c r="AF410" s="167"/>
      <c r="AG410" s="98" t="s">
        <v>3000</v>
      </c>
      <c r="AH410" s="98"/>
      <c r="AI410" s="86" t="s">
        <v>3328</v>
      </c>
      <c r="AJ410" s="101" t="s">
        <v>162</v>
      </c>
      <c r="AK410" s="91" t="s">
        <v>3329</v>
      </c>
      <c r="AL410" s="100" t="s">
        <v>3330</v>
      </c>
      <c r="AM410" s="86" t="s">
        <v>368</v>
      </c>
      <c r="AN410" s="86" t="s">
        <v>137</v>
      </c>
      <c r="AO410" s="142">
        <f t="shared" si="18"/>
        <v>0</v>
      </c>
      <c r="AP410" s="85" t="s">
        <v>3331</v>
      </c>
      <c r="AQ410" s="100" t="s">
        <v>138</v>
      </c>
      <c r="AR410" s="97" t="s">
        <v>120</v>
      </c>
      <c r="AV410" s="99"/>
      <c r="AW410" s="158" t="s">
        <v>3332</v>
      </c>
      <c r="AX410" s="102" t="s">
        <v>3333</v>
      </c>
      <c r="AY410" s="156" t="s">
        <v>3334</v>
      </c>
      <c r="AZ410" s="181" t="s">
        <v>355</v>
      </c>
      <c r="BA410" s="173" t="s">
        <v>2597</v>
      </c>
      <c r="BB410" s="173" t="s">
        <v>3135</v>
      </c>
      <c r="BC410" s="173" t="s">
        <v>3136</v>
      </c>
      <c r="BD410" s="173" t="s">
        <v>3136</v>
      </c>
      <c r="BF410" s="103">
        <v>46317</v>
      </c>
      <c r="BG410" s="46"/>
      <c r="BH410" s="46"/>
      <c r="BI410" s="46">
        <f t="shared" si="19"/>
        <v>0</v>
      </c>
      <c r="BJ410" s="46">
        <f t="shared" si="20"/>
        <v>0</v>
      </c>
    </row>
    <row r="411" spans="1:62" ht="120" customHeight="1" x14ac:dyDescent="0.2">
      <c r="A411" s="174" t="s">
        <v>174</v>
      </c>
      <c r="B411" s="178"/>
      <c r="C411" s="149">
        <v>0</v>
      </c>
      <c r="D411" s="149">
        <v>0</v>
      </c>
      <c r="E411" s="133">
        <v>648.9</v>
      </c>
      <c r="F411" s="134" t="s">
        <v>2827</v>
      </c>
      <c r="G411" s="86" t="s">
        <v>2828</v>
      </c>
      <c r="H411" s="86" t="s">
        <v>2829</v>
      </c>
      <c r="I411" s="89"/>
      <c r="J411" s="90" t="s">
        <v>189</v>
      </c>
      <c r="K411" s="86"/>
      <c r="L411" s="86"/>
      <c r="M411" s="92" t="s">
        <v>133</v>
      </c>
      <c r="N411" s="86" t="s">
        <v>104</v>
      </c>
      <c r="O411" s="162" t="s">
        <v>206</v>
      </c>
      <c r="P411" s="162" t="s">
        <v>207</v>
      </c>
      <c r="Q411" s="91" t="s">
        <v>332</v>
      </c>
      <c r="R411" s="91" t="s">
        <v>199</v>
      </c>
      <c r="S411" s="91" t="s">
        <v>2830</v>
      </c>
      <c r="T411" s="92">
        <v>10</v>
      </c>
      <c r="U411" s="93">
        <v>18</v>
      </c>
      <c r="V411" s="94">
        <v>46296</v>
      </c>
      <c r="W411" s="94">
        <v>46296</v>
      </c>
      <c r="X411" s="95">
        <v>9785171911300</v>
      </c>
      <c r="Y411" s="96">
        <v>64</v>
      </c>
      <c r="Z411" s="97">
        <v>0.35199999999999998</v>
      </c>
      <c r="AA411" s="98" t="s">
        <v>150</v>
      </c>
      <c r="AB411" s="98" t="s">
        <v>154</v>
      </c>
      <c r="AC411" s="98" t="s">
        <v>151</v>
      </c>
      <c r="AD411" s="91" t="s">
        <v>105</v>
      </c>
      <c r="AE411" s="168" t="s">
        <v>190</v>
      </c>
      <c r="AF411" s="167"/>
      <c r="AG411" s="98" t="s">
        <v>455</v>
      </c>
      <c r="AH411" s="98"/>
      <c r="AI411" s="86" t="s">
        <v>2831</v>
      </c>
      <c r="AJ411" s="101" t="s">
        <v>157</v>
      </c>
      <c r="AK411" s="91"/>
      <c r="AL411" s="100" t="s">
        <v>2832</v>
      </c>
      <c r="AM411" s="86" t="s">
        <v>179</v>
      </c>
      <c r="AN411" s="86" t="s">
        <v>137</v>
      </c>
      <c r="AO411" s="142">
        <f t="shared" si="18"/>
        <v>0</v>
      </c>
      <c r="AP411" s="85" t="s">
        <v>2833</v>
      </c>
      <c r="AQ411" s="100" t="s">
        <v>138</v>
      </c>
      <c r="AR411" s="97" t="s">
        <v>120</v>
      </c>
      <c r="AV411" s="99"/>
      <c r="AW411" s="158" t="s">
        <v>2834</v>
      </c>
      <c r="AX411" s="102" t="s">
        <v>2835</v>
      </c>
      <c r="AY411" s="156" t="s">
        <v>2836</v>
      </c>
      <c r="AZ411" s="181"/>
      <c r="BA411" s="173" t="s">
        <v>2597</v>
      </c>
      <c r="BB411" s="173" t="s">
        <v>2723</v>
      </c>
      <c r="BC411" s="173" t="s">
        <v>2724</v>
      </c>
      <c r="BD411" s="173" t="s">
        <v>2790</v>
      </c>
      <c r="BF411" s="103">
        <v>46316</v>
      </c>
      <c r="BG411" s="46"/>
      <c r="BH411" s="46"/>
      <c r="BI411" s="46">
        <f t="shared" si="19"/>
        <v>0</v>
      </c>
      <c r="BJ411" s="46">
        <f t="shared" si="20"/>
        <v>0</v>
      </c>
    </row>
    <row r="412" spans="1:62" ht="126" customHeight="1" x14ac:dyDescent="0.2">
      <c r="A412" s="169" t="s">
        <v>174</v>
      </c>
      <c r="B412" s="132"/>
      <c r="C412" s="149">
        <v>0</v>
      </c>
      <c r="D412" s="149">
        <v>0</v>
      </c>
      <c r="E412" s="133">
        <v>762.30000000000007</v>
      </c>
      <c r="F412" s="134" t="s">
        <v>1874</v>
      </c>
      <c r="G412" s="86" t="s">
        <v>1875</v>
      </c>
      <c r="H412" s="86" t="s">
        <v>1876</v>
      </c>
      <c r="I412" s="89"/>
      <c r="J412" s="90">
        <v>4</v>
      </c>
      <c r="K412" s="86"/>
      <c r="L412" s="86"/>
      <c r="M412" s="92" t="s">
        <v>146</v>
      </c>
      <c r="N412" s="86" t="s">
        <v>104</v>
      </c>
      <c r="O412" s="162" t="s">
        <v>201</v>
      </c>
      <c r="P412" s="162" t="s">
        <v>201</v>
      </c>
      <c r="Q412" s="91" t="s">
        <v>332</v>
      </c>
      <c r="R412" s="91" t="s">
        <v>199</v>
      </c>
      <c r="S412" s="91" t="s">
        <v>1877</v>
      </c>
      <c r="T412" s="92">
        <v>10</v>
      </c>
      <c r="U412" s="93">
        <v>8</v>
      </c>
      <c r="V412" s="94">
        <v>46168</v>
      </c>
      <c r="W412" s="94">
        <v>46308</v>
      </c>
      <c r="X412" s="95">
        <v>9785171851040</v>
      </c>
      <c r="Y412" s="96">
        <v>352</v>
      </c>
      <c r="Z412" s="97">
        <v>0.32800000000000001</v>
      </c>
      <c r="AA412" s="98" t="s">
        <v>140</v>
      </c>
      <c r="AB412" s="98" t="s">
        <v>131</v>
      </c>
      <c r="AC412" s="98" t="s">
        <v>141</v>
      </c>
      <c r="AD412" s="91">
        <v>3</v>
      </c>
      <c r="AE412" s="135" t="s">
        <v>111</v>
      </c>
      <c r="AF412" s="167"/>
      <c r="AG412" s="98" t="s">
        <v>262</v>
      </c>
      <c r="AH412" s="98"/>
      <c r="AI412" s="86" t="s">
        <v>1878</v>
      </c>
      <c r="AJ412" s="101"/>
      <c r="AK412" s="91"/>
      <c r="AL412" s="100" t="s">
        <v>1879</v>
      </c>
      <c r="AM412" s="86" t="s">
        <v>153</v>
      </c>
      <c r="AN412" s="86" t="s">
        <v>148</v>
      </c>
      <c r="AO412" s="142">
        <f t="shared" si="18"/>
        <v>0</v>
      </c>
      <c r="AP412" s="85" t="s">
        <v>1880</v>
      </c>
      <c r="AQ412" s="100" t="s">
        <v>106</v>
      </c>
      <c r="AR412" s="97" t="s">
        <v>120</v>
      </c>
      <c r="AV412" s="99"/>
      <c r="AW412" s="158" t="s">
        <v>1881</v>
      </c>
      <c r="AX412" s="102" t="s">
        <v>1882</v>
      </c>
      <c r="AY412" s="156" t="s">
        <v>1883</v>
      </c>
      <c r="AZ412" s="181"/>
      <c r="BF412" s="103">
        <v>46314</v>
      </c>
      <c r="BG412" s="46"/>
      <c r="BH412" s="46"/>
      <c r="BI412" s="46">
        <f t="shared" si="19"/>
        <v>0</v>
      </c>
      <c r="BJ412" s="46">
        <f t="shared" si="20"/>
        <v>0</v>
      </c>
    </row>
    <row r="413" spans="1:62" ht="120" customHeight="1" x14ac:dyDescent="0.2">
      <c r="A413" s="174" t="s">
        <v>174</v>
      </c>
      <c r="B413" s="178"/>
      <c r="C413" s="149">
        <v>0</v>
      </c>
      <c r="D413" s="149">
        <v>0</v>
      </c>
      <c r="E413" s="133">
        <v>875.7</v>
      </c>
      <c r="F413" s="134" t="s">
        <v>4701</v>
      </c>
      <c r="G413" s="86" t="s">
        <v>4702</v>
      </c>
      <c r="H413" s="86" t="s">
        <v>4703</v>
      </c>
      <c r="I413" s="89"/>
      <c r="J413" s="90">
        <v>3</v>
      </c>
      <c r="K413" s="86"/>
      <c r="L413" s="86"/>
      <c r="M413" s="92" t="s">
        <v>146</v>
      </c>
      <c r="N413" s="86" t="s">
        <v>104</v>
      </c>
      <c r="O413" s="162" t="s">
        <v>243</v>
      </c>
      <c r="P413" s="162" t="s">
        <v>243</v>
      </c>
      <c r="Q413" s="91" t="s">
        <v>332</v>
      </c>
      <c r="R413" s="91" t="s">
        <v>199</v>
      </c>
      <c r="S413" s="91" t="s">
        <v>4704</v>
      </c>
      <c r="T413" s="92">
        <v>22</v>
      </c>
      <c r="U413" s="93">
        <v>6</v>
      </c>
      <c r="V413" s="94">
        <v>46227</v>
      </c>
      <c r="W413" s="94">
        <v>46315</v>
      </c>
      <c r="X413" s="95">
        <v>9785171807474</v>
      </c>
      <c r="Y413" s="96">
        <v>448</v>
      </c>
      <c r="Z413" s="97">
        <v>0.44</v>
      </c>
      <c r="AA413" s="98" t="s">
        <v>140</v>
      </c>
      <c r="AB413" s="98" t="s">
        <v>159</v>
      </c>
      <c r="AC413" s="98" t="s">
        <v>141</v>
      </c>
      <c r="AD413" s="91" t="s">
        <v>105</v>
      </c>
      <c r="AE413" s="179" t="s">
        <v>111</v>
      </c>
      <c r="AF413" s="167"/>
      <c r="AG413" s="98" t="s">
        <v>626</v>
      </c>
      <c r="AH413" s="98"/>
      <c r="AI413" s="86" t="s">
        <v>4705</v>
      </c>
      <c r="AJ413" s="101" t="s">
        <v>149</v>
      </c>
      <c r="AK413" s="91" t="s">
        <v>4706</v>
      </c>
      <c r="AL413" s="100" t="s">
        <v>4707</v>
      </c>
      <c r="AM413" s="86" t="s">
        <v>153</v>
      </c>
      <c r="AN413" s="86" t="s">
        <v>148</v>
      </c>
      <c r="AO413" s="142">
        <f t="shared" si="18"/>
        <v>0</v>
      </c>
      <c r="AP413" s="85" t="s">
        <v>4708</v>
      </c>
      <c r="AQ413" s="100" t="s">
        <v>149</v>
      </c>
      <c r="AR413" s="97" t="s">
        <v>120</v>
      </c>
      <c r="AV413" s="99"/>
      <c r="AW413" s="158" t="s">
        <v>4709</v>
      </c>
      <c r="AX413" s="102" t="s">
        <v>4710</v>
      </c>
      <c r="AY413" s="156" t="s">
        <v>4711</v>
      </c>
      <c r="AZ413" s="158"/>
      <c r="BA413" s="173" t="s">
        <v>2560</v>
      </c>
      <c r="BB413" s="173" t="s">
        <v>2573</v>
      </c>
      <c r="BC413" s="173" t="s">
        <v>2574</v>
      </c>
      <c r="BD413" s="173" t="s">
        <v>2575</v>
      </c>
      <c r="BE413" s="173" t="s">
        <v>3970</v>
      </c>
      <c r="BF413" s="103">
        <v>46322</v>
      </c>
      <c r="BG413" s="46"/>
      <c r="BH413" s="46"/>
      <c r="BI413" s="46">
        <f t="shared" si="19"/>
        <v>0</v>
      </c>
      <c r="BJ413" s="46">
        <f t="shared" si="20"/>
        <v>0</v>
      </c>
    </row>
    <row r="414" spans="1:62" ht="120" customHeight="1" x14ac:dyDescent="0.2">
      <c r="A414" s="169" t="s">
        <v>174</v>
      </c>
      <c r="B414" s="132"/>
      <c r="C414" s="149">
        <v>0</v>
      </c>
      <c r="D414" s="149">
        <v>0</v>
      </c>
      <c r="E414" s="133">
        <v>693</v>
      </c>
      <c r="F414" s="134" t="s">
        <v>1884</v>
      </c>
      <c r="G414" s="86" t="s">
        <v>1885</v>
      </c>
      <c r="H414" s="86" t="s">
        <v>1886</v>
      </c>
      <c r="I414" s="89"/>
      <c r="J414" s="90" t="s">
        <v>189</v>
      </c>
      <c r="K414" s="86"/>
      <c r="L414" s="86"/>
      <c r="M414" s="92" t="s">
        <v>146</v>
      </c>
      <c r="N414" s="86" t="s">
        <v>104</v>
      </c>
      <c r="O414" s="162" t="s">
        <v>196</v>
      </c>
      <c r="P414" s="162" t="s">
        <v>196</v>
      </c>
      <c r="Q414" s="91" t="s">
        <v>332</v>
      </c>
      <c r="R414" s="91" t="s">
        <v>199</v>
      </c>
      <c r="S414" s="91" t="s">
        <v>1887</v>
      </c>
      <c r="T414" s="92">
        <v>10</v>
      </c>
      <c r="U414" s="93">
        <v>10</v>
      </c>
      <c r="V414" s="94">
        <v>46311</v>
      </c>
      <c r="W414" s="94">
        <v>46311</v>
      </c>
      <c r="X414" s="95">
        <v>9785171853273</v>
      </c>
      <c r="Y414" s="96">
        <v>384</v>
      </c>
      <c r="Z414" s="97">
        <v>0.378</v>
      </c>
      <c r="AA414" s="98" t="s">
        <v>140</v>
      </c>
      <c r="AB414" s="98" t="s">
        <v>155</v>
      </c>
      <c r="AC414" s="98" t="s">
        <v>141</v>
      </c>
      <c r="AD414" s="91" t="s">
        <v>105</v>
      </c>
      <c r="AE414" s="168" t="s">
        <v>190</v>
      </c>
      <c r="AF414" s="167"/>
      <c r="AG414" s="98" t="s">
        <v>1888</v>
      </c>
      <c r="AH414" s="98"/>
      <c r="AI414" s="86" t="s">
        <v>1889</v>
      </c>
      <c r="AJ414" s="101"/>
      <c r="AK414" s="91"/>
      <c r="AL414" s="100" t="s">
        <v>1890</v>
      </c>
      <c r="AM414" s="86" t="s">
        <v>299</v>
      </c>
      <c r="AN414" s="86" t="s">
        <v>148</v>
      </c>
      <c r="AO414" s="142">
        <f t="shared" si="18"/>
        <v>0</v>
      </c>
      <c r="AP414" s="85" t="s">
        <v>1891</v>
      </c>
      <c r="AQ414" s="100" t="s">
        <v>106</v>
      </c>
      <c r="AR414" s="97" t="s">
        <v>120</v>
      </c>
      <c r="AV414" s="99"/>
      <c r="AW414" s="158" t="s">
        <v>1892</v>
      </c>
      <c r="AX414" s="102"/>
      <c r="AY414" s="156" t="s">
        <v>1893</v>
      </c>
      <c r="AZ414" s="181"/>
      <c r="BF414" s="103">
        <v>46314</v>
      </c>
      <c r="BG414" s="46"/>
      <c r="BH414" s="46"/>
      <c r="BI414" s="46">
        <f t="shared" si="19"/>
        <v>0</v>
      </c>
      <c r="BJ414" s="46">
        <f t="shared" si="20"/>
        <v>0</v>
      </c>
    </row>
    <row r="415" spans="1:62" ht="126" customHeight="1" x14ac:dyDescent="0.2">
      <c r="A415" s="169" t="s">
        <v>174</v>
      </c>
      <c r="B415" s="132"/>
      <c r="C415" s="149">
        <v>0</v>
      </c>
      <c r="D415" s="149">
        <v>0</v>
      </c>
      <c r="E415" s="133">
        <v>342.3</v>
      </c>
      <c r="F415" s="134" t="s">
        <v>952</v>
      </c>
      <c r="G415" s="86" t="s">
        <v>953</v>
      </c>
      <c r="H415" s="86" t="s">
        <v>954</v>
      </c>
      <c r="I415" s="89"/>
      <c r="J415" s="90" t="s">
        <v>189</v>
      </c>
      <c r="K415" s="86"/>
      <c r="L415" s="86"/>
      <c r="M415" s="92" t="s">
        <v>139</v>
      </c>
      <c r="N415" s="86" t="s">
        <v>104</v>
      </c>
      <c r="O415" s="162" t="s">
        <v>427</v>
      </c>
      <c r="P415" s="162" t="s">
        <v>577</v>
      </c>
      <c r="Q415" s="91" t="s">
        <v>332</v>
      </c>
      <c r="R415" s="91" t="s">
        <v>199</v>
      </c>
      <c r="S415" s="91" t="s">
        <v>955</v>
      </c>
      <c r="T415" s="92">
        <v>10</v>
      </c>
      <c r="U415" s="93">
        <v>16</v>
      </c>
      <c r="V415" s="94">
        <v>46304</v>
      </c>
      <c r="W415" s="94">
        <v>46304</v>
      </c>
      <c r="X415" s="95">
        <v>9785171900335</v>
      </c>
      <c r="Y415" s="96">
        <v>112</v>
      </c>
      <c r="Z415" s="97">
        <v>0.15</v>
      </c>
      <c r="AA415" s="98" t="s">
        <v>328</v>
      </c>
      <c r="AB415" s="98" t="s">
        <v>131</v>
      </c>
      <c r="AC415" s="98" t="s">
        <v>329</v>
      </c>
      <c r="AD415" s="91" t="s">
        <v>105</v>
      </c>
      <c r="AE415" s="168" t="s">
        <v>190</v>
      </c>
      <c r="AF415" s="167"/>
      <c r="AG415" s="98" t="s">
        <v>578</v>
      </c>
      <c r="AH415" s="98"/>
      <c r="AI415" s="86" t="s">
        <v>956</v>
      </c>
      <c r="AJ415" s="101"/>
      <c r="AK415" s="91"/>
      <c r="AL415" s="100" t="s">
        <v>957</v>
      </c>
      <c r="AM415" s="86" t="s">
        <v>294</v>
      </c>
      <c r="AN415" s="86" t="s">
        <v>223</v>
      </c>
      <c r="AO415" s="142">
        <f t="shared" si="18"/>
        <v>0</v>
      </c>
      <c r="AP415" s="85" t="s">
        <v>958</v>
      </c>
      <c r="AQ415" s="100" t="s">
        <v>106</v>
      </c>
      <c r="AR415" s="97" t="s">
        <v>120</v>
      </c>
      <c r="AV415" s="99"/>
      <c r="AW415" s="158" t="s">
        <v>959</v>
      </c>
      <c r="AX415" s="102"/>
      <c r="AY415" s="156" t="s">
        <v>960</v>
      </c>
      <c r="AZ415" s="181"/>
      <c r="BF415" s="103">
        <v>46310</v>
      </c>
      <c r="BG415" s="46"/>
      <c r="BH415" s="46"/>
      <c r="BI415" s="46">
        <f t="shared" si="19"/>
        <v>0</v>
      </c>
      <c r="BJ415" s="46">
        <f t="shared" si="20"/>
        <v>0</v>
      </c>
    </row>
    <row r="416" spans="1:62" ht="120" customHeight="1" x14ac:dyDescent="0.2">
      <c r="A416" s="169" t="s">
        <v>174</v>
      </c>
      <c r="B416" s="132"/>
      <c r="C416" s="149">
        <v>0</v>
      </c>
      <c r="D416" s="149">
        <v>0</v>
      </c>
      <c r="E416" s="133">
        <v>1001.7</v>
      </c>
      <c r="F416" s="134" t="s">
        <v>961</v>
      </c>
      <c r="G416" s="86" t="s">
        <v>962</v>
      </c>
      <c r="H416" s="86" t="s">
        <v>963</v>
      </c>
      <c r="I416" s="89"/>
      <c r="J416" s="90" t="s">
        <v>189</v>
      </c>
      <c r="K416" s="86"/>
      <c r="L416" s="86"/>
      <c r="M416" s="92" t="s">
        <v>139</v>
      </c>
      <c r="N416" s="86" t="s">
        <v>104</v>
      </c>
      <c r="O416" s="162" t="s">
        <v>224</v>
      </c>
      <c r="P416" s="162" t="s">
        <v>330</v>
      </c>
      <c r="Q416" s="91" t="s">
        <v>332</v>
      </c>
      <c r="R416" s="91" t="s">
        <v>199</v>
      </c>
      <c r="S416" s="91" t="s">
        <v>964</v>
      </c>
      <c r="T416" s="92">
        <v>10</v>
      </c>
      <c r="U416" s="93">
        <v>4</v>
      </c>
      <c r="V416" s="94">
        <v>46305</v>
      </c>
      <c r="W416" s="94">
        <v>46305</v>
      </c>
      <c r="X416" s="95">
        <v>9785171850821</v>
      </c>
      <c r="Y416" s="96">
        <v>736</v>
      </c>
      <c r="Z416" s="97"/>
      <c r="AA416" s="98" t="s">
        <v>140</v>
      </c>
      <c r="AB416" s="98" t="s">
        <v>215</v>
      </c>
      <c r="AC416" s="98" t="s">
        <v>141</v>
      </c>
      <c r="AD416" s="91" t="s">
        <v>105</v>
      </c>
      <c r="AE416" s="168" t="s">
        <v>190</v>
      </c>
      <c r="AF416" s="167"/>
      <c r="AG416" s="98" t="s">
        <v>517</v>
      </c>
      <c r="AH416" s="98"/>
      <c r="AI416" s="86" t="s">
        <v>965</v>
      </c>
      <c r="AJ416" s="101"/>
      <c r="AK416" s="91"/>
      <c r="AL416" s="100" t="s">
        <v>966</v>
      </c>
      <c r="AM416" s="86" t="s">
        <v>256</v>
      </c>
      <c r="AN416" s="86" t="s">
        <v>223</v>
      </c>
      <c r="AO416" s="142">
        <f t="shared" si="18"/>
        <v>0</v>
      </c>
      <c r="AP416" s="85" t="s">
        <v>967</v>
      </c>
      <c r="AQ416" s="100" t="s">
        <v>138</v>
      </c>
      <c r="AR416" s="97" t="s">
        <v>120</v>
      </c>
      <c r="AV416" s="99"/>
      <c r="AW416" s="158" t="s">
        <v>968</v>
      </c>
      <c r="AX416" s="102"/>
      <c r="AY416" s="156" t="s">
        <v>969</v>
      </c>
      <c r="AZ416" s="181"/>
      <c r="BF416" s="103">
        <v>46310</v>
      </c>
      <c r="BG416" s="46"/>
      <c r="BH416" s="46"/>
      <c r="BI416" s="46">
        <f t="shared" si="19"/>
        <v>0</v>
      </c>
      <c r="BJ416" s="46">
        <f t="shared" si="20"/>
        <v>0</v>
      </c>
    </row>
    <row r="417" spans="1:62" ht="126" customHeight="1" x14ac:dyDescent="0.2">
      <c r="A417" s="174" t="s">
        <v>174</v>
      </c>
      <c r="B417" s="178"/>
      <c r="C417" s="149">
        <v>0</v>
      </c>
      <c r="D417" s="149">
        <v>0</v>
      </c>
      <c r="E417" s="133">
        <v>453.6</v>
      </c>
      <c r="F417" s="134" t="s">
        <v>5290</v>
      </c>
      <c r="G417" s="86" t="s">
        <v>457</v>
      </c>
      <c r="H417" s="86" t="s">
        <v>5291</v>
      </c>
      <c r="I417" s="89"/>
      <c r="J417" s="90">
        <v>3</v>
      </c>
      <c r="K417" s="86"/>
      <c r="L417" s="86"/>
      <c r="M417" s="92" t="s">
        <v>139</v>
      </c>
      <c r="N417" s="86" t="s">
        <v>104</v>
      </c>
      <c r="O417" s="162" t="s">
        <v>224</v>
      </c>
      <c r="P417" s="162" t="s">
        <v>330</v>
      </c>
      <c r="Q417" s="91" t="s">
        <v>332</v>
      </c>
      <c r="R417" s="91" t="s">
        <v>199</v>
      </c>
      <c r="S417" s="91" t="s">
        <v>5292</v>
      </c>
      <c r="T417" s="92">
        <v>10</v>
      </c>
      <c r="U417" s="93">
        <v>12</v>
      </c>
      <c r="V417" s="94">
        <v>45254</v>
      </c>
      <c r="W417" s="94">
        <v>46321</v>
      </c>
      <c r="X417" s="95">
        <v>9785171610463</v>
      </c>
      <c r="Y417" s="96">
        <v>416</v>
      </c>
      <c r="Z417" s="97">
        <v>0.33100000000000002</v>
      </c>
      <c r="AA417" s="98" t="s">
        <v>328</v>
      </c>
      <c r="AB417" s="98" t="s">
        <v>186</v>
      </c>
      <c r="AC417" s="98" t="s">
        <v>329</v>
      </c>
      <c r="AD417" s="91" t="s">
        <v>105</v>
      </c>
      <c r="AE417" s="135" t="s">
        <v>111</v>
      </c>
      <c r="AF417" s="167"/>
      <c r="AG417" s="98" t="s">
        <v>517</v>
      </c>
      <c r="AH417" s="98"/>
      <c r="AI417" s="86" t="s">
        <v>5293</v>
      </c>
      <c r="AJ417" s="101"/>
      <c r="AK417" s="91"/>
      <c r="AL417" s="100" t="s">
        <v>5294</v>
      </c>
      <c r="AM417" s="86" t="s">
        <v>256</v>
      </c>
      <c r="AN417" s="86" t="s">
        <v>223</v>
      </c>
      <c r="AO417" s="142">
        <f t="shared" si="18"/>
        <v>0</v>
      </c>
      <c r="AP417" s="85" t="s">
        <v>5295</v>
      </c>
      <c r="AQ417" s="100" t="s">
        <v>138</v>
      </c>
      <c r="AR417" s="97" t="s">
        <v>120</v>
      </c>
      <c r="AV417" s="99"/>
      <c r="AW417" s="158" t="s">
        <v>5296</v>
      </c>
      <c r="AX417" s="102"/>
      <c r="AY417" s="156" t="s">
        <v>5297</v>
      </c>
      <c r="AZ417" s="158"/>
      <c r="BA417" s="173" t="s">
        <v>2642</v>
      </c>
      <c r="BB417" s="173" t="s">
        <v>3020</v>
      </c>
      <c r="BC417" s="173" t="s">
        <v>3944</v>
      </c>
      <c r="BD417" s="173" t="s">
        <v>3945</v>
      </c>
      <c r="BE417" s="173" t="s">
        <v>3946</v>
      </c>
      <c r="BF417" s="103">
        <v>46323</v>
      </c>
      <c r="BG417" s="46"/>
      <c r="BH417" s="46"/>
      <c r="BI417" s="46">
        <f t="shared" si="19"/>
        <v>0</v>
      </c>
      <c r="BJ417" s="46">
        <f t="shared" si="20"/>
        <v>0</v>
      </c>
    </row>
    <row r="418" spans="1:62" ht="120" customHeight="1" x14ac:dyDescent="0.2">
      <c r="A418" s="174" t="s">
        <v>174</v>
      </c>
      <c r="B418" s="178"/>
      <c r="C418" s="149">
        <v>0</v>
      </c>
      <c r="D418" s="149">
        <v>0</v>
      </c>
      <c r="E418" s="133">
        <v>299.25</v>
      </c>
      <c r="F418" s="134" t="s">
        <v>5298</v>
      </c>
      <c r="G418" s="86" t="s">
        <v>1895</v>
      </c>
      <c r="H418" s="86" t="s">
        <v>1896</v>
      </c>
      <c r="I418" s="89"/>
      <c r="J418" s="90" t="s">
        <v>189</v>
      </c>
      <c r="K418" s="86"/>
      <c r="L418" s="86"/>
      <c r="M418" s="92" t="s">
        <v>133</v>
      </c>
      <c r="N418" s="86" t="s">
        <v>104</v>
      </c>
      <c r="O418" s="162" t="s">
        <v>206</v>
      </c>
      <c r="P418" s="162" t="s">
        <v>207</v>
      </c>
      <c r="Q418" s="91" t="s">
        <v>332</v>
      </c>
      <c r="R418" s="91" t="s">
        <v>199</v>
      </c>
      <c r="S418" s="91" t="s">
        <v>5299</v>
      </c>
      <c r="T418" s="92">
        <v>10</v>
      </c>
      <c r="U418" s="93">
        <v>14</v>
      </c>
      <c r="V418" s="94">
        <v>46316</v>
      </c>
      <c r="W418" s="94">
        <v>46316</v>
      </c>
      <c r="X418" s="95">
        <v>9785171896249</v>
      </c>
      <c r="Y418" s="96">
        <v>64</v>
      </c>
      <c r="Z418" s="97">
        <v>0.22900000000000001</v>
      </c>
      <c r="AA418" s="98" t="s">
        <v>169</v>
      </c>
      <c r="AB418" s="98" t="s">
        <v>154</v>
      </c>
      <c r="AC418" s="98" t="s">
        <v>170</v>
      </c>
      <c r="AD418" s="91" t="s">
        <v>105</v>
      </c>
      <c r="AE418" s="168" t="s">
        <v>190</v>
      </c>
      <c r="AF418" s="167"/>
      <c r="AG418" s="98" t="s">
        <v>1898</v>
      </c>
      <c r="AH418" s="98"/>
      <c r="AI418" s="86" t="s">
        <v>1899</v>
      </c>
      <c r="AJ418" s="101" t="s">
        <v>157</v>
      </c>
      <c r="AK418" s="91"/>
      <c r="AL418" s="100" t="s">
        <v>5300</v>
      </c>
      <c r="AM418" s="86" t="s">
        <v>178</v>
      </c>
      <c r="AN418" s="86" t="s">
        <v>137</v>
      </c>
      <c r="AO418" s="142">
        <f t="shared" si="18"/>
        <v>0</v>
      </c>
      <c r="AP418" s="85" t="s">
        <v>5301</v>
      </c>
      <c r="AQ418" s="100" t="s">
        <v>138</v>
      </c>
      <c r="AR418" s="97" t="s">
        <v>120</v>
      </c>
      <c r="AV418" s="99"/>
      <c r="AW418" s="158" t="s">
        <v>5302</v>
      </c>
      <c r="AX418" s="102" t="s">
        <v>5303</v>
      </c>
      <c r="AY418" s="156" t="s">
        <v>5304</v>
      </c>
      <c r="AZ418" s="158"/>
      <c r="BA418" s="173" t="s">
        <v>2597</v>
      </c>
      <c r="BB418" s="173" t="s">
        <v>2598</v>
      </c>
      <c r="BC418" s="173" t="s">
        <v>3410</v>
      </c>
      <c r="BD418" s="173" t="s">
        <v>3410</v>
      </c>
      <c r="BE418" s="173" t="s">
        <v>3411</v>
      </c>
      <c r="BF418" s="103">
        <v>46323</v>
      </c>
      <c r="BG418" s="46"/>
      <c r="BH418" s="46"/>
      <c r="BI418" s="46">
        <f t="shared" si="19"/>
        <v>0</v>
      </c>
      <c r="BJ418" s="46">
        <f t="shared" si="20"/>
        <v>0</v>
      </c>
    </row>
    <row r="419" spans="1:62" ht="120" customHeight="1" x14ac:dyDescent="0.2">
      <c r="A419" s="169" t="s">
        <v>174</v>
      </c>
      <c r="B419" s="132"/>
      <c r="C419" s="149">
        <v>0</v>
      </c>
      <c r="D419" s="149">
        <v>0</v>
      </c>
      <c r="E419" s="133">
        <v>299.25</v>
      </c>
      <c r="F419" s="134" t="s">
        <v>1894</v>
      </c>
      <c r="G419" s="86" t="s">
        <v>1895</v>
      </c>
      <c r="H419" s="86" t="s">
        <v>1896</v>
      </c>
      <c r="I419" s="89"/>
      <c r="J419" s="90" t="s">
        <v>189</v>
      </c>
      <c r="K419" s="86"/>
      <c r="L419" s="86"/>
      <c r="M419" s="92" t="s">
        <v>133</v>
      </c>
      <c r="N419" s="86" t="s">
        <v>104</v>
      </c>
      <c r="O419" s="162" t="s">
        <v>206</v>
      </c>
      <c r="P419" s="162" t="s">
        <v>207</v>
      </c>
      <c r="Q419" s="91" t="s">
        <v>332</v>
      </c>
      <c r="R419" s="91" t="s">
        <v>199</v>
      </c>
      <c r="S419" s="91" t="s">
        <v>1897</v>
      </c>
      <c r="T419" s="92">
        <v>10</v>
      </c>
      <c r="U419" s="93">
        <v>14</v>
      </c>
      <c r="V419" s="94">
        <v>46307</v>
      </c>
      <c r="W419" s="94">
        <v>46307</v>
      </c>
      <c r="X419" s="95">
        <v>9785171897307</v>
      </c>
      <c r="Y419" s="96">
        <v>64</v>
      </c>
      <c r="Z419" s="97">
        <v>0.23699999999999999</v>
      </c>
      <c r="AA419" s="98" t="s">
        <v>169</v>
      </c>
      <c r="AB419" s="98" t="s">
        <v>154</v>
      </c>
      <c r="AC419" s="98" t="s">
        <v>170</v>
      </c>
      <c r="AD419" s="91" t="s">
        <v>105</v>
      </c>
      <c r="AE419" s="168" t="s">
        <v>190</v>
      </c>
      <c r="AF419" s="167"/>
      <c r="AG419" s="98" t="s">
        <v>1898</v>
      </c>
      <c r="AH419" s="98"/>
      <c r="AI419" s="86" t="s">
        <v>1899</v>
      </c>
      <c r="AJ419" s="101" t="s">
        <v>157</v>
      </c>
      <c r="AK419" s="91"/>
      <c r="AL419" s="100" t="s">
        <v>1900</v>
      </c>
      <c r="AM419" s="86" t="s">
        <v>178</v>
      </c>
      <c r="AN419" s="86" t="s">
        <v>137</v>
      </c>
      <c r="AO419" s="142">
        <f t="shared" si="18"/>
        <v>0</v>
      </c>
      <c r="AP419" s="85" t="s">
        <v>1901</v>
      </c>
      <c r="AQ419" s="100" t="s">
        <v>138</v>
      </c>
      <c r="AR419" s="97" t="s">
        <v>120</v>
      </c>
      <c r="AV419" s="99"/>
      <c r="AW419" s="158" t="s">
        <v>1902</v>
      </c>
      <c r="AX419" s="102" t="s">
        <v>1903</v>
      </c>
      <c r="AY419" s="156" t="s">
        <v>1904</v>
      </c>
      <c r="AZ419" s="181"/>
      <c r="BF419" s="103">
        <v>46314</v>
      </c>
      <c r="BG419" s="46"/>
      <c r="BH419" s="46"/>
      <c r="BI419" s="46">
        <f t="shared" si="19"/>
        <v>0</v>
      </c>
      <c r="BJ419" s="46">
        <f t="shared" si="20"/>
        <v>0</v>
      </c>
    </row>
    <row r="420" spans="1:62" ht="120" customHeight="1" x14ac:dyDescent="0.2">
      <c r="A420" s="174" t="s">
        <v>174</v>
      </c>
      <c r="B420" s="178"/>
      <c r="C420" s="149">
        <v>0</v>
      </c>
      <c r="D420" s="149">
        <v>0</v>
      </c>
      <c r="E420" s="133">
        <v>299.25</v>
      </c>
      <c r="F420" s="134" t="s">
        <v>5305</v>
      </c>
      <c r="G420" s="86" t="s">
        <v>1895</v>
      </c>
      <c r="H420" s="86" t="s">
        <v>1896</v>
      </c>
      <c r="I420" s="89"/>
      <c r="J420" s="90" t="s">
        <v>189</v>
      </c>
      <c r="K420" s="86"/>
      <c r="L420" s="86"/>
      <c r="M420" s="92" t="s">
        <v>133</v>
      </c>
      <c r="N420" s="86" t="s">
        <v>104</v>
      </c>
      <c r="O420" s="162" t="s">
        <v>206</v>
      </c>
      <c r="P420" s="162" t="s">
        <v>207</v>
      </c>
      <c r="Q420" s="91" t="s">
        <v>332</v>
      </c>
      <c r="R420" s="91" t="s">
        <v>199</v>
      </c>
      <c r="S420" s="91" t="s">
        <v>5306</v>
      </c>
      <c r="T420" s="92">
        <v>10</v>
      </c>
      <c r="U420" s="93">
        <v>14</v>
      </c>
      <c r="V420" s="94">
        <v>46316</v>
      </c>
      <c r="W420" s="94">
        <v>46316</v>
      </c>
      <c r="X420" s="95">
        <v>9785171897253</v>
      </c>
      <c r="Y420" s="96">
        <v>64</v>
      </c>
      <c r="Z420" s="97">
        <v>0.23</v>
      </c>
      <c r="AA420" s="98" t="s">
        <v>169</v>
      </c>
      <c r="AB420" s="98" t="s">
        <v>154</v>
      </c>
      <c r="AC420" s="98" t="s">
        <v>170</v>
      </c>
      <c r="AD420" s="91" t="s">
        <v>105</v>
      </c>
      <c r="AE420" s="168" t="s">
        <v>190</v>
      </c>
      <c r="AF420" s="167"/>
      <c r="AG420" s="98" t="s">
        <v>1898</v>
      </c>
      <c r="AH420" s="98"/>
      <c r="AI420" s="86" t="s">
        <v>1899</v>
      </c>
      <c r="AJ420" s="101" t="s">
        <v>157</v>
      </c>
      <c r="AK420" s="91"/>
      <c r="AL420" s="100" t="s">
        <v>5307</v>
      </c>
      <c r="AM420" s="86" t="s">
        <v>178</v>
      </c>
      <c r="AN420" s="86" t="s">
        <v>137</v>
      </c>
      <c r="AO420" s="142">
        <f t="shared" si="18"/>
        <v>0</v>
      </c>
      <c r="AP420" s="85" t="s">
        <v>5308</v>
      </c>
      <c r="AQ420" s="100" t="s">
        <v>138</v>
      </c>
      <c r="AR420" s="97" t="s">
        <v>120</v>
      </c>
      <c r="AV420" s="99"/>
      <c r="AW420" s="158" t="s">
        <v>5309</v>
      </c>
      <c r="AX420" s="102" t="s">
        <v>5310</v>
      </c>
      <c r="AY420" s="156" t="s">
        <v>5311</v>
      </c>
      <c r="AZ420" s="158"/>
      <c r="BA420" s="173" t="s">
        <v>2597</v>
      </c>
      <c r="BB420" s="173" t="s">
        <v>2598</v>
      </c>
      <c r="BC420" s="173" t="s">
        <v>3410</v>
      </c>
      <c r="BD420" s="173" t="s">
        <v>3410</v>
      </c>
      <c r="BE420" s="173" t="s">
        <v>3411</v>
      </c>
      <c r="BF420" s="103">
        <v>46323</v>
      </c>
      <c r="BG420" s="46"/>
      <c r="BH420" s="46"/>
      <c r="BI420" s="46">
        <f t="shared" si="19"/>
        <v>0</v>
      </c>
      <c r="BJ420" s="46">
        <f t="shared" si="20"/>
        <v>0</v>
      </c>
    </row>
    <row r="421" spans="1:62" ht="120" customHeight="1" x14ac:dyDescent="0.2">
      <c r="A421" s="174" t="s">
        <v>174</v>
      </c>
      <c r="B421" s="178"/>
      <c r="C421" s="149">
        <v>0</v>
      </c>
      <c r="D421" s="149">
        <v>0</v>
      </c>
      <c r="E421" s="133">
        <v>497.70000000000005</v>
      </c>
      <c r="F421" s="134" t="s">
        <v>5312</v>
      </c>
      <c r="G421" s="86" t="s">
        <v>5313</v>
      </c>
      <c r="H421" s="86" t="s">
        <v>5314</v>
      </c>
      <c r="I421" s="89"/>
      <c r="J421" s="90" t="s">
        <v>189</v>
      </c>
      <c r="K421" s="86"/>
      <c r="L421" s="86"/>
      <c r="M421" s="92" t="s">
        <v>139</v>
      </c>
      <c r="N421" s="86" t="s">
        <v>104</v>
      </c>
      <c r="O421" s="162" t="s">
        <v>224</v>
      </c>
      <c r="P421" s="162" t="s">
        <v>331</v>
      </c>
      <c r="Q421" s="91" t="s">
        <v>332</v>
      </c>
      <c r="R421" s="91" t="s">
        <v>199</v>
      </c>
      <c r="S421" s="91" t="s">
        <v>5315</v>
      </c>
      <c r="T421" s="92">
        <v>10</v>
      </c>
      <c r="U421" s="93">
        <v>20</v>
      </c>
      <c r="V421" s="94">
        <v>46321</v>
      </c>
      <c r="W421" s="94">
        <v>46321</v>
      </c>
      <c r="X421" s="95">
        <v>9785171929299</v>
      </c>
      <c r="Y421" s="96">
        <v>288</v>
      </c>
      <c r="Z421" s="97">
        <v>0.307</v>
      </c>
      <c r="AA421" s="98" t="s">
        <v>140</v>
      </c>
      <c r="AB421" s="98" t="s">
        <v>267</v>
      </c>
      <c r="AC421" s="98" t="s">
        <v>141</v>
      </c>
      <c r="AD421" s="91" t="s">
        <v>312</v>
      </c>
      <c r="AE421" s="168" t="s">
        <v>190</v>
      </c>
      <c r="AF421" s="167"/>
      <c r="AG421" s="98" t="s">
        <v>5316</v>
      </c>
      <c r="AH421" s="98"/>
      <c r="AI421" s="86" t="s">
        <v>5317</v>
      </c>
      <c r="AJ421" s="101"/>
      <c r="AK421" s="91"/>
      <c r="AL421" s="100" t="s">
        <v>5318</v>
      </c>
      <c r="AM421" s="86" t="s">
        <v>285</v>
      </c>
      <c r="AN421" s="86" t="s">
        <v>223</v>
      </c>
      <c r="AO421" s="142">
        <f t="shared" si="18"/>
        <v>0</v>
      </c>
      <c r="AP421" s="85" t="s">
        <v>5319</v>
      </c>
      <c r="AQ421" s="100" t="s">
        <v>152</v>
      </c>
      <c r="AR421" s="97" t="s">
        <v>120</v>
      </c>
      <c r="AV421" s="99"/>
      <c r="AW421" s="158" t="s">
        <v>5320</v>
      </c>
      <c r="AX421" s="102"/>
      <c r="AY421" s="156" t="s">
        <v>5321</v>
      </c>
      <c r="AZ421" s="158"/>
      <c r="BA421" s="173" t="s">
        <v>2674</v>
      </c>
      <c r="BB421" s="173" t="s">
        <v>2675</v>
      </c>
      <c r="BC421" s="173" t="s">
        <v>3565</v>
      </c>
      <c r="BD421" s="173" t="s">
        <v>3136</v>
      </c>
      <c r="BE421" s="173" t="s">
        <v>4851</v>
      </c>
      <c r="BF421" s="103">
        <v>46323</v>
      </c>
      <c r="BG421" s="46"/>
      <c r="BH421" s="46"/>
      <c r="BI421" s="46">
        <f t="shared" si="19"/>
        <v>0</v>
      </c>
      <c r="BJ421" s="46">
        <f t="shared" si="20"/>
        <v>0</v>
      </c>
    </row>
    <row r="422" spans="1:62" ht="126" customHeight="1" x14ac:dyDescent="0.2">
      <c r="A422" s="174" t="s">
        <v>174</v>
      </c>
      <c r="B422" s="178"/>
      <c r="C422" s="149">
        <v>0</v>
      </c>
      <c r="D422" s="149">
        <v>0</v>
      </c>
      <c r="E422" s="133">
        <v>585.9</v>
      </c>
      <c r="F422" s="134" t="s">
        <v>2837</v>
      </c>
      <c r="G422" s="86" t="s">
        <v>634</v>
      </c>
      <c r="H422" s="86" t="s">
        <v>635</v>
      </c>
      <c r="I422" s="89"/>
      <c r="J422" s="90">
        <v>5</v>
      </c>
      <c r="K422" s="86"/>
      <c r="L422" s="86"/>
      <c r="M422" s="92" t="s">
        <v>146</v>
      </c>
      <c r="N422" s="86" t="s">
        <v>104</v>
      </c>
      <c r="O422" s="162" t="s">
        <v>210</v>
      </c>
      <c r="P422" s="162" t="s">
        <v>210</v>
      </c>
      <c r="Q422" s="91" t="s">
        <v>332</v>
      </c>
      <c r="R422" s="91" t="s">
        <v>199</v>
      </c>
      <c r="S422" s="91" t="s">
        <v>2838</v>
      </c>
      <c r="T422" s="92">
        <v>10</v>
      </c>
      <c r="U422" s="93">
        <v>16</v>
      </c>
      <c r="V422" s="94">
        <v>42647</v>
      </c>
      <c r="W422" s="94">
        <v>46314</v>
      </c>
      <c r="X422" s="95">
        <v>9785170988495</v>
      </c>
      <c r="Y422" s="96">
        <v>224</v>
      </c>
      <c r="Z422" s="97">
        <v>0.252</v>
      </c>
      <c r="AA422" s="98" t="s">
        <v>140</v>
      </c>
      <c r="AB422" s="98" t="s">
        <v>155</v>
      </c>
      <c r="AC422" s="98" t="s">
        <v>141</v>
      </c>
      <c r="AD422" s="91" t="s">
        <v>105</v>
      </c>
      <c r="AE422" s="168" t="s">
        <v>111</v>
      </c>
      <c r="AF422" s="167"/>
      <c r="AG422" s="98" t="s">
        <v>266</v>
      </c>
      <c r="AH422" s="98"/>
      <c r="AI422" s="86" t="s">
        <v>636</v>
      </c>
      <c r="AJ422" s="101"/>
      <c r="AK422" s="91" t="s">
        <v>2839</v>
      </c>
      <c r="AL422" s="100" t="s">
        <v>2840</v>
      </c>
      <c r="AM422" s="86" t="s">
        <v>257</v>
      </c>
      <c r="AN422" s="86" t="s">
        <v>148</v>
      </c>
      <c r="AO422" s="142">
        <f t="shared" si="18"/>
        <v>0</v>
      </c>
      <c r="AP422" s="85" t="s">
        <v>2841</v>
      </c>
      <c r="AQ422" s="100" t="s">
        <v>106</v>
      </c>
      <c r="AR422" s="97" t="s">
        <v>120</v>
      </c>
      <c r="AV422" s="99"/>
      <c r="AW422" s="158" t="s">
        <v>2842</v>
      </c>
      <c r="AX422" s="102" t="s">
        <v>2843</v>
      </c>
      <c r="AY422" s="156" t="s">
        <v>2844</v>
      </c>
      <c r="AZ422" s="181"/>
      <c r="BA422" s="173" t="s">
        <v>2560</v>
      </c>
      <c r="BB422" s="173" t="s">
        <v>2746</v>
      </c>
      <c r="BC422" s="173" t="s">
        <v>2747</v>
      </c>
      <c r="BD422" s="173" t="s">
        <v>2747</v>
      </c>
      <c r="BF422" s="103">
        <v>46316</v>
      </c>
      <c r="BG422" s="46"/>
      <c r="BH422" s="46"/>
      <c r="BI422" s="46">
        <f t="shared" si="19"/>
        <v>0</v>
      </c>
      <c r="BJ422" s="46">
        <f t="shared" si="20"/>
        <v>0</v>
      </c>
    </row>
    <row r="423" spans="1:62" ht="126" customHeight="1" x14ac:dyDescent="0.2">
      <c r="A423" s="169" t="s">
        <v>174</v>
      </c>
      <c r="B423" s="132"/>
      <c r="C423" s="149">
        <v>0</v>
      </c>
      <c r="D423" s="149">
        <v>0</v>
      </c>
      <c r="E423" s="133">
        <v>648.9</v>
      </c>
      <c r="F423" s="134" t="s">
        <v>2413</v>
      </c>
      <c r="G423" s="86" t="s">
        <v>302</v>
      </c>
      <c r="H423" s="86" t="s">
        <v>523</v>
      </c>
      <c r="I423" s="89"/>
      <c r="J423" s="90" t="s">
        <v>189</v>
      </c>
      <c r="K423" s="86"/>
      <c r="L423" s="86"/>
      <c r="M423" s="92" t="s">
        <v>133</v>
      </c>
      <c r="N423" s="86" t="s">
        <v>104</v>
      </c>
      <c r="O423" s="162" t="s">
        <v>160</v>
      </c>
      <c r="P423" s="162" t="s">
        <v>161</v>
      </c>
      <c r="Q423" s="91" t="s">
        <v>332</v>
      </c>
      <c r="R423" s="91" t="s">
        <v>199</v>
      </c>
      <c r="S423" s="91" t="s">
        <v>2414</v>
      </c>
      <c r="T423" s="92">
        <v>10</v>
      </c>
      <c r="U423" s="93">
        <v>16</v>
      </c>
      <c r="V423" s="94">
        <v>46306</v>
      </c>
      <c r="W423" s="94">
        <v>46306</v>
      </c>
      <c r="X423" s="95">
        <v>9785171880477</v>
      </c>
      <c r="Y423" s="96">
        <v>96</v>
      </c>
      <c r="Z423" s="97">
        <v>0.27900000000000003</v>
      </c>
      <c r="AA423" s="98" t="s">
        <v>181</v>
      </c>
      <c r="AB423" s="98" t="s">
        <v>215</v>
      </c>
      <c r="AC423" s="98" t="s">
        <v>182</v>
      </c>
      <c r="AD423" s="91" t="s">
        <v>105</v>
      </c>
      <c r="AE423" s="168" t="s">
        <v>190</v>
      </c>
      <c r="AF423" s="167"/>
      <c r="AG423" s="98" t="s">
        <v>2415</v>
      </c>
      <c r="AH423" s="98"/>
      <c r="AI423" s="86" t="s">
        <v>524</v>
      </c>
      <c r="AJ423" s="101" t="s">
        <v>144</v>
      </c>
      <c r="AK423" s="91"/>
      <c r="AL423" s="100" t="s">
        <v>2416</v>
      </c>
      <c r="AM423" s="86" t="s">
        <v>145</v>
      </c>
      <c r="AN423" s="86" t="s">
        <v>137</v>
      </c>
      <c r="AO423" s="142">
        <f t="shared" si="18"/>
        <v>0</v>
      </c>
      <c r="AP423" s="85" t="s">
        <v>2417</v>
      </c>
      <c r="AQ423" s="100" t="s">
        <v>142</v>
      </c>
      <c r="AR423" s="97" t="s">
        <v>120</v>
      </c>
      <c r="AV423" s="99"/>
      <c r="AW423" s="158" t="s">
        <v>2418</v>
      </c>
      <c r="AX423" s="102" t="s">
        <v>2419</v>
      </c>
      <c r="AY423" s="156" t="s">
        <v>2420</v>
      </c>
      <c r="AZ423" s="181"/>
      <c r="BF423" s="103">
        <v>46315</v>
      </c>
      <c r="BG423" s="46"/>
      <c r="BH423" s="46"/>
      <c r="BI423" s="46">
        <f t="shared" si="19"/>
        <v>0</v>
      </c>
      <c r="BJ423" s="46">
        <f t="shared" si="20"/>
        <v>0</v>
      </c>
    </row>
    <row r="424" spans="1:62" ht="126" customHeight="1" x14ac:dyDescent="0.2">
      <c r="A424" s="169" t="s">
        <v>174</v>
      </c>
      <c r="B424" s="132"/>
      <c r="C424" s="149">
        <v>0</v>
      </c>
      <c r="D424" s="149">
        <v>0</v>
      </c>
      <c r="E424" s="133">
        <v>604.80000000000007</v>
      </c>
      <c r="F424" s="134" t="s">
        <v>390</v>
      </c>
      <c r="G424" s="86" t="s">
        <v>320</v>
      </c>
      <c r="H424" s="86" t="s">
        <v>2421</v>
      </c>
      <c r="I424" s="89"/>
      <c r="J424" s="90">
        <v>3</v>
      </c>
      <c r="K424" s="86"/>
      <c r="L424" s="86"/>
      <c r="M424" s="92" t="s">
        <v>146</v>
      </c>
      <c r="N424" s="86" t="s">
        <v>104</v>
      </c>
      <c r="O424" s="162" t="s">
        <v>196</v>
      </c>
      <c r="P424" s="162" t="s">
        <v>196</v>
      </c>
      <c r="Q424" s="91" t="s">
        <v>332</v>
      </c>
      <c r="R424" s="91" t="s">
        <v>199</v>
      </c>
      <c r="S424" s="91" t="s">
        <v>2422</v>
      </c>
      <c r="T424" s="92">
        <v>10</v>
      </c>
      <c r="U424" s="93">
        <v>6</v>
      </c>
      <c r="V424" s="94">
        <v>43741</v>
      </c>
      <c r="W424" s="94">
        <v>46314</v>
      </c>
      <c r="X424" s="95">
        <v>9785171186395</v>
      </c>
      <c r="Y424" s="96">
        <v>224</v>
      </c>
      <c r="Z424" s="97">
        <v>0.26</v>
      </c>
      <c r="AA424" s="98" t="s">
        <v>140</v>
      </c>
      <c r="AB424" s="98" t="s">
        <v>155</v>
      </c>
      <c r="AC424" s="98" t="s">
        <v>141</v>
      </c>
      <c r="AD424" s="91" t="s">
        <v>105</v>
      </c>
      <c r="AE424" s="135" t="s">
        <v>111</v>
      </c>
      <c r="AF424" s="167"/>
      <c r="AG424" s="98" t="s">
        <v>245</v>
      </c>
      <c r="AH424" s="98"/>
      <c r="AI424" s="86" t="s">
        <v>2423</v>
      </c>
      <c r="AJ424" s="101"/>
      <c r="AK424" s="91"/>
      <c r="AL424" s="100" t="s">
        <v>2424</v>
      </c>
      <c r="AM424" s="86" t="s">
        <v>259</v>
      </c>
      <c r="AN424" s="86" t="s">
        <v>148</v>
      </c>
      <c r="AO424" s="142">
        <f t="shared" si="18"/>
        <v>0</v>
      </c>
      <c r="AP424" s="85" t="s">
        <v>2425</v>
      </c>
      <c r="AQ424" s="100" t="s">
        <v>106</v>
      </c>
      <c r="AR424" s="97" t="s">
        <v>120</v>
      </c>
      <c r="AV424" s="99"/>
      <c r="AW424" s="158" t="s">
        <v>2426</v>
      </c>
      <c r="AX424" s="102" t="s">
        <v>2427</v>
      </c>
      <c r="AY424" s="156" t="s">
        <v>2428</v>
      </c>
      <c r="AZ424" s="181"/>
      <c r="BF424" s="103">
        <v>46315</v>
      </c>
      <c r="BG424" s="46"/>
      <c r="BH424" s="46"/>
      <c r="BI424" s="46">
        <f t="shared" si="19"/>
        <v>0</v>
      </c>
      <c r="BJ424" s="46">
        <f t="shared" si="20"/>
        <v>0</v>
      </c>
    </row>
    <row r="425" spans="1:62" ht="120" customHeight="1" x14ac:dyDescent="0.2">
      <c r="A425" s="169" t="s">
        <v>174</v>
      </c>
      <c r="B425" s="132"/>
      <c r="C425" s="149">
        <v>0</v>
      </c>
      <c r="D425" s="149">
        <v>0</v>
      </c>
      <c r="E425" s="133">
        <v>241.5</v>
      </c>
      <c r="F425" s="134" t="s">
        <v>2429</v>
      </c>
      <c r="G425" s="86" t="s">
        <v>2430</v>
      </c>
      <c r="H425" s="86" t="s">
        <v>2431</v>
      </c>
      <c r="I425" s="89"/>
      <c r="J425" s="90" t="s">
        <v>189</v>
      </c>
      <c r="K425" s="86"/>
      <c r="L425" s="86"/>
      <c r="M425" s="92" t="s">
        <v>128</v>
      </c>
      <c r="N425" s="86" t="s">
        <v>104</v>
      </c>
      <c r="O425" s="162" t="s">
        <v>202</v>
      </c>
      <c r="P425" s="162" t="s">
        <v>279</v>
      </c>
      <c r="Q425" s="91" t="s">
        <v>332</v>
      </c>
      <c r="R425" s="91" t="s">
        <v>199</v>
      </c>
      <c r="S425" s="91" t="s">
        <v>2432</v>
      </c>
      <c r="T425" s="92">
        <v>22</v>
      </c>
      <c r="U425" s="93">
        <v>40</v>
      </c>
      <c r="V425" s="94">
        <v>46311</v>
      </c>
      <c r="W425" s="94">
        <v>46311</v>
      </c>
      <c r="X425" s="95">
        <v>9785171930424</v>
      </c>
      <c r="Y425" s="96">
        <v>96</v>
      </c>
      <c r="Z425" s="97">
        <v>7.0000000000000007E-2</v>
      </c>
      <c r="AA425" s="98" t="s">
        <v>2433</v>
      </c>
      <c r="AB425" s="98" t="s">
        <v>177</v>
      </c>
      <c r="AC425" s="98" t="s">
        <v>2434</v>
      </c>
      <c r="AD425" s="91">
        <v>3</v>
      </c>
      <c r="AE425" s="168" t="s">
        <v>190</v>
      </c>
      <c r="AF425" s="167"/>
      <c r="AG425" s="98" t="s">
        <v>607</v>
      </c>
      <c r="AH425" s="98"/>
      <c r="AI425" s="86" t="s">
        <v>2435</v>
      </c>
      <c r="AJ425" s="101"/>
      <c r="AK425" s="91"/>
      <c r="AL425" s="100" t="s">
        <v>2436</v>
      </c>
      <c r="AM425" s="86" t="s">
        <v>294</v>
      </c>
      <c r="AN425" s="86" t="s">
        <v>223</v>
      </c>
      <c r="AO425" s="142">
        <f t="shared" si="18"/>
        <v>0</v>
      </c>
      <c r="AP425" s="85" t="s">
        <v>2437</v>
      </c>
      <c r="AQ425" s="100" t="s">
        <v>152</v>
      </c>
      <c r="AR425" s="97" t="s">
        <v>120</v>
      </c>
      <c r="AV425" s="99"/>
      <c r="AW425" s="158" t="s">
        <v>2438</v>
      </c>
      <c r="AX425" s="102"/>
      <c r="AY425" s="156" t="s">
        <v>2439</v>
      </c>
      <c r="AZ425" s="181"/>
      <c r="BF425" s="103">
        <v>46315</v>
      </c>
      <c r="BG425" s="46"/>
      <c r="BH425" s="46"/>
      <c r="BI425" s="46">
        <f t="shared" si="19"/>
        <v>0</v>
      </c>
      <c r="BJ425" s="46">
        <f t="shared" si="20"/>
        <v>0</v>
      </c>
    </row>
    <row r="426" spans="1:62" ht="126" customHeight="1" x14ac:dyDescent="0.2">
      <c r="A426" s="174" t="s">
        <v>174</v>
      </c>
      <c r="B426" s="178"/>
      <c r="C426" s="149">
        <v>0</v>
      </c>
      <c r="D426" s="149">
        <v>0</v>
      </c>
      <c r="E426" s="133">
        <v>325.5</v>
      </c>
      <c r="F426" s="134" t="s">
        <v>4712</v>
      </c>
      <c r="G426" s="86" t="s">
        <v>200</v>
      </c>
      <c r="H426" s="86" t="s">
        <v>4713</v>
      </c>
      <c r="I426" s="89"/>
      <c r="J426" s="90" t="s">
        <v>189</v>
      </c>
      <c r="K426" s="86"/>
      <c r="L426" s="86"/>
      <c r="M426" s="92" t="s">
        <v>128</v>
      </c>
      <c r="N426" s="86" t="s">
        <v>104</v>
      </c>
      <c r="O426" s="162" t="s">
        <v>270</v>
      </c>
      <c r="P426" s="162" t="s">
        <v>271</v>
      </c>
      <c r="Q426" s="91" t="s">
        <v>332</v>
      </c>
      <c r="R426" s="91" t="s">
        <v>199</v>
      </c>
      <c r="S426" s="91" t="s">
        <v>4714</v>
      </c>
      <c r="T426" s="92">
        <v>10</v>
      </c>
      <c r="U426" s="93">
        <v>25</v>
      </c>
      <c r="V426" s="94">
        <v>46318</v>
      </c>
      <c r="W426" s="94">
        <v>46318</v>
      </c>
      <c r="X426" s="95">
        <v>9785171888480</v>
      </c>
      <c r="Y426" s="96">
        <v>64</v>
      </c>
      <c r="Z426" s="97">
        <v>0.11</v>
      </c>
      <c r="AA426" s="98" t="s">
        <v>163</v>
      </c>
      <c r="AB426" s="98" t="s">
        <v>4715</v>
      </c>
      <c r="AC426" s="98" t="s">
        <v>164</v>
      </c>
      <c r="AD426" s="91">
        <v>3</v>
      </c>
      <c r="AE426" s="168" t="s">
        <v>190</v>
      </c>
      <c r="AF426" s="167"/>
      <c r="AG426" s="98" t="s">
        <v>353</v>
      </c>
      <c r="AH426" s="98"/>
      <c r="AI426" s="86" t="s">
        <v>4716</v>
      </c>
      <c r="AJ426" s="101"/>
      <c r="AK426" s="91"/>
      <c r="AL426" s="100" t="s">
        <v>4717</v>
      </c>
      <c r="AM426" s="86" t="s">
        <v>282</v>
      </c>
      <c r="AN426" s="86" t="s">
        <v>223</v>
      </c>
      <c r="AO426" s="142">
        <f t="shared" si="18"/>
        <v>0</v>
      </c>
      <c r="AP426" s="85" t="s">
        <v>4718</v>
      </c>
      <c r="AQ426" s="100" t="s">
        <v>152</v>
      </c>
      <c r="AR426" s="97" t="s">
        <v>120</v>
      </c>
      <c r="AV426" s="99"/>
      <c r="AW426" s="158" t="s">
        <v>4719</v>
      </c>
      <c r="AX426" s="102"/>
      <c r="AY426" s="156" t="s">
        <v>4720</v>
      </c>
      <c r="AZ426" s="158"/>
      <c r="BA426" s="173" t="s">
        <v>2674</v>
      </c>
      <c r="BB426" s="173" t="s">
        <v>3791</v>
      </c>
      <c r="BC426" s="173" t="s">
        <v>3792</v>
      </c>
      <c r="BD426" s="173" t="s">
        <v>4249</v>
      </c>
      <c r="BE426" s="173" t="s">
        <v>4250</v>
      </c>
      <c r="BF426" s="103">
        <v>46322</v>
      </c>
      <c r="BG426" s="46"/>
      <c r="BH426" s="46"/>
      <c r="BI426" s="46">
        <f t="shared" si="19"/>
        <v>0</v>
      </c>
      <c r="BJ426" s="46">
        <f t="shared" si="20"/>
        <v>0</v>
      </c>
    </row>
    <row r="427" spans="1:62" ht="120" customHeight="1" x14ac:dyDescent="0.2">
      <c r="A427" s="174" t="s">
        <v>174</v>
      </c>
      <c r="B427" s="178"/>
      <c r="C427" s="149">
        <v>0</v>
      </c>
      <c r="D427" s="149">
        <v>0</v>
      </c>
      <c r="E427" s="133">
        <v>289.8</v>
      </c>
      <c r="F427" s="134" t="s">
        <v>5322</v>
      </c>
      <c r="G427" s="86" t="s">
        <v>553</v>
      </c>
      <c r="H427" s="86" t="s">
        <v>5323</v>
      </c>
      <c r="I427" s="89"/>
      <c r="J427" s="90">
        <v>4</v>
      </c>
      <c r="K427" s="86"/>
      <c r="L427" s="86"/>
      <c r="M427" s="92" t="s">
        <v>139</v>
      </c>
      <c r="N427" s="86" t="s">
        <v>104</v>
      </c>
      <c r="O427" s="162" t="s">
        <v>171</v>
      </c>
      <c r="P427" s="162" t="s">
        <v>184</v>
      </c>
      <c r="Q427" s="91" t="s">
        <v>332</v>
      </c>
      <c r="R427" s="91" t="s">
        <v>199</v>
      </c>
      <c r="S427" s="91" t="s">
        <v>5324</v>
      </c>
      <c r="T427" s="92">
        <v>10</v>
      </c>
      <c r="U427" s="93">
        <v>20</v>
      </c>
      <c r="V427" s="94">
        <v>43693</v>
      </c>
      <c r="W427" s="94">
        <v>46314</v>
      </c>
      <c r="X427" s="95">
        <v>9785171168933</v>
      </c>
      <c r="Y427" s="96">
        <v>64</v>
      </c>
      <c r="Z427" s="97">
        <v>0.105</v>
      </c>
      <c r="AA427" s="98" t="s">
        <v>181</v>
      </c>
      <c r="AB427" s="98" t="s">
        <v>215</v>
      </c>
      <c r="AC427" s="98" t="s">
        <v>182</v>
      </c>
      <c r="AD427" s="91">
        <v>3</v>
      </c>
      <c r="AE427" s="135" t="s">
        <v>111</v>
      </c>
      <c r="AF427" s="167"/>
      <c r="AG427" s="98" t="s">
        <v>5325</v>
      </c>
      <c r="AH427" s="98"/>
      <c r="AI427" s="86" t="s">
        <v>5323</v>
      </c>
      <c r="AJ427" s="101"/>
      <c r="AK427" s="91"/>
      <c r="AL427" s="100" t="s">
        <v>5326</v>
      </c>
      <c r="AM427" s="86" t="s">
        <v>253</v>
      </c>
      <c r="AN427" s="86" t="s">
        <v>223</v>
      </c>
      <c r="AO427" s="142">
        <f t="shared" si="18"/>
        <v>0</v>
      </c>
      <c r="AP427" s="85" t="s">
        <v>5327</v>
      </c>
      <c r="AQ427" s="100" t="s">
        <v>142</v>
      </c>
      <c r="AR427" s="97" t="s">
        <v>120</v>
      </c>
      <c r="AV427" s="99"/>
      <c r="AW427" s="158" t="s">
        <v>5328</v>
      </c>
      <c r="AX427" s="102" t="s">
        <v>5329</v>
      </c>
      <c r="AY427" s="156" t="s">
        <v>5330</v>
      </c>
      <c r="AZ427" s="158"/>
      <c r="BA427" s="173" t="s">
        <v>2674</v>
      </c>
      <c r="BB427" s="173" t="s">
        <v>3853</v>
      </c>
      <c r="BC427" s="173" t="s">
        <v>4278</v>
      </c>
      <c r="BD427" s="173" t="s">
        <v>4278</v>
      </c>
      <c r="BE427" s="173" t="s">
        <v>4279</v>
      </c>
      <c r="BF427" s="103">
        <v>46323</v>
      </c>
      <c r="BG427" s="46"/>
      <c r="BH427" s="46"/>
      <c r="BI427" s="46">
        <f t="shared" si="19"/>
        <v>0</v>
      </c>
      <c r="BJ427" s="46">
        <f t="shared" si="20"/>
        <v>0</v>
      </c>
    </row>
    <row r="428" spans="1:62" ht="126" customHeight="1" x14ac:dyDescent="0.2">
      <c r="A428" s="174" t="s">
        <v>174</v>
      </c>
      <c r="B428" s="178"/>
      <c r="C428" s="149">
        <v>0</v>
      </c>
      <c r="D428" s="149">
        <v>0</v>
      </c>
      <c r="E428" s="133">
        <v>289.8</v>
      </c>
      <c r="F428" s="134" t="s">
        <v>5331</v>
      </c>
      <c r="G428" s="86" t="s">
        <v>553</v>
      </c>
      <c r="H428" s="86" t="s">
        <v>5323</v>
      </c>
      <c r="I428" s="89"/>
      <c r="J428" s="90">
        <v>6</v>
      </c>
      <c r="K428" s="86"/>
      <c r="L428" s="86"/>
      <c r="M428" s="92" t="s">
        <v>139</v>
      </c>
      <c r="N428" s="86" t="s">
        <v>104</v>
      </c>
      <c r="O428" s="162" t="s">
        <v>171</v>
      </c>
      <c r="P428" s="162" t="s">
        <v>184</v>
      </c>
      <c r="Q428" s="91" t="s">
        <v>332</v>
      </c>
      <c r="R428" s="91" t="s">
        <v>199</v>
      </c>
      <c r="S428" s="91" t="s">
        <v>5332</v>
      </c>
      <c r="T428" s="92">
        <v>10</v>
      </c>
      <c r="U428" s="93">
        <v>20</v>
      </c>
      <c r="V428" s="94">
        <v>43943</v>
      </c>
      <c r="W428" s="94">
        <v>46314</v>
      </c>
      <c r="X428" s="95">
        <v>9785171220556</v>
      </c>
      <c r="Y428" s="96">
        <v>64</v>
      </c>
      <c r="Z428" s="97">
        <v>0.106</v>
      </c>
      <c r="AA428" s="98" t="s">
        <v>181</v>
      </c>
      <c r="AB428" s="98" t="s">
        <v>215</v>
      </c>
      <c r="AC428" s="98" t="s">
        <v>182</v>
      </c>
      <c r="AD428" s="91">
        <v>3</v>
      </c>
      <c r="AE428" s="135" t="s">
        <v>111</v>
      </c>
      <c r="AF428" s="167"/>
      <c r="AG428" s="98" t="s">
        <v>5333</v>
      </c>
      <c r="AH428" s="98"/>
      <c r="AI428" s="86" t="s">
        <v>5323</v>
      </c>
      <c r="AJ428" s="101"/>
      <c r="AK428" s="91"/>
      <c r="AL428" s="100" t="s">
        <v>5334</v>
      </c>
      <c r="AM428" s="86" t="s">
        <v>254</v>
      </c>
      <c r="AN428" s="86" t="s">
        <v>223</v>
      </c>
      <c r="AO428" s="142">
        <f t="shared" si="18"/>
        <v>0</v>
      </c>
      <c r="AP428" s="85" t="s">
        <v>5335</v>
      </c>
      <c r="AQ428" s="100" t="s">
        <v>152</v>
      </c>
      <c r="AR428" s="97" t="s">
        <v>120</v>
      </c>
      <c r="AV428" s="99"/>
      <c r="AW428" s="158" t="s">
        <v>5336</v>
      </c>
      <c r="AX428" s="102" t="s">
        <v>5337</v>
      </c>
      <c r="AY428" s="156" t="s">
        <v>5338</v>
      </c>
      <c r="AZ428" s="158"/>
      <c r="BA428" s="173" t="s">
        <v>2674</v>
      </c>
      <c r="BB428" s="173" t="s">
        <v>3853</v>
      </c>
      <c r="BC428" s="173" t="s">
        <v>4278</v>
      </c>
      <c r="BD428" s="173" t="s">
        <v>4278</v>
      </c>
      <c r="BE428" s="173" t="s">
        <v>4279</v>
      </c>
      <c r="BF428" s="103">
        <v>46323</v>
      </c>
      <c r="BG428" s="46"/>
      <c r="BH428" s="46"/>
      <c r="BI428" s="46">
        <f t="shared" si="19"/>
        <v>0</v>
      </c>
      <c r="BJ428" s="46">
        <f t="shared" si="20"/>
        <v>0</v>
      </c>
    </row>
    <row r="429" spans="1:62" ht="126" customHeight="1" x14ac:dyDescent="0.2">
      <c r="A429" s="174" t="s">
        <v>174</v>
      </c>
      <c r="B429" s="178"/>
      <c r="C429" s="149">
        <v>0</v>
      </c>
      <c r="D429" s="149">
        <v>0</v>
      </c>
      <c r="E429" s="133">
        <v>289.8</v>
      </c>
      <c r="F429" s="134" t="s">
        <v>5339</v>
      </c>
      <c r="G429" s="86" t="s">
        <v>5340</v>
      </c>
      <c r="H429" s="86" t="s">
        <v>5323</v>
      </c>
      <c r="I429" s="89"/>
      <c r="J429" s="90">
        <v>5</v>
      </c>
      <c r="K429" s="86"/>
      <c r="L429" s="86"/>
      <c r="M429" s="92" t="s">
        <v>139</v>
      </c>
      <c r="N429" s="86" t="s">
        <v>104</v>
      </c>
      <c r="O429" s="162" t="s">
        <v>171</v>
      </c>
      <c r="P429" s="162" t="s">
        <v>184</v>
      </c>
      <c r="Q429" s="91" t="s">
        <v>332</v>
      </c>
      <c r="R429" s="91" t="s">
        <v>199</v>
      </c>
      <c r="S429" s="91" t="s">
        <v>5341</v>
      </c>
      <c r="T429" s="92">
        <v>10</v>
      </c>
      <c r="U429" s="93">
        <v>20</v>
      </c>
      <c r="V429" s="94">
        <v>46170</v>
      </c>
      <c r="W429" s="94">
        <v>46314</v>
      </c>
      <c r="X429" s="95">
        <v>9785171750923</v>
      </c>
      <c r="Y429" s="96">
        <v>64</v>
      </c>
      <c r="Z429" s="97">
        <v>0.106</v>
      </c>
      <c r="AA429" s="98" t="s">
        <v>181</v>
      </c>
      <c r="AB429" s="98" t="s">
        <v>215</v>
      </c>
      <c r="AC429" s="98" t="s">
        <v>182</v>
      </c>
      <c r="AD429" s="91">
        <v>3</v>
      </c>
      <c r="AE429" s="135" t="s">
        <v>111</v>
      </c>
      <c r="AF429" s="167"/>
      <c r="AG429" s="98" t="s">
        <v>391</v>
      </c>
      <c r="AH429" s="98"/>
      <c r="AI429" s="86" t="s">
        <v>5323</v>
      </c>
      <c r="AJ429" s="101"/>
      <c r="AK429" s="91"/>
      <c r="AL429" s="100" t="s">
        <v>5342</v>
      </c>
      <c r="AM429" s="86" t="s">
        <v>253</v>
      </c>
      <c r="AN429" s="86" t="s">
        <v>223</v>
      </c>
      <c r="AO429" s="142">
        <f t="shared" si="18"/>
        <v>0</v>
      </c>
      <c r="AP429" s="85" t="s">
        <v>5343</v>
      </c>
      <c r="AQ429" s="100" t="s">
        <v>152</v>
      </c>
      <c r="AR429" s="97" t="s">
        <v>120</v>
      </c>
      <c r="AV429" s="99"/>
      <c r="AW429" s="158" t="s">
        <v>5344</v>
      </c>
      <c r="AX429" s="102"/>
      <c r="AY429" s="156" t="s">
        <v>5345</v>
      </c>
      <c r="AZ429" s="158"/>
      <c r="BA429" s="173" t="s">
        <v>2674</v>
      </c>
      <c r="BB429" s="173" t="s">
        <v>3853</v>
      </c>
      <c r="BC429" s="173" t="s">
        <v>3854</v>
      </c>
      <c r="BD429" s="173" t="s">
        <v>3854</v>
      </c>
      <c r="BE429" s="173" t="s">
        <v>3855</v>
      </c>
      <c r="BF429" s="103">
        <v>46323</v>
      </c>
      <c r="BG429" s="46"/>
      <c r="BH429" s="46"/>
      <c r="BI429" s="46">
        <f t="shared" si="19"/>
        <v>0</v>
      </c>
      <c r="BJ429" s="46">
        <f t="shared" si="20"/>
        <v>0</v>
      </c>
    </row>
    <row r="430" spans="1:62" ht="120" customHeight="1" x14ac:dyDescent="0.2">
      <c r="A430" s="174" t="s">
        <v>174</v>
      </c>
      <c r="B430" s="178"/>
      <c r="C430" s="149">
        <v>0</v>
      </c>
      <c r="D430" s="149">
        <v>0</v>
      </c>
      <c r="E430" s="133">
        <v>289.8</v>
      </c>
      <c r="F430" s="134" t="s">
        <v>5346</v>
      </c>
      <c r="G430" s="86" t="s">
        <v>200</v>
      </c>
      <c r="H430" s="86" t="s">
        <v>5323</v>
      </c>
      <c r="I430" s="89"/>
      <c r="J430" s="90">
        <v>6</v>
      </c>
      <c r="K430" s="86"/>
      <c r="L430" s="86"/>
      <c r="M430" s="92" t="s">
        <v>139</v>
      </c>
      <c r="N430" s="86" t="s">
        <v>104</v>
      </c>
      <c r="O430" s="162" t="s">
        <v>171</v>
      </c>
      <c r="P430" s="162" t="s">
        <v>184</v>
      </c>
      <c r="Q430" s="91" t="s">
        <v>332</v>
      </c>
      <c r="R430" s="91" t="s">
        <v>199</v>
      </c>
      <c r="S430" s="91" t="s">
        <v>5347</v>
      </c>
      <c r="T430" s="92">
        <v>10</v>
      </c>
      <c r="U430" s="93">
        <v>20</v>
      </c>
      <c r="V430" s="94">
        <v>45373</v>
      </c>
      <c r="W430" s="94">
        <v>46314</v>
      </c>
      <c r="X430" s="95">
        <v>9785171611163</v>
      </c>
      <c r="Y430" s="96">
        <v>64</v>
      </c>
      <c r="Z430" s="97">
        <v>0.106</v>
      </c>
      <c r="AA430" s="98" t="s">
        <v>181</v>
      </c>
      <c r="AB430" s="98" t="s">
        <v>215</v>
      </c>
      <c r="AC430" s="98" t="s">
        <v>182</v>
      </c>
      <c r="AD430" s="91">
        <v>3</v>
      </c>
      <c r="AE430" s="135" t="s">
        <v>111</v>
      </c>
      <c r="AF430" s="167"/>
      <c r="AG430" s="98" t="s">
        <v>391</v>
      </c>
      <c r="AH430" s="98"/>
      <c r="AI430" s="86" t="s">
        <v>5323</v>
      </c>
      <c r="AJ430" s="101"/>
      <c r="AK430" s="91"/>
      <c r="AL430" s="100" t="s">
        <v>5348</v>
      </c>
      <c r="AM430" s="86" t="s">
        <v>253</v>
      </c>
      <c r="AN430" s="86" t="s">
        <v>223</v>
      </c>
      <c r="AO430" s="142">
        <f t="shared" si="18"/>
        <v>0</v>
      </c>
      <c r="AP430" s="85" t="s">
        <v>5349</v>
      </c>
      <c r="AQ430" s="100" t="s">
        <v>152</v>
      </c>
      <c r="AR430" s="97" t="s">
        <v>120</v>
      </c>
      <c r="AV430" s="99"/>
      <c r="AW430" s="158" t="s">
        <v>5350</v>
      </c>
      <c r="AX430" s="102"/>
      <c r="AY430" s="156" t="s">
        <v>5351</v>
      </c>
      <c r="AZ430" s="158"/>
      <c r="BA430" s="173" t="s">
        <v>2674</v>
      </c>
      <c r="BB430" s="173" t="s">
        <v>3853</v>
      </c>
      <c r="BC430" s="173" t="s">
        <v>5352</v>
      </c>
      <c r="BD430" s="173" t="s">
        <v>5352</v>
      </c>
      <c r="BE430" s="173" t="s">
        <v>5353</v>
      </c>
      <c r="BF430" s="103">
        <v>46323</v>
      </c>
      <c r="BG430" s="46"/>
      <c r="BH430" s="46"/>
      <c r="BI430" s="46">
        <f t="shared" si="19"/>
        <v>0</v>
      </c>
      <c r="BJ430" s="46">
        <f t="shared" si="20"/>
        <v>0</v>
      </c>
    </row>
    <row r="431" spans="1:62" ht="126" customHeight="1" x14ac:dyDescent="0.2">
      <c r="A431" s="169" t="s">
        <v>174</v>
      </c>
      <c r="B431" s="132"/>
      <c r="C431" s="149">
        <v>0</v>
      </c>
      <c r="D431" s="149">
        <v>0</v>
      </c>
      <c r="E431" s="133">
        <v>175.35</v>
      </c>
      <c r="F431" s="134" t="s">
        <v>1905</v>
      </c>
      <c r="G431" s="86" t="s">
        <v>1906</v>
      </c>
      <c r="H431" s="86" t="s">
        <v>1907</v>
      </c>
      <c r="I431" s="89"/>
      <c r="J431" s="90" t="s">
        <v>189</v>
      </c>
      <c r="K431" s="86"/>
      <c r="L431" s="86"/>
      <c r="M431" s="92" t="s">
        <v>128</v>
      </c>
      <c r="N431" s="86" t="s">
        <v>104</v>
      </c>
      <c r="O431" s="162" t="s">
        <v>202</v>
      </c>
      <c r="P431" s="162" t="s">
        <v>385</v>
      </c>
      <c r="Q431" s="91" t="s">
        <v>332</v>
      </c>
      <c r="R431" s="91" t="s">
        <v>199</v>
      </c>
      <c r="S431" s="91" t="s">
        <v>1908</v>
      </c>
      <c r="T431" s="92">
        <v>10</v>
      </c>
      <c r="U431" s="93">
        <v>50</v>
      </c>
      <c r="V431" s="94">
        <v>46308</v>
      </c>
      <c r="W431" s="94">
        <v>46308</v>
      </c>
      <c r="X431" s="95">
        <v>9785171684501</v>
      </c>
      <c r="Y431" s="96">
        <v>16</v>
      </c>
      <c r="Z431" s="97">
        <v>4.3999999999999997E-2</v>
      </c>
      <c r="AA431" s="98" t="s">
        <v>369</v>
      </c>
      <c r="AB431" s="98" t="s">
        <v>185</v>
      </c>
      <c r="AC431" s="98" t="s">
        <v>370</v>
      </c>
      <c r="AD431" s="91">
        <v>3</v>
      </c>
      <c r="AE431" s="168" t="s">
        <v>190</v>
      </c>
      <c r="AF431" s="167"/>
      <c r="AG431" s="98" t="s">
        <v>543</v>
      </c>
      <c r="AH431" s="98"/>
      <c r="AI431" s="86" t="s">
        <v>1909</v>
      </c>
      <c r="AJ431" s="101"/>
      <c r="AK431" s="91"/>
      <c r="AL431" s="100" t="s">
        <v>1910</v>
      </c>
      <c r="AM431" s="86" t="s">
        <v>386</v>
      </c>
      <c r="AN431" s="86" t="s">
        <v>223</v>
      </c>
      <c r="AO431" s="142">
        <f t="shared" si="18"/>
        <v>0</v>
      </c>
      <c r="AP431" s="85" t="s">
        <v>1911</v>
      </c>
      <c r="AQ431" s="100" t="s">
        <v>152</v>
      </c>
      <c r="AR431" s="97" t="s">
        <v>120</v>
      </c>
      <c r="AV431" s="99"/>
      <c r="AW431" s="158" t="s">
        <v>1912</v>
      </c>
      <c r="AX431" s="102"/>
      <c r="AY431" s="156" t="s">
        <v>1913</v>
      </c>
      <c r="AZ431" s="181"/>
      <c r="BF431" s="103">
        <v>46314</v>
      </c>
      <c r="BG431" s="46"/>
      <c r="BH431" s="46"/>
      <c r="BI431" s="46">
        <f t="shared" si="19"/>
        <v>0</v>
      </c>
      <c r="BJ431" s="46">
        <f t="shared" si="20"/>
        <v>0</v>
      </c>
    </row>
    <row r="432" spans="1:62" ht="120" customHeight="1" x14ac:dyDescent="0.2">
      <c r="A432" s="174" t="s">
        <v>174</v>
      </c>
      <c r="B432" s="178"/>
      <c r="C432" s="149">
        <v>0</v>
      </c>
      <c r="D432" s="149">
        <v>0</v>
      </c>
      <c r="E432" s="133">
        <v>648.9</v>
      </c>
      <c r="F432" s="134" t="s">
        <v>2845</v>
      </c>
      <c r="G432" s="86" t="s">
        <v>2846</v>
      </c>
      <c r="H432" s="86" t="s">
        <v>2847</v>
      </c>
      <c r="I432" s="89"/>
      <c r="J432" s="90" t="s">
        <v>189</v>
      </c>
      <c r="K432" s="86"/>
      <c r="L432" s="86"/>
      <c r="M432" s="92" t="s">
        <v>146</v>
      </c>
      <c r="N432" s="86" t="s">
        <v>104</v>
      </c>
      <c r="O432" s="162" t="s">
        <v>201</v>
      </c>
      <c r="P432" s="162" t="s">
        <v>201</v>
      </c>
      <c r="Q432" s="91" t="s">
        <v>332</v>
      </c>
      <c r="R432" s="91" t="s">
        <v>199</v>
      </c>
      <c r="S432" s="91" t="s">
        <v>2848</v>
      </c>
      <c r="T432" s="92">
        <v>10</v>
      </c>
      <c r="U432" s="93">
        <v>8</v>
      </c>
      <c r="V432" s="94">
        <v>46311</v>
      </c>
      <c r="W432" s="94">
        <v>46311</v>
      </c>
      <c r="X432" s="95">
        <v>9785171898526</v>
      </c>
      <c r="Y432" s="96">
        <v>416</v>
      </c>
      <c r="Z432" s="97">
        <v>0.43</v>
      </c>
      <c r="AA432" s="98" t="s">
        <v>140</v>
      </c>
      <c r="AB432" s="98" t="s">
        <v>155</v>
      </c>
      <c r="AC432" s="98" t="s">
        <v>141</v>
      </c>
      <c r="AD432" s="91" t="s">
        <v>105</v>
      </c>
      <c r="AE432" s="168" t="s">
        <v>190</v>
      </c>
      <c r="AF432" s="167"/>
      <c r="AG432" s="98" t="s">
        <v>2849</v>
      </c>
      <c r="AH432" s="98"/>
      <c r="AI432" s="86" t="s">
        <v>2850</v>
      </c>
      <c r="AJ432" s="101" t="s">
        <v>149</v>
      </c>
      <c r="AK432" s="91"/>
      <c r="AL432" s="100" t="s">
        <v>2851</v>
      </c>
      <c r="AM432" s="86" t="s">
        <v>153</v>
      </c>
      <c r="AN432" s="86" t="s">
        <v>148</v>
      </c>
      <c r="AO432" s="142">
        <f t="shared" si="18"/>
        <v>0</v>
      </c>
      <c r="AP432" s="85" t="s">
        <v>2852</v>
      </c>
      <c r="AQ432" s="100" t="s">
        <v>149</v>
      </c>
      <c r="AR432" s="97" t="s">
        <v>120</v>
      </c>
      <c r="AV432" s="99"/>
      <c r="AW432" s="158" t="s">
        <v>2853</v>
      </c>
      <c r="AX432" s="102"/>
      <c r="AY432" s="156" t="s">
        <v>2854</v>
      </c>
      <c r="AZ432" s="181"/>
      <c r="BA432" s="173" t="s">
        <v>2560</v>
      </c>
      <c r="BB432" s="173" t="s">
        <v>2746</v>
      </c>
      <c r="BC432" s="173" t="s">
        <v>2855</v>
      </c>
      <c r="BD432" s="173" t="s">
        <v>2855</v>
      </c>
      <c r="BF432" s="103">
        <v>46316</v>
      </c>
      <c r="BG432" s="46"/>
      <c r="BH432" s="46"/>
      <c r="BI432" s="46">
        <f t="shared" si="19"/>
        <v>0</v>
      </c>
      <c r="BJ432" s="46">
        <f t="shared" si="20"/>
        <v>0</v>
      </c>
    </row>
    <row r="433" spans="1:62" ht="126" customHeight="1" x14ac:dyDescent="0.2">
      <c r="A433" s="169" t="s">
        <v>174</v>
      </c>
      <c r="B433" s="132"/>
      <c r="C433" s="149">
        <v>0</v>
      </c>
      <c r="D433" s="149">
        <v>0</v>
      </c>
      <c r="E433" s="133">
        <v>560.70000000000005</v>
      </c>
      <c r="F433" s="134" t="s">
        <v>2440</v>
      </c>
      <c r="G433" s="86" t="s">
        <v>2441</v>
      </c>
      <c r="H433" s="86" t="s">
        <v>2442</v>
      </c>
      <c r="I433" s="89"/>
      <c r="J433" s="90" t="s">
        <v>189</v>
      </c>
      <c r="K433" s="86"/>
      <c r="L433" s="86"/>
      <c r="M433" s="92" t="s">
        <v>133</v>
      </c>
      <c r="N433" s="86" t="s">
        <v>104</v>
      </c>
      <c r="O433" s="162" t="s">
        <v>143</v>
      </c>
      <c r="P433" s="162" t="s">
        <v>300</v>
      </c>
      <c r="Q433" s="91" t="s">
        <v>332</v>
      </c>
      <c r="R433" s="91" t="s">
        <v>199</v>
      </c>
      <c r="S433" s="91" t="s">
        <v>2443</v>
      </c>
      <c r="T433" s="92">
        <v>10</v>
      </c>
      <c r="U433" s="93">
        <v>24</v>
      </c>
      <c r="V433" s="94">
        <v>46311</v>
      </c>
      <c r="W433" s="94">
        <v>46311</v>
      </c>
      <c r="X433" s="95">
        <v>9785171892814</v>
      </c>
      <c r="Y433" s="96">
        <v>128</v>
      </c>
      <c r="Z433" s="97">
        <v>0.253</v>
      </c>
      <c r="AA433" s="98" t="s">
        <v>346</v>
      </c>
      <c r="AB433" s="98" t="s">
        <v>185</v>
      </c>
      <c r="AC433" s="98" t="s">
        <v>130</v>
      </c>
      <c r="AD433" s="91" t="s">
        <v>105</v>
      </c>
      <c r="AE433" s="168" t="s">
        <v>190</v>
      </c>
      <c r="AF433" s="167"/>
      <c r="AG433" s="98" t="s">
        <v>398</v>
      </c>
      <c r="AH433" s="98"/>
      <c r="AI433" s="86" t="s">
        <v>2444</v>
      </c>
      <c r="AJ433" s="101"/>
      <c r="AK433" s="91" t="s">
        <v>2445</v>
      </c>
      <c r="AL433" s="100" t="s">
        <v>2446</v>
      </c>
      <c r="AM433" s="86" t="s">
        <v>283</v>
      </c>
      <c r="AN433" s="86" t="s">
        <v>137</v>
      </c>
      <c r="AO433" s="142">
        <f t="shared" si="18"/>
        <v>0</v>
      </c>
      <c r="AP433" s="85" t="s">
        <v>2447</v>
      </c>
      <c r="AQ433" s="100" t="s">
        <v>142</v>
      </c>
      <c r="AR433" s="97" t="s">
        <v>120</v>
      </c>
      <c r="AV433" s="99"/>
      <c r="AW433" s="158" t="s">
        <v>2448</v>
      </c>
      <c r="AX433" s="102"/>
      <c r="AY433" s="156" t="s">
        <v>2449</v>
      </c>
      <c r="AZ433" s="181"/>
      <c r="BF433" s="103">
        <v>46315</v>
      </c>
      <c r="BG433" s="46"/>
      <c r="BH433" s="46"/>
      <c r="BI433" s="46">
        <f t="shared" si="19"/>
        <v>0</v>
      </c>
      <c r="BJ433" s="46">
        <f t="shared" si="20"/>
        <v>0</v>
      </c>
    </row>
    <row r="434" spans="1:62" ht="120" customHeight="1" x14ac:dyDescent="0.2">
      <c r="A434" s="174" t="s">
        <v>174</v>
      </c>
      <c r="B434" s="178"/>
      <c r="C434" s="149">
        <v>0</v>
      </c>
      <c r="D434" s="149">
        <v>0</v>
      </c>
      <c r="E434" s="133">
        <v>630</v>
      </c>
      <c r="F434" s="134" t="s">
        <v>5354</v>
      </c>
      <c r="G434" s="86" t="s">
        <v>5355</v>
      </c>
      <c r="H434" s="86" t="s">
        <v>5356</v>
      </c>
      <c r="I434" s="89"/>
      <c r="J434" s="90">
        <v>6</v>
      </c>
      <c r="K434" s="86"/>
      <c r="L434" s="86"/>
      <c r="M434" s="92" t="s">
        <v>146</v>
      </c>
      <c r="N434" s="86" t="s">
        <v>104</v>
      </c>
      <c r="O434" s="162" t="s">
        <v>201</v>
      </c>
      <c r="P434" s="162" t="s">
        <v>201</v>
      </c>
      <c r="Q434" s="91" t="s">
        <v>332</v>
      </c>
      <c r="R434" s="91" t="s">
        <v>199</v>
      </c>
      <c r="S434" s="91" t="s">
        <v>5357</v>
      </c>
      <c r="T434" s="92">
        <v>22</v>
      </c>
      <c r="U434" s="93">
        <v>16</v>
      </c>
      <c r="V434" s="94">
        <v>46020</v>
      </c>
      <c r="W434" s="94">
        <v>46321</v>
      </c>
      <c r="X434" s="95">
        <v>9785171739065</v>
      </c>
      <c r="Y434" s="96">
        <v>320</v>
      </c>
      <c r="Z434" s="97">
        <v>0.33800000000000002</v>
      </c>
      <c r="AA434" s="98" t="s">
        <v>140</v>
      </c>
      <c r="AB434" s="98" t="s">
        <v>186</v>
      </c>
      <c r="AC434" s="98" t="s">
        <v>141</v>
      </c>
      <c r="AD434" s="91" t="s">
        <v>105</v>
      </c>
      <c r="AE434" s="135" t="s">
        <v>111</v>
      </c>
      <c r="AF434" s="167"/>
      <c r="AG434" s="98" t="s">
        <v>441</v>
      </c>
      <c r="AH434" s="98"/>
      <c r="AI434" s="86" t="s">
        <v>5358</v>
      </c>
      <c r="AJ434" s="101"/>
      <c r="AK434" s="91"/>
      <c r="AL434" s="100" t="s">
        <v>5359</v>
      </c>
      <c r="AM434" s="86" t="s">
        <v>294</v>
      </c>
      <c r="AN434" s="86" t="s">
        <v>223</v>
      </c>
      <c r="AO434" s="142">
        <f t="shared" si="18"/>
        <v>0</v>
      </c>
      <c r="AP434" s="85" t="s">
        <v>5360</v>
      </c>
      <c r="AQ434" s="100" t="s">
        <v>149</v>
      </c>
      <c r="AR434" s="97" t="s">
        <v>120</v>
      </c>
      <c r="AV434" s="99"/>
      <c r="AW434" s="158" t="s">
        <v>5361</v>
      </c>
      <c r="AX434" s="102"/>
      <c r="AY434" s="156" t="s">
        <v>5362</v>
      </c>
      <c r="AZ434" s="158"/>
      <c r="BA434" s="173" t="s">
        <v>2560</v>
      </c>
      <c r="BB434" s="173" t="s">
        <v>2746</v>
      </c>
      <c r="BC434" s="173" t="s">
        <v>2855</v>
      </c>
      <c r="BD434" s="173" t="s">
        <v>2855</v>
      </c>
      <c r="BE434" s="173" t="s">
        <v>4938</v>
      </c>
      <c r="BF434" s="103">
        <v>46323</v>
      </c>
      <c r="BG434" s="46"/>
      <c r="BH434" s="46"/>
      <c r="BI434" s="46">
        <f t="shared" si="19"/>
        <v>0</v>
      </c>
      <c r="BJ434" s="46">
        <f t="shared" si="20"/>
        <v>0</v>
      </c>
    </row>
    <row r="435" spans="1:62" ht="126" customHeight="1" x14ac:dyDescent="0.2">
      <c r="A435" s="174" t="s">
        <v>174</v>
      </c>
      <c r="B435" s="178"/>
      <c r="C435" s="149">
        <v>0</v>
      </c>
      <c r="D435" s="149">
        <v>0</v>
      </c>
      <c r="E435" s="133">
        <v>1052.1000000000001</v>
      </c>
      <c r="F435" s="134" t="s">
        <v>3335</v>
      </c>
      <c r="G435" s="86" t="s">
        <v>3336</v>
      </c>
      <c r="H435" s="86" t="s">
        <v>3337</v>
      </c>
      <c r="I435" s="89"/>
      <c r="J435" s="90" t="s">
        <v>189</v>
      </c>
      <c r="K435" s="86"/>
      <c r="L435" s="86"/>
      <c r="M435" s="92" t="s">
        <v>146</v>
      </c>
      <c r="N435" s="86" t="s">
        <v>104</v>
      </c>
      <c r="O435" s="162" t="s">
        <v>243</v>
      </c>
      <c r="P435" s="162" t="s">
        <v>243</v>
      </c>
      <c r="Q435" s="91" t="s">
        <v>332</v>
      </c>
      <c r="R435" s="91" t="s">
        <v>199</v>
      </c>
      <c r="S435" s="91" t="s">
        <v>3338</v>
      </c>
      <c r="T435" s="92">
        <v>10</v>
      </c>
      <c r="U435" s="93">
        <v>6</v>
      </c>
      <c r="V435" s="94">
        <v>46314</v>
      </c>
      <c r="W435" s="94">
        <v>46314</v>
      </c>
      <c r="X435" s="95">
        <v>9785171800161</v>
      </c>
      <c r="Y435" s="96">
        <v>448</v>
      </c>
      <c r="Z435" s="97">
        <v>0.42</v>
      </c>
      <c r="AA435" s="98" t="s">
        <v>140</v>
      </c>
      <c r="AB435" s="98" t="s">
        <v>186</v>
      </c>
      <c r="AC435" s="98" t="s">
        <v>141</v>
      </c>
      <c r="AD435" s="91" t="s">
        <v>105</v>
      </c>
      <c r="AE435" s="168" t="s">
        <v>190</v>
      </c>
      <c r="AF435" s="167"/>
      <c r="AG435" s="98" t="s">
        <v>573</v>
      </c>
      <c r="AH435" s="98"/>
      <c r="AI435" s="86" t="s">
        <v>3339</v>
      </c>
      <c r="AJ435" s="101" t="s">
        <v>149</v>
      </c>
      <c r="AK435" s="91" t="s">
        <v>3340</v>
      </c>
      <c r="AL435" s="100" t="s">
        <v>3341</v>
      </c>
      <c r="AM435" s="86" t="s">
        <v>237</v>
      </c>
      <c r="AN435" s="86" t="s">
        <v>148</v>
      </c>
      <c r="AO435" s="142">
        <f t="shared" si="18"/>
        <v>0</v>
      </c>
      <c r="AP435" s="85" t="s">
        <v>3342</v>
      </c>
      <c r="AQ435" s="100" t="s">
        <v>149</v>
      </c>
      <c r="AR435" s="97" t="s">
        <v>120</v>
      </c>
      <c r="AV435" s="99"/>
      <c r="AW435" s="158" t="s">
        <v>3343</v>
      </c>
      <c r="AX435" s="102" t="s">
        <v>3344</v>
      </c>
      <c r="AY435" s="156" t="s">
        <v>3345</v>
      </c>
      <c r="AZ435" s="181"/>
      <c r="BA435" s="173" t="s">
        <v>2560</v>
      </c>
      <c r="BB435" s="173" t="s">
        <v>2584</v>
      </c>
      <c r="BC435" s="173" t="s">
        <v>2585</v>
      </c>
      <c r="BD435" s="173" t="s">
        <v>2952</v>
      </c>
      <c r="BF435" s="103">
        <v>46317</v>
      </c>
      <c r="BG435" s="46"/>
      <c r="BH435" s="46"/>
      <c r="BI435" s="46">
        <f t="shared" si="19"/>
        <v>0</v>
      </c>
      <c r="BJ435" s="46">
        <f t="shared" si="20"/>
        <v>0</v>
      </c>
    </row>
    <row r="436" spans="1:62" ht="120" customHeight="1" x14ac:dyDescent="0.2">
      <c r="A436" s="174" t="s">
        <v>174</v>
      </c>
      <c r="B436" s="178"/>
      <c r="C436" s="149">
        <v>0</v>
      </c>
      <c r="D436" s="149">
        <v>0</v>
      </c>
      <c r="E436" s="133">
        <v>806.40000000000009</v>
      </c>
      <c r="F436" s="134" t="s">
        <v>3346</v>
      </c>
      <c r="G436" s="86" t="s">
        <v>638</v>
      </c>
      <c r="H436" s="86" t="s">
        <v>639</v>
      </c>
      <c r="I436" s="89"/>
      <c r="J436" s="90">
        <v>5</v>
      </c>
      <c r="K436" s="86"/>
      <c r="L436" s="86"/>
      <c r="M436" s="92" t="s">
        <v>146</v>
      </c>
      <c r="N436" s="86" t="s">
        <v>104</v>
      </c>
      <c r="O436" s="162" t="s">
        <v>196</v>
      </c>
      <c r="P436" s="162" t="s">
        <v>196</v>
      </c>
      <c r="Q436" s="91" t="s">
        <v>332</v>
      </c>
      <c r="R436" s="91" t="s">
        <v>199</v>
      </c>
      <c r="S436" s="91" t="s">
        <v>3347</v>
      </c>
      <c r="T436" s="92">
        <v>10</v>
      </c>
      <c r="U436" s="93">
        <v>14</v>
      </c>
      <c r="V436" s="94">
        <v>46035</v>
      </c>
      <c r="W436" s="94">
        <v>46314</v>
      </c>
      <c r="X436" s="95">
        <v>9785171777401</v>
      </c>
      <c r="Y436" s="96">
        <v>320</v>
      </c>
      <c r="Z436" s="97">
        <v>0.36</v>
      </c>
      <c r="AA436" s="98" t="s">
        <v>140</v>
      </c>
      <c r="AB436" s="98" t="s">
        <v>159</v>
      </c>
      <c r="AC436" s="98" t="s">
        <v>141</v>
      </c>
      <c r="AD436" s="91" t="s">
        <v>105</v>
      </c>
      <c r="AE436" s="179" t="s">
        <v>111</v>
      </c>
      <c r="AF436" s="167"/>
      <c r="AG436" s="98" t="s">
        <v>640</v>
      </c>
      <c r="AH436" s="98"/>
      <c r="AI436" s="86" t="s">
        <v>641</v>
      </c>
      <c r="AJ436" s="101" t="s">
        <v>106</v>
      </c>
      <c r="AK436" s="91"/>
      <c r="AL436" s="100" t="s">
        <v>3348</v>
      </c>
      <c r="AM436" s="86" t="s">
        <v>286</v>
      </c>
      <c r="AN436" s="86" t="s">
        <v>137</v>
      </c>
      <c r="AO436" s="142">
        <f t="shared" si="18"/>
        <v>0</v>
      </c>
      <c r="AP436" s="85" t="s">
        <v>3349</v>
      </c>
      <c r="AQ436" s="100" t="s">
        <v>106</v>
      </c>
      <c r="AR436" s="97" t="s">
        <v>120</v>
      </c>
      <c r="AV436" s="99"/>
      <c r="AW436" s="158" t="s">
        <v>3350</v>
      </c>
      <c r="AX436" s="102"/>
      <c r="AY436" s="156" t="s">
        <v>3351</v>
      </c>
      <c r="AZ436" s="181"/>
      <c r="BA436" s="173" t="s">
        <v>2560</v>
      </c>
      <c r="BB436" s="173" t="s">
        <v>2573</v>
      </c>
      <c r="BC436" s="173" t="s">
        <v>3109</v>
      </c>
      <c r="BD436" s="173" t="s">
        <v>2575</v>
      </c>
      <c r="BF436" s="103">
        <v>46317</v>
      </c>
      <c r="BG436" s="46"/>
      <c r="BH436" s="46"/>
      <c r="BI436" s="46">
        <f t="shared" si="19"/>
        <v>0</v>
      </c>
      <c r="BJ436" s="46">
        <f t="shared" si="20"/>
        <v>0</v>
      </c>
    </row>
    <row r="437" spans="1:62" ht="126" customHeight="1" x14ac:dyDescent="0.2">
      <c r="A437" s="174" t="s">
        <v>174</v>
      </c>
      <c r="B437" s="178"/>
      <c r="C437" s="149">
        <v>0</v>
      </c>
      <c r="D437" s="149">
        <v>0</v>
      </c>
      <c r="E437" s="133">
        <v>1461.6000000000001</v>
      </c>
      <c r="F437" s="134" t="s">
        <v>4315</v>
      </c>
      <c r="G437" s="86" t="s">
        <v>4316</v>
      </c>
      <c r="H437" s="86" t="s">
        <v>4317</v>
      </c>
      <c r="I437" s="89"/>
      <c r="J437" s="90">
        <v>3</v>
      </c>
      <c r="K437" s="86"/>
      <c r="L437" s="86"/>
      <c r="M437" s="92" t="s">
        <v>146</v>
      </c>
      <c r="N437" s="86" t="s">
        <v>324</v>
      </c>
      <c r="O437" s="162" t="s">
        <v>208</v>
      </c>
      <c r="P437" s="162" t="s">
        <v>208</v>
      </c>
      <c r="Q437" s="91" t="s">
        <v>332</v>
      </c>
      <c r="R437" s="91" t="s">
        <v>199</v>
      </c>
      <c r="S437" s="91" t="s">
        <v>4318</v>
      </c>
      <c r="T437" s="92">
        <v>22</v>
      </c>
      <c r="U437" s="93">
        <v>10</v>
      </c>
      <c r="V437" s="94">
        <v>46222</v>
      </c>
      <c r="W437" s="94">
        <v>46318</v>
      </c>
      <c r="X437" s="95">
        <v>9785171907198</v>
      </c>
      <c r="Y437" s="96">
        <v>512</v>
      </c>
      <c r="Z437" s="97">
        <v>0.61399999999999999</v>
      </c>
      <c r="AA437" s="98" t="s">
        <v>129</v>
      </c>
      <c r="AB437" s="98"/>
      <c r="AC437" s="98" t="s">
        <v>130</v>
      </c>
      <c r="AD437" s="91" t="s">
        <v>105</v>
      </c>
      <c r="AE437" s="135" t="s">
        <v>111</v>
      </c>
      <c r="AF437" s="167"/>
      <c r="AG437" s="98" t="s">
        <v>4319</v>
      </c>
      <c r="AH437" s="98"/>
      <c r="AI437" s="86" t="s">
        <v>4320</v>
      </c>
      <c r="AJ437" s="101"/>
      <c r="AK437" s="91" t="s">
        <v>4321</v>
      </c>
      <c r="AL437" s="100" t="s">
        <v>4322</v>
      </c>
      <c r="AM437" s="86" t="s">
        <v>153</v>
      </c>
      <c r="AN437" s="86" t="s">
        <v>148</v>
      </c>
      <c r="AO437" s="142">
        <f t="shared" si="18"/>
        <v>0</v>
      </c>
      <c r="AP437" s="85" t="s">
        <v>4323</v>
      </c>
      <c r="AQ437" s="100" t="s">
        <v>149</v>
      </c>
      <c r="AR437" s="97" t="s">
        <v>120</v>
      </c>
      <c r="AV437" s="99"/>
      <c r="AW437" s="158" t="s">
        <v>4324</v>
      </c>
      <c r="AX437" s="102" t="s">
        <v>4325</v>
      </c>
      <c r="AY437" s="156" t="s">
        <v>4326</v>
      </c>
      <c r="AZ437" s="158"/>
      <c r="BA437" s="173" t="s">
        <v>2560</v>
      </c>
      <c r="BB437" s="173" t="s">
        <v>2561</v>
      </c>
      <c r="BC437" s="173" t="s">
        <v>2612</v>
      </c>
      <c r="BD437" s="173" t="s">
        <v>2563</v>
      </c>
      <c r="BE437" s="173" t="s">
        <v>4212</v>
      </c>
      <c r="BF437" s="103">
        <v>46321</v>
      </c>
      <c r="BG437" s="46"/>
      <c r="BH437" s="46"/>
      <c r="BI437" s="46">
        <f t="shared" si="19"/>
        <v>0</v>
      </c>
      <c r="BJ437" s="46">
        <f t="shared" si="20"/>
        <v>0</v>
      </c>
    </row>
    <row r="438" spans="1:62" ht="126" customHeight="1" x14ac:dyDescent="0.2">
      <c r="A438" s="174" t="s">
        <v>174</v>
      </c>
      <c r="B438" s="178"/>
      <c r="C438" s="149">
        <v>0</v>
      </c>
      <c r="D438" s="149">
        <v>0</v>
      </c>
      <c r="E438" s="133">
        <v>1316.7</v>
      </c>
      <c r="F438" s="134" t="s">
        <v>4721</v>
      </c>
      <c r="G438" s="86" t="s">
        <v>442</v>
      </c>
      <c r="H438" s="86" t="s">
        <v>4722</v>
      </c>
      <c r="I438" s="89"/>
      <c r="J438" s="90">
        <v>4</v>
      </c>
      <c r="K438" s="86"/>
      <c r="L438" s="86"/>
      <c r="M438" s="92" t="s">
        <v>146</v>
      </c>
      <c r="N438" s="86" t="s">
        <v>104</v>
      </c>
      <c r="O438" s="162" t="s">
        <v>208</v>
      </c>
      <c r="P438" s="162" t="s">
        <v>208</v>
      </c>
      <c r="Q438" s="91" t="s">
        <v>332</v>
      </c>
      <c r="R438" s="91" t="s">
        <v>199</v>
      </c>
      <c r="S438" s="91" t="s">
        <v>4723</v>
      </c>
      <c r="T438" s="92">
        <v>10</v>
      </c>
      <c r="U438" s="93">
        <v>4</v>
      </c>
      <c r="V438" s="94">
        <v>42115</v>
      </c>
      <c r="W438" s="94">
        <v>46317</v>
      </c>
      <c r="X438" s="95">
        <v>9785170893225</v>
      </c>
      <c r="Y438" s="96">
        <v>1120</v>
      </c>
      <c r="Z438" s="97">
        <v>0.86</v>
      </c>
      <c r="AA438" s="98" t="s">
        <v>129</v>
      </c>
      <c r="AB438" s="98" t="s">
        <v>177</v>
      </c>
      <c r="AC438" s="98" t="s">
        <v>130</v>
      </c>
      <c r="AD438" s="91" t="s">
        <v>105</v>
      </c>
      <c r="AE438" s="179" t="s">
        <v>111</v>
      </c>
      <c r="AF438" s="167"/>
      <c r="AG438" s="98" t="s">
        <v>245</v>
      </c>
      <c r="AH438" s="98"/>
      <c r="AI438" s="86" t="s">
        <v>4722</v>
      </c>
      <c r="AJ438" s="101"/>
      <c r="AK438" s="91" t="s">
        <v>4724</v>
      </c>
      <c r="AL438" s="100" t="s">
        <v>4725</v>
      </c>
      <c r="AM438" s="86" t="s">
        <v>259</v>
      </c>
      <c r="AN438" s="86" t="s">
        <v>148</v>
      </c>
      <c r="AO438" s="142">
        <f t="shared" si="18"/>
        <v>0</v>
      </c>
      <c r="AP438" s="85" t="s">
        <v>4726</v>
      </c>
      <c r="AQ438" s="100" t="s">
        <v>152</v>
      </c>
      <c r="AR438" s="97" t="s">
        <v>120</v>
      </c>
      <c r="AV438" s="99"/>
      <c r="AW438" s="158" t="s">
        <v>4727</v>
      </c>
      <c r="AX438" s="102"/>
      <c r="AY438" s="156" t="s">
        <v>4728</v>
      </c>
      <c r="AZ438" s="158" t="s">
        <v>1539</v>
      </c>
      <c r="BA438" s="173" t="s">
        <v>2560</v>
      </c>
      <c r="BB438" s="173" t="s">
        <v>2561</v>
      </c>
      <c r="BC438" s="173" t="s">
        <v>2612</v>
      </c>
      <c r="BD438" s="173" t="s">
        <v>2563</v>
      </c>
      <c r="BE438" s="173" t="s">
        <v>4212</v>
      </c>
      <c r="BF438" s="103">
        <v>46322</v>
      </c>
      <c r="BG438" s="46"/>
      <c r="BH438" s="46"/>
      <c r="BI438" s="46">
        <f t="shared" si="19"/>
        <v>0</v>
      </c>
      <c r="BJ438" s="46">
        <f t="shared" si="20"/>
        <v>0</v>
      </c>
    </row>
    <row r="439" spans="1:62" ht="120" customHeight="1" x14ac:dyDescent="0.2">
      <c r="A439" s="174" t="s">
        <v>174</v>
      </c>
      <c r="B439" s="178"/>
      <c r="C439" s="149">
        <v>0</v>
      </c>
      <c r="D439" s="149">
        <v>0</v>
      </c>
      <c r="E439" s="133">
        <v>1367.1000000000001</v>
      </c>
      <c r="F439" s="134" t="s">
        <v>5363</v>
      </c>
      <c r="G439" s="86" t="s">
        <v>2857</v>
      </c>
      <c r="H439" s="86" t="s">
        <v>5364</v>
      </c>
      <c r="I439" s="89"/>
      <c r="J439" s="90">
        <v>4</v>
      </c>
      <c r="K439" s="86"/>
      <c r="L439" s="86"/>
      <c r="M439" s="92" t="s">
        <v>146</v>
      </c>
      <c r="N439" s="86" t="s">
        <v>104</v>
      </c>
      <c r="O439" s="162" t="s">
        <v>208</v>
      </c>
      <c r="P439" s="162" t="s">
        <v>208</v>
      </c>
      <c r="Q439" s="91" t="s">
        <v>332</v>
      </c>
      <c r="R439" s="91" t="s">
        <v>199</v>
      </c>
      <c r="S439" s="91" t="s">
        <v>5365</v>
      </c>
      <c r="T439" s="92">
        <v>10</v>
      </c>
      <c r="U439" s="93">
        <v>7</v>
      </c>
      <c r="V439" s="94">
        <v>45982</v>
      </c>
      <c r="W439" s="94">
        <v>46320</v>
      </c>
      <c r="X439" s="95">
        <v>9785171687038</v>
      </c>
      <c r="Y439" s="96">
        <v>400</v>
      </c>
      <c r="Z439" s="97">
        <v>0.53300000000000003</v>
      </c>
      <c r="AA439" s="98" t="s">
        <v>129</v>
      </c>
      <c r="AB439" s="98" t="s">
        <v>215</v>
      </c>
      <c r="AC439" s="98" t="s">
        <v>130</v>
      </c>
      <c r="AD439" s="91" t="s">
        <v>105</v>
      </c>
      <c r="AE439" s="135" t="s">
        <v>111</v>
      </c>
      <c r="AF439" s="167"/>
      <c r="AG439" s="98" t="s">
        <v>245</v>
      </c>
      <c r="AH439" s="98"/>
      <c r="AI439" s="86" t="s">
        <v>5366</v>
      </c>
      <c r="AJ439" s="101"/>
      <c r="AK439" s="91" t="s">
        <v>5367</v>
      </c>
      <c r="AL439" s="100" t="s">
        <v>5368</v>
      </c>
      <c r="AM439" s="86" t="s">
        <v>259</v>
      </c>
      <c r="AN439" s="86" t="s">
        <v>148</v>
      </c>
      <c r="AO439" s="142">
        <f t="shared" si="18"/>
        <v>0</v>
      </c>
      <c r="AP439" s="85" t="s">
        <v>5369</v>
      </c>
      <c r="AQ439" s="100" t="s">
        <v>152</v>
      </c>
      <c r="AR439" s="97" t="s">
        <v>120</v>
      </c>
      <c r="AV439" s="99"/>
      <c r="AW439" s="158" t="s">
        <v>5370</v>
      </c>
      <c r="AX439" s="102" t="s">
        <v>5371</v>
      </c>
      <c r="AY439" s="156" t="s">
        <v>5372</v>
      </c>
      <c r="AZ439" s="158" t="s">
        <v>1539</v>
      </c>
      <c r="BA439" s="173" t="s">
        <v>2560</v>
      </c>
      <c r="BB439" s="173" t="s">
        <v>2561</v>
      </c>
      <c r="BC439" s="173" t="s">
        <v>2612</v>
      </c>
      <c r="BD439" s="173" t="s">
        <v>2563</v>
      </c>
      <c r="BE439" s="173" t="s">
        <v>4212</v>
      </c>
      <c r="BF439" s="103">
        <v>46323</v>
      </c>
      <c r="BG439" s="46"/>
      <c r="BH439" s="46"/>
      <c r="BI439" s="46">
        <f t="shared" si="19"/>
        <v>0</v>
      </c>
      <c r="BJ439" s="46">
        <f t="shared" si="20"/>
        <v>0</v>
      </c>
    </row>
    <row r="440" spans="1:62" ht="120" customHeight="1" x14ac:dyDescent="0.2">
      <c r="A440" s="174" t="s">
        <v>174</v>
      </c>
      <c r="B440" s="178"/>
      <c r="C440" s="149">
        <v>0</v>
      </c>
      <c r="D440" s="149">
        <v>0</v>
      </c>
      <c r="E440" s="133">
        <v>1209.6000000000001</v>
      </c>
      <c r="F440" s="134" t="s">
        <v>5373</v>
      </c>
      <c r="G440" s="86" t="s">
        <v>442</v>
      </c>
      <c r="H440" s="86" t="s">
        <v>5364</v>
      </c>
      <c r="I440" s="89"/>
      <c r="J440" s="90">
        <v>3</v>
      </c>
      <c r="K440" s="86"/>
      <c r="L440" s="86"/>
      <c r="M440" s="92" t="s">
        <v>146</v>
      </c>
      <c r="N440" s="86" t="s">
        <v>104</v>
      </c>
      <c r="O440" s="162" t="s">
        <v>176</v>
      </c>
      <c r="P440" s="162" t="s">
        <v>176</v>
      </c>
      <c r="Q440" s="91" t="s">
        <v>332</v>
      </c>
      <c r="R440" s="91" t="s">
        <v>199</v>
      </c>
      <c r="S440" s="91" t="s">
        <v>5374</v>
      </c>
      <c r="T440" s="92">
        <v>10</v>
      </c>
      <c r="U440" s="93">
        <v>6</v>
      </c>
      <c r="V440" s="94">
        <v>43117</v>
      </c>
      <c r="W440" s="94">
        <v>46319</v>
      </c>
      <c r="X440" s="95">
        <v>9785171061234</v>
      </c>
      <c r="Y440" s="96">
        <v>320</v>
      </c>
      <c r="Z440" s="97">
        <v>0.53300000000000003</v>
      </c>
      <c r="AA440" s="98" t="s">
        <v>129</v>
      </c>
      <c r="AB440" s="98" t="s">
        <v>185</v>
      </c>
      <c r="AC440" s="98" t="s">
        <v>130</v>
      </c>
      <c r="AD440" s="91" t="s">
        <v>105</v>
      </c>
      <c r="AE440" s="135" t="s">
        <v>111</v>
      </c>
      <c r="AF440" s="167"/>
      <c r="AG440" s="98" t="s">
        <v>245</v>
      </c>
      <c r="AH440" s="98"/>
      <c r="AI440" s="86" t="s">
        <v>5366</v>
      </c>
      <c r="AJ440" s="101"/>
      <c r="AK440" s="91" t="s">
        <v>5375</v>
      </c>
      <c r="AL440" s="100" t="s">
        <v>5376</v>
      </c>
      <c r="AM440" s="86" t="s">
        <v>259</v>
      </c>
      <c r="AN440" s="86" t="s">
        <v>148</v>
      </c>
      <c r="AO440" s="142">
        <f t="shared" si="18"/>
        <v>0</v>
      </c>
      <c r="AP440" s="85" t="s">
        <v>5377</v>
      </c>
      <c r="AQ440" s="100" t="s">
        <v>152</v>
      </c>
      <c r="AR440" s="97" t="s">
        <v>120</v>
      </c>
      <c r="AV440" s="99"/>
      <c r="AW440" s="158" t="s">
        <v>5378</v>
      </c>
      <c r="AX440" s="102"/>
      <c r="AY440" s="156" t="s">
        <v>5379</v>
      </c>
      <c r="AZ440" s="158" t="s">
        <v>1539</v>
      </c>
      <c r="BA440" s="173" t="s">
        <v>2560</v>
      </c>
      <c r="BB440" s="173" t="s">
        <v>2561</v>
      </c>
      <c r="BC440" s="173" t="s">
        <v>2612</v>
      </c>
      <c r="BD440" s="173" t="s">
        <v>2563</v>
      </c>
      <c r="BE440" s="173" t="s">
        <v>4212</v>
      </c>
      <c r="BF440" s="103">
        <v>46323</v>
      </c>
      <c r="BG440" s="46"/>
      <c r="BH440" s="46"/>
      <c r="BI440" s="46">
        <f t="shared" si="19"/>
        <v>0</v>
      </c>
      <c r="BJ440" s="46">
        <f t="shared" si="20"/>
        <v>0</v>
      </c>
    </row>
    <row r="441" spans="1:62" ht="120" customHeight="1" x14ac:dyDescent="0.2">
      <c r="A441" s="174" t="s">
        <v>174</v>
      </c>
      <c r="B441" s="178"/>
      <c r="C441" s="149">
        <v>0</v>
      </c>
      <c r="D441" s="149">
        <v>0</v>
      </c>
      <c r="E441" s="133">
        <v>2406.6</v>
      </c>
      <c r="F441" s="134" t="s">
        <v>2856</v>
      </c>
      <c r="G441" s="86" t="s">
        <v>2857</v>
      </c>
      <c r="H441" s="86" t="s">
        <v>2858</v>
      </c>
      <c r="I441" s="89"/>
      <c r="J441" s="90">
        <v>3</v>
      </c>
      <c r="K441" s="86"/>
      <c r="L441" s="86"/>
      <c r="M441" s="92" t="s">
        <v>146</v>
      </c>
      <c r="N441" s="86" t="s">
        <v>104</v>
      </c>
      <c r="O441" s="162" t="s">
        <v>208</v>
      </c>
      <c r="P441" s="162" t="s">
        <v>208</v>
      </c>
      <c r="Q441" s="91" t="s">
        <v>332</v>
      </c>
      <c r="R441" s="91" t="s">
        <v>199</v>
      </c>
      <c r="S441" s="91" t="s">
        <v>2859</v>
      </c>
      <c r="T441" s="92">
        <v>10</v>
      </c>
      <c r="U441" s="93">
        <v>4</v>
      </c>
      <c r="V441" s="94">
        <v>46120</v>
      </c>
      <c r="W441" s="94">
        <v>46314</v>
      </c>
      <c r="X441" s="95">
        <v>9785171649494</v>
      </c>
      <c r="Y441" s="96">
        <v>256</v>
      </c>
      <c r="Z441" s="97">
        <v>1.3</v>
      </c>
      <c r="AA441" s="98" t="s">
        <v>2860</v>
      </c>
      <c r="AB441" s="98" t="s">
        <v>212</v>
      </c>
      <c r="AC441" s="98" t="s">
        <v>667</v>
      </c>
      <c r="AD441" s="91" t="s">
        <v>105</v>
      </c>
      <c r="AE441" s="168" t="s">
        <v>111</v>
      </c>
      <c r="AF441" s="167"/>
      <c r="AG441" s="98" t="s">
        <v>245</v>
      </c>
      <c r="AH441" s="98"/>
      <c r="AI441" s="86" t="s">
        <v>2861</v>
      </c>
      <c r="AJ441" s="101"/>
      <c r="AK441" s="91" t="s">
        <v>2862</v>
      </c>
      <c r="AL441" s="100" t="s">
        <v>2863</v>
      </c>
      <c r="AM441" s="86" t="s">
        <v>259</v>
      </c>
      <c r="AN441" s="86" t="s">
        <v>148</v>
      </c>
      <c r="AO441" s="142">
        <f t="shared" si="18"/>
        <v>0</v>
      </c>
      <c r="AP441" s="85" t="s">
        <v>2864</v>
      </c>
      <c r="AQ441" s="100" t="s">
        <v>152</v>
      </c>
      <c r="AR441" s="97" t="s">
        <v>120</v>
      </c>
      <c r="AV441" s="99"/>
      <c r="AW441" s="158" t="s">
        <v>2865</v>
      </c>
      <c r="AX441" s="102" t="s">
        <v>2866</v>
      </c>
      <c r="AY441" s="156" t="s">
        <v>2867</v>
      </c>
      <c r="AZ441" s="181"/>
      <c r="BA441" s="173" t="s">
        <v>2560</v>
      </c>
      <c r="BB441" s="173" t="s">
        <v>2561</v>
      </c>
      <c r="BC441" s="173" t="s">
        <v>2612</v>
      </c>
      <c r="BD441" s="173" t="s">
        <v>2563</v>
      </c>
      <c r="BF441" s="103">
        <v>46316</v>
      </c>
      <c r="BG441" s="46"/>
      <c r="BH441" s="46"/>
      <c r="BI441" s="46">
        <f t="shared" si="19"/>
        <v>0</v>
      </c>
      <c r="BJ441" s="46">
        <f t="shared" si="20"/>
        <v>0</v>
      </c>
    </row>
    <row r="442" spans="1:62" ht="120" customHeight="1" x14ac:dyDescent="0.2">
      <c r="A442" s="174" t="s">
        <v>174</v>
      </c>
      <c r="B442" s="178"/>
      <c r="C442" s="149">
        <v>0</v>
      </c>
      <c r="D442" s="149">
        <v>0</v>
      </c>
      <c r="E442" s="133">
        <v>1266.3</v>
      </c>
      <c r="F442" s="134" t="s">
        <v>5380</v>
      </c>
      <c r="G442" s="86" t="s">
        <v>5381</v>
      </c>
      <c r="H442" s="86" t="s">
        <v>5382</v>
      </c>
      <c r="I442" s="89"/>
      <c r="J442" s="90" t="s">
        <v>189</v>
      </c>
      <c r="K442" s="86"/>
      <c r="L442" s="86"/>
      <c r="M442" s="92" t="s">
        <v>146</v>
      </c>
      <c r="N442" s="86" t="s">
        <v>104</v>
      </c>
      <c r="O442" s="162" t="s">
        <v>234</v>
      </c>
      <c r="P442" s="162" t="s">
        <v>5063</v>
      </c>
      <c r="Q442" s="91" t="s">
        <v>332</v>
      </c>
      <c r="R442" s="91" t="s">
        <v>199</v>
      </c>
      <c r="S442" s="91" t="s">
        <v>5383</v>
      </c>
      <c r="T442" s="92">
        <v>10</v>
      </c>
      <c r="U442" s="93">
        <v>14</v>
      </c>
      <c r="V442" s="94">
        <v>46321</v>
      </c>
      <c r="W442" s="94">
        <v>46321</v>
      </c>
      <c r="X442" s="95">
        <v>9785171876456</v>
      </c>
      <c r="Y442" s="96">
        <v>320</v>
      </c>
      <c r="Z442" s="97">
        <v>0.48099999999999998</v>
      </c>
      <c r="AA442" s="98" t="s">
        <v>346</v>
      </c>
      <c r="AB442" s="98" t="s">
        <v>185</v>
      </c>
      <c r="AC442" s="98" t="s">
        <v>130</v>
      </c>
      <c r="AD442" s="91" t="s">
        <v>105</v>
      </c>
      <c r="AE442" s="168" t="s">
        <v>190</v>
      </c>
      <c r="AF442" s="167"/>
      <c r="AG442" s="98" t="s">
        <v>449</v>
      </c>
      <c r="AH442" s="98"/>
      <c r="AI442" s="86" t="s">
        <v>5384</v>
      </c>
      <c r="AJ442" s="101"/>
      <c r="AK442" s="91"/>
      <c r="AL442" s="100" t="s">
        <v>5385</v>
      </c>
      <c r="AM442" s="86" t="s">
        <v>285</v>
      </c>
      <c r="AN442" s="86" t="s">
        <v>223</v>
      </c>
      <c r="AO442" s="142">
        <f t="shared" si="18"/>
        <v>0</v>
      </c>
      <c r="AP442" s="85" t="s">
        <v>5386</v>
      </c>
      <c r="AQ442" s="100" t="s">
        <v>152</v>
      </c>
      <c r="AR442" s="97" t="s">
        <v>120</v>
      </c>
      <c r="AV442" s="99"/>
      <c r="AW442" s="158" t="s">
        <v>5387</v>
      </c>
      <c r="AX442" s="102"/>
      <c r="AY442" s="156" t="s">
        <v>5388</v>
      </c>
      <c r="AZ442" s="158"/>
      <c r="BA442" s="173" t="s">
        <v>2674</v>
      </c>
      <c r="BB442" s="173" t="s">
        <v>3120</v>
      </c>
      <c r="BC442" s="173" t="s">
        <v>5389</v>
      </c>
      <c r="BD442" s="173" t="s">
        <v>5390</v>
      </c>
      <c r="BE442" s="173" t="s">
        <v>5391</v>
      </c>
      <c r="BF442" s="103">
        <v>46323</v>
      </c>
      <c r="BG442" s="46"/>
      <c r="BH442" s="46"/>
      <c r="BI442" s="46">
        <f t="shared" si="19"/>
        <v>0</v>
      </c>
      <c r="BJ442" s="46">
        <f t="shared" si="20"/>
        <v>0</v>
      </c>
    </row>
    <row r="443" spans="1:62" ht="120" customHeight="1" x14ac:dyDescent="0.2">
      <c r="A443" s="174" t="s">
        <v>174</v>
      </c>
      <c r="B443" s="178"/>
      <c r="C443" s="149">
        <v>0</v>
      </c>
      <c r="D443" s="149">
        <v>0</v>
      </c>
      <c r="E443" s="133">
        <v>604.80000000000007</v>
      </c>
      <c r="F443" s="134" t="s">
        <v>5392</v>
      </c>
      <c r="G443" s="86" t="s">
        <v>5393</v>
      </c>
      <c r="H443" s="86" t="s">
        <v>5394</v>
      </c>
      <c r="I443" s="89"/>
      <c r="J443" s="90" t="s">
        <v>189</v>
      </c>
      <c r="K443" s="86"/>
      <c r="L443" s="86"/>
      <c r="M443" s="92" t="s">
        <v>139</v>
      </c>
      <c r="N443" s="86" t="s">
        <v>104</v>
      </c>
      <c r="O443" s="162" t="s">
        <v>228</v>
      </c>
      <c r="P443" s="162" t="s">
        <v>5395</v>
      </c>
      <c r="Q443" s="91" t="s">
        <v>332</v>
      </c>
      <c r="R443" s="91" t="s">
        <v>199</v>
      </c>
      <c r="S443" s="91" t="s">
        <v>5396</v>
      </c>
      <c r="T443" s="92">
        <v>10</v>
      </c>
      <c r="U443" s="93">
        <v>26</v>
      </c>
      <c r="V443" s="94">
        <v>46322</v>
      </c>
      <c r="W443" s="94">
        <v>46322</v>
      </c>
      <c r="X443" s="95">
        <v>9785171907136</v>
      </c>
      <c r="Y443" s="96">
        <v>160</v>
      </c>
      <c r="Z443" s="97">
        <v>0.222</v>
      </c>
      <c r="AA443" s="98" t="s">
        <v>421</v>
      </c>
      <c r="AB443" s="98" t="s">
        <v>185</v>
      </c>
      <c r="AC443" s="98" t="s">
        <v>422</v>
      </c>
      <c r="AD443" s="91" t="s">
        <v>105</v>
      </c>
      <c r="AE443" s="168" t="s">
        <v>190</v>
      </c>
      <c r="AF443" s="167"/>
      <c r="AG443" s="98" t="s">
        <v>428</v>
      </c>
      <c r="AH443" s="98"/>
      <c r="AI443" s="86" t="s">
        <v>5394</v>
      </c>
      <c r="AJ443" s="101"/>
      <c r="AK443" s="91"/>
      <c r="AL443" s="100" t="s">
        <v>5397</v>
      </c>
      <c r="AM443" s="86" t="s">
        <v>313</v>
      </c>
      <c r="AN443" s="86" t="s">
        <v>223</v>
      </c>
      <c r="AO443" s="142">
        <f t="shared" si="18"/>
        <v>0</v>
      </c>
      <c r="AP443" s="85" t="s">
        <v>5398</v>
      </c>
      <c r="AQ443" s="100" t="s">
        <v>152</v>
      </c>
      <c r="AR443" s="97" t="s">
        <v>120</v>
      </c>
      <c r="AV443" s="99"/>
      <c r="AW443" s="158" t="s">
        <v>5399</v>
      </c>
      <c r="AX443" s="102"/>
      <c r="AY443" s="156" t="s">
        <v>5400</v>
      </c>
      <c r="AZ443" s="158"/>
      <c r="BA443" s="173" t="s">
        <v>2674</v>
      </c>
      <c r="BB443" s="173" t="s">
        <v>3771</v>
      </c>
      <c r="BC443" s="173" t="s">
        <v>5401</v>
      </c>
      <c r="BD443" s="173" t="s">
        <v>5401</v>
      </c>
      <c r="BE443" s="173" t="s">
        <v>5402</v>
      </c>
      <c r="BF443" s="103">
        <v>46323</v>
      </c>
      <c r="BG443" s="46"/>
      <c r="BH443" s="46"/>
      <c r="BI443" s="46">
        <f t="shared" si="19"/>
        <v>0</v>
      </c>
      <c r="BJ443" s="46">
        <f t="shared" si="20"/>
        <v>0</v>
      </c>
    </row>
    <row r="444" spans="1:62" ht="120" customHeight="1" x14ac:dyDescent="0.2">
      <c r="A444" s="174" t="s">
        <v>174</v>
      </c>
      <c r="B444" s="178"/>
      <c r="C444" s="149">
        <v>0</v>
      </c>
      <c r="D444" s="149">
        <v>0</v>
      </c>
      <c r="E444" s="133">
        <v>382.2</v>
      </c>
      <c r="F444" s="134" t="s">
        <v>5403</v>
      </c>
      <c r="G444" s="86" t="s">
        <v>305</v>
      </c>
      <c r="H444" s="86" t="s">
        <v>497</v>
      </c>
      <c r="I444" s="89"/>
      <c r="J444" s="90" t="s">
        <v>189</v>
      </c>
      <c r="K444" s="86"/>
      <c r="L444" s="86"/>
      <c r="M444" s="92" t="s">
        <v>204</v>
      </c>
      <c r="N444" s="86" t="s">
        <v>104</v>
      </c>
      <c r="O444" s="162" t="s">
        <v>310</v>
      </c>
      <c r="P444" s="162" t="s">
        <v>364</v>
      </c>
      <c r="Q444" s="91" t="s">
        <v>332</v>
      </c>
      <c r="R444" s="91" t="s">
        <v>199</v>
      </c>
      <c r="S444" s="91" t="s">
        <v>5404</v>
      </c>
      <c r="T444" s="92">
        <v>10</v>
      </c>
      <c r="U444" s="93">
        <v>16</v>
      </c>
      <c r="V444" s="94">
        <v>46321</v>
      </c>
      <c r="W444" s="94">
        <v>46321</v>
      </c>
      <c r="X444" s="95">
        <v>9785171873561</v>
      </c>
      <c r="Y444" s="96">
        <v>384</v>
      </c>
      <c r="Z444" s="97">
        <v>0.22500000000000001</v>
      </c>
      <c r="AA444" s="98" t="s">
        <v>140</v>
      </c>
      <c r="AB444" s="98" t="s">
        <v>177</v>
      </c>
      <c r="AC444" s="98" t="s">
        <v>141</v>
      </c>
      <c r="AD444" s="91">
        <v>3</v>
      </c>
      <c r="AE444" s="168" t="s">
        <v>190</v>
      </c>
      <c r="AF444" s="167"/>
      <c r="AG444" s="98" t="s">
        <v>306</v>
      </c>
      <c r="AH444" s="98"/>
      <c r="AI444" s="86" t="s">
        <v>498</v>
      </c>
      <c r="AJ444" s="101" t="s">
        <v>144</v>
      </c>
      <c r="AK444" s="91"/>
      <c r="AL444" s="100" t="s">
        <v>5405</v>
      </c>
      <c r="AM444" s="86" t="s">
        <v>179</v>
      </c>
      <c r="AN444" s="86" t="s">
        <v>137</v>
      </c>
      <c r="AO444" s="142">
        <f t="shared" si="18"/>
        <v>0</v>
      </c>
      <c r="AP444" s="85" t="s">
        <v>5406</v>
      </c>
      <c r="AQ444" s="100" t="s">
        <v>142</v>
      </c>
      <c r="AR444" s="97" t="s">
        <v>120</v>
      </c>
      <c r="AV444" s="99"/>
      <c r="AW444" s="158" t="s">
        <v>5407</v>
      </c>
      <c r="AX444" s="102" t="s">
        <v>5408</v>
      </c>
      <c r="AY444" s="156" t="s">
        <v>5409</v>
      </c>
      <c r="AZ444" s="158"/>
      <c r="BA444" s="173" t="s">
        <v>2642</v>
      </c>
      <c r="BB444" s="173" t="s">
        <v>3418</v>
      </c>
      <c r="BC444" s="173" t="s">
        <v>5410</v>
      </c>
      <c r="BD444" s="173" t="s">
        <v>5410</v>
      </c>
      <c r="BE444" s="173" t="s">
        <v>5411</v>
      </c>
      <c r="BF444" s="103">
        <v>46323</v>
      </c>
      <c r="BG444" s="46"/>
      <c r="BH444" s="46"/>
      <c r="BI444" s="46">
        <f t="shared" si="19"/>
        <v>0</v>
      </c>
      <c r="BJ444" s="46">
        <f t="shared" si="20"/>
        <v>0</v>
      </c>
    </row>
    <row r="445" spans="1:62" ht="120" customHeight="1" x14ac:dyDescent="0.2">
      <c r="A445" s="169" t="s">
        <v>174</v>
      </c>
      <c r="B445" s="132"/>
      <c r="C445" s="149">
        <v>0</v>
      </c>
      <c r="D445" s="149">
        <v>0</v>
      </c>
      <c r="E445" s="133">
        <v>183.75</v>
      </c>
      <c r="F445" s="134" t="s">
        <v>1914</v>
      </c>
      <c r="G445" s="86" t="s">
        <v>305</v>
      </c>
      <c r="H445" s="86" t="s">
        <v>555</v>
      </c>
      <c r="I445" s="89"/>
      <c r="J445" s="90">
        <v>3</v>
      </c>
      <c r="K445" s="86"/>
      <c r="L445" s="86"/>
      <c r="M445" s="92" t="s">
        <v>204</v>
      </c>
      <c r="N445" s="86" t="s">
        <v>104</v>
      </c>
      <c r="O445" s="162" t="s">
        <v>205</v>
      </c>
      <c r="P445" s="162" t="s">
        <v>307</v>
      </c>
      <c r="Q445" s="91" t="s">
        <v>332</v>
      </c>
      <c r="R445" s="91" t="s">
        <v>199</v>
      </c>
      <c r="S445" s="91" t="s">
        <v>1915</v>
      </c>
      <c r="T445" s="92">
        <v>10</v>
      </c>
      <c r="U445" s="93">
        <v>40</v>
      </c>
      <c r="V445" s="94">
        <v>46083</v>
      </c>
      <c r="W445" s="94">
        <v>46306</v>
      </c>
      <c r="X445" s="95">
        <v>9785171809737</v>
      </c>
      <c r="Y445" s="96">
        <v>48</v>
      </c>
      <c r="Z445" s="97">
        <v>7.5999999999999998E-2</v>
      </c>
      <c r="AA445" s="98" t="s">
        <v>181</v>
      </c>
      <c r="AB445" s="98" t="s">
        <v>215</v>
      </c>
      <c r="AC445" s="98" t="s">
        <v>182</v>
      </c>
      <c r="AD445" s="91">
        <v>3</v>
      </c>
      <c r="AE445" s="135" t="s">
        <v>111</v>
      </c>
      <c r="AF445" s="167"/>
      <c r="AG445" s="98" t="s">
        <v>526</v>
      </c>
      <c r="AH445" s="98"/>
      <c r="AI445" s="86" t="s">
        <v>556</v>
      </c>
      <c r="AJ445" s="101" t="s">
        <v>136</v>
      </c>
      <c r="AK445" s="91"/>
      <c r="AL445" s="100" t="s">
        <v>1916</v>
      </c>
      <c r="AM445" s="86" t="s">
        <v>178</v>
      </c>
      <c r="AN445" s="86" t="s">
        <v>137</v>
      </c>
      <c r="AO445" s="142">
        <f t="shared" si="18"/>
        <v>0</v>
      </c>
      <c r="AP445" s="85" t="s">
        <v>1917</v>
      </c>
      <c r="AQ445" s="100" t="s">
        <v>142</v>
      </c>
      <c r="AR445" s="97" t="s">
        <v>120</v>
      </c>
      <c r="AV445" s="99"/>
      <c r="AW445" s="158" t="s">
        <v>1918</v>
      </c>
      <c r="AX445" s="102" t="s">
        <v>1919</v>
      </c>
      <c r="AY445" s="156" t="s">
        <v>1920</v>
      </c>
      <c r="AZ445" s="181"/>
      <c r="BF445" s="103">
        <v>46314</v>
      </c>
      <c r="BG445" s="46"/>
      <c r="BH445" s="46"/>
      <c r="BI445" s="46">
        <f t="shared" si="19"/>
        <v>0</v>
      </c>
      <c r="BJ445" s="46">
        <f t="shared" si="20"/>
        <v>0</v>
      </c>
    </row>
    <row r="446" spans="1:62" ht="126" customHeight="1" x14ac:dyDescent="0.2">
      <c r="A446" s="174" t="s">
        <v>174</v>
      </c>
      <c r="B446" s="178"/>
      <c r="C446" s="149">
        <v>0</v>
      </c>
      <c r="D446" s="149">
        <v>0</v>
      </c>
      <c r="E446" s="133">
        <v>428.40000000000003</v>
      </c>
      <c r="F446" s="134" t="s">
        <v>4327</v>
      </c>
      <c r="G446" s="86" t="s">
        <v>4328</v>
      </c>
      <c r="H446" s="86" t="s">
        <v>4329</v>
      </c>
      <c r="I446" s="89"/>
      <c r="J446" s="90" t="s">
        <v>189</v>
      </c>
      <c r="K446" s="86"/>
      <c r="L446" s="86"/>
      <c r="M446" s="92" t="s">
        <v>139</v>
      </c>
      <c r="N446" s="86" t="s">
        <v>104</v>
      </c>
      <c r="O446" s="162" t="s">
        <v>228</v>
      </c>
      <c r="P446" s="162" t="s">
        <v>2057</v>
      </c>
      <c r="Q446" s="91" t="s">
        <v>332</v>
      </c>
      <c r="R446" s="91" t="s">
        <v>199</v>
      </c>
      <c r="S446" s="91" t="s">
        <v>4330</v>
      </c>
      <c r="T446" s="92">
        <v>10</v>
      </c>
      <c r="U446" s="93">
        <v>22</v>
      </c>
      <c r="V446" s="94">
        <v>46316</v>
      </c>
      <c r="W446" s="94">
        <v>46316</v>
      </c>
      <c r="X446" s="95">
        <v>9785171918545</v>
      </c>
      <c r="Y446" s="96">
        <v>224</v>
      </c>
      <c r="Z446" s="97">
        <v>0.24099999999999999</v>
      </c>
      <c r="AA446" s="98" t="s">
        <v>140</v>
      </c>
      <c r="AB446" s="98" t="s">
        <v>4331</v>
      </c>
      <c r="AC446" s="98" t="s">
        <v>141</v>
      </c>
      <c r="AD446" s="91" t="s">
        <v>105</v>
      </c>
      <c r="AE446" s="168" t="s">
        <v>190</v>
      </c>
      <c r="AF446" s="167"/>
      <c r="AG446" s="98" t="s">
        <v>607</v>
      </c>
      <c r="AH446" s="98"/>
      <c r="AI446" s="86" t="s">
        <v>4332</v>
      </c>
      <c r="AJ446" s="101"/>
      <c r="AK446" s="91"/>
      <c r="AL446" s="100" t="s">
        <v>4333</v>
      </c>
      <c r="AM446" s="86" t="s">
        <v>294</v>
      </c>
      <c r="AN446" s="86" t="s">
        <v>223</v>
      </c>
      <c r="AO446" s="142">
        <f t="shared" si="18"/>
        <v>0</v>
      </c>
      <c r="AP446" s="85" t="s">
        <v>4334</v>
      </c>
      <c r="AQ446" s="100" t="s">
        <v>152</v>
      </c>
      <c r="AR446" s="97" t="s">
        <v>120</v>
      </c>
      <c r="AV446" s="99"/>
      <c r="AW446" s="158" t="s">
        <v>4335</v>
      </c>
      <c r="AX446" s="102"/>
      <c r="AY446" s="156" t="s">
        <v>4336</v>
      </c>
      <c r="AZ446" s="158"/>
      <c r="BA446" s="173" t="s">
        <v>2674</v>
      </c>
      <c r="BB446" s="173" t="s">
        <v>3771</v>
      </c>
      <c r="BC446" s="173" t="s">
        <v>4337</v>
      </c>
      <c r="BD446" s="173" t="s">
        <v>4338</v>
      </c>
      <c r="BE446" s="173" t="s">
        <v>4339</v>
      </c>
      <c r="BF446" s="103">
        <v>46321</v>
      </c>
      <c r="BG446" s="46"/>
      <c r="BH446" s="46"/>
      <c r="BI446" s="46">
        <f t="shared" si="19"/>
        <v>0</v>
      </c>
      <c r="BJ446" s="46">
        <f t="shared" si="20"/>
        <v>0</v>
      </c>
    </row>
    <row r="447" spans="1:62" ht="126" customHeight="1" x14ac:dyDescent="0.2">
      <c r="A447" s="169" t="s">
        <v>174</v>
      </c>
      <c r="B447" s="132"/>
      <c r="C447" s="149">
        <v>0</v>
      </c>
      <c r="D447" s="149">
        <v>0</v>
      </c>
      <c r="E447" s="133">
        <v>1052.1000000000001</v>
      </c>
      <c r="F447" s="134" t="s">
        <v>2450</v>
      </c>
      <c r="G447" s="86" t="s">
        <v>2451</v>
      </c>
      <c r="H447" s="86" t="s">
        <v>2452</v>
      </c>
      <c r="I447" s="89"/>
      <c r="J447" s="90" t="s">
        <v>189</v>
      </c>
      <c r="K447" s="86"/>
      <c r="L447" s="86"/>
      <c r="M447" s="92" t="s">
        <v>128</v>
      </c>
      <c r="N447" s="86" t="s">
        <v>104</v>
      </c>
      <c r="O447" s="162" t="s">
        <v>167</v>
      </c>
      <c r="P447" s="162" t="s">
        <v>183</v>
      </c>
      <c r="Q447" s="91" t="s">
        <v>332</v>
      </c>
      <c r="R447" s="91" t="s">
        <v>199</v>
      </c>
      <c r="S447" s="91" t="s">
        <v>2453</v>
      </c>
      <c r="T447" s="92">
        <v>10</v>
      </c>
      <c r="U447" s="93">
        <v>3</v>
      </c>
      <c r="V447" s="94">
        <v>46314</v>
      </c>
      <c r="W447" s="94">
        <v>46314</v>
      </c>
      <c r="X447" s="95">
        <v>9785171907907</v>
      </c>
      <c r="Y447" s="96">
        <v>688</v>
      </c>
      <c r="Z447" s="97">
        <v>0.71</v>
      </c>
      <c r="AA447" s="98" t="s">
        <v>129</v>
      </c>
      <c r="AB447" s="98" t="s">
        <v>186</v>
      </c>
      <c r="AC447" s="98" t="s">
        <v>130</v>
      </c>
      <c r="AD447" s="91" t="s">
        <v>105</v>
      </c>
      <c r="AE447" s="168" t="s">
        <v>190</v>
      </c>
      <c r="AF447" s="167"/>
      <c r="AG447" s="98" t="s">
        <v>296</v>
      </c>
      <c r="AH447" s="98"/>
      <c r="AI447" s="86" t="s">
        <v>2454</v>
      </c>
      <c r="AJ447" s="101"/>
      <c r="AK447" s="91"/>
      <c r="AL447" s="100" t="s">
        <v>2455</v>
      </c>
      <c r="AM447" s="86" t="s">
        <v>221</v>
      </c>
      <c r="AN447" s="86" t="s">
        <v>223</v>
      </c>
      <c r="AO447" s="142">
        <f t="shared" si="18"/>
        <v>0</v>
      </c>
      <c r="AP447" s="85" t="s">
        <v>2456</v>
      </c>
      <c r="AQ447" s="100" t="s">
        <v>152</v>
      </c>
      <c r="AR447" s="97" t="s">
        <v>120</v>
      </c>
      <c r="AV447" s="99"/>
      <c r="AW447" s="158" t="s">
        <v>2457</v>
      </c>
      <c r="AX447" s="102" t="s">
        <v>2458</v>
      </c>
      <c r="AY447" s="156" t="s">
        <v>2458</v>
      </c>
      <c r="AZ447" s="181"/>
      <c r="BF447" s="103">
        <v>46315</v>
      </c>
      <c r="BG447" s="46"/>
      <c r="BH447" s="46"/>
      <c r="BI447" s="46">
        <f t="shared" si="19"/>
        <v>0</v>
      </c>
      <c r="BJ447" s="46">
        <f t="shared" si="20"/>
        <v>0</v>
      </c>
    </row>
    <row r="448" spans="1:62" ht="120" customHeight="1" x14ac:dyDescent="0.2">
      <c r="A448" s="169" t="s">
        <v>174</v>
      </c>
      <c r="B448" s="132"/>
      <c r="C448" s="149">
        <v>0</v>
      </c>
      <c r="D448" s="149">
        <v>0</v>
      </c>
      <c r="E448" s="133">
        <v>630</v>
      </c>
      <c r="F448" s="134" t="s">
        <v>970</v>
      </c>
      <c r="G448" s="86" t="s">
        <v>971</v>
      </c>
      <c r="H448" s="86" t="s">
        <v>972</v>
      </c>
      <c r="I448" s="89"/>
      <c r="J448" s="90">
        <v>6</v>
      </c>
      <c r="K448" s="86"/>
      <c r="L448" s="86"/>
      <c r="M448" s="92" t="s">
        <v>128</v>
      </c>
      <c r="N448" s="86" t="s">
        <v>104</v>
      </c>
      <c r="O448" s="162" t="s">
        <v>213</v>
      </c>
      <c r="P448" s="162" t="s">
        <v>214</v>
      </c>
      <c r="Q448" s="91" t="s">
        <v>332</v>
      </c>
      <c r="R448" s="91" t="s">
        <v>199</v>
      </c>
      <c r="S448" s="91" t="s">
        <v>973</v>
      </c>
      <c r="T448" s="92">
        <v>10</v>
      </c>
      <c r="U448" s="93">
        <v>20</v>
      </c>
      <c r="V448" s="94">
        <v>46034</v>
      </c>
      <c r="W448" s="94">
        <v>46304</v>
      </c>
      <c r="X448" s="95">
        <v>9785171817053</v>
      </c>
      <c r="Y448" s="96">
        <v>240</v>
      </c>
      <c r="Z448" s="97">
        <v>0.27800000000000002</v>
      </c>
      <c r="AA448" s="98" t="s">
        <v>163</v>
      </c>
      <c r="AB448" s="98" t="s">
        <v>185</v>
      </c>
      <c r="AC448" s="98" t="s">
        <v>164</v>
      </c>
      <c r="AD448" s="91">
        <v>3</v>
      </c>
      <c r="AE448" s="135" t="s">
        <v>111</v>
      </c>
      <c r="AF448" s="167"/>
      <c r="AG448" s="98" t="s">
        <v>356</v>
      </c>
      <c r="AH448" s="98"/>
      <c r="AI448" s="86" t="s">
        <v>974</v>
      </c>
      <c r="AJ448" s="101"/>
      <c r="AK448" s="91"/>
      <c r="AL448" s="100" t="s">
        <v>975</v>
      </c>
      <c r="AM448" s="86" t="s">
        <v>225</v>
      </c>
      <c r="AN448" s="86" t="s">
        <v>223</v>
      </c>
      <c r="AO448" s="142">
        <f t="shared" si="18"/>
        <v>0</v>
      </c>
      <c r="AP448" s="85" t="s">
        <v>976</v>
      </c>
      <c r="AQ448" s="100" t="s">
        <v>106</v>
      </c>
      <c r="AR448" s="97" t="s">
        <v>120</v>
      </c>
      <c r="AV448" s="99"/>
      <c r="AW448" s="158" t="s">
        <v>977</v>
      </c>
      <c r="AX448" s="102"/>
      <c r="AY448" s="156" t="s">
        <v>978</v>
      </c>
      <c r="AZ448" s="181"/>
      <c r="BF448" s="103">
        <v>46310</v>
      </c>
      <c r="BG448" s="46"/>
      <c r="BH448" s="46"/>
      <c r="BI448" s="46">
        <f t="shared" si="19"/>
        <v>0</v>
      </c>
      <c r="BJ448" s="46">
        <f t="shared" si="20"/>
        <v>0</v>
      </c>
    </row>
    <row r="449" spans="1:62" ht="126" customHeight="1" x14ac:dyDescent="0.2">
      <c r="A449" s="174" t="s">
        <v>174</v>
      </c>
      <c r="B449" s="178"/>
      <c r="C449" s="149">
        <v>0</v>
      </c>
      <c r="D449" s="149">
        <v>0</v>
      </c>
      <c r="E449" s="133">
        <v>1102.5</v>
      </c>
      <c r="F449" s="134" t="s">
        <v>4340</v>
      </c>
      <c r="G449" s="86" t="s">
        <v>4341</v>
      </c>
      <c r="H449" s="86" t="s">
        <v>4342</v>
      </c>
      <c r="I449" s="89"/>
      <c r="J449" s="90" t="s">
        <v>189</v>
      </c>
      <c r="K449" s="86"/>
      <c r="L449" s="86"/>
      <c r="M449" s="92" t="s">
        <v>133</v>
      </c>
      <c r="N449" s="86" t="s">
        <v>104</v>
      </c>
      <c r="O449" s="162" t="s">
        <v>216</v>
      </c>
      <c r="P449" s="162" t="s">
        <v>460</v>
      </c>
      <c r="Q449" s="91" t="s">
        <v>332</v>
      </c>
      <c r="R449" s="91" t="s">
        <v>199</v>
      </c>
      <c r="S449" s="91" t="s">
        <v>4343</v>
      </c>
      <c r="T449" s="92">
        <v>10</v>
      </c>
      <c r="U449" s="93">
        <v>12</v>
      </c>
      <c r="V449" s="94">
        <v>46316</v>
      </c>
      <c r="W449" s="94">
        <v>46316</v>
      </c>
      <c r="X449" s="95">
        <v>9785171918026</v>
      </c>
      <c r="Y449" s="96">
        <v>128</v>
      </c>
      <c r="Z449" s="97">
        <v>0.53</v>
      </c>
      <c r="AA449" s="98" t="s">
        <v>150</v>
      </c>
      <c r="AB449" s="98" t="s">
        <v>154</v>
      </c>
      <c r="AC449" s="98" t="s">
        <v>151</v>
      </c>
      <c r="AD449" s="91" t="s">
        <v>105</v>
      </c>
      <c r="AE449" s="168" t="s">
        <v>190</v>
      </c>
      <c r="AF449" s="167"/>
      <c r="AG449" s="98" t="s">
        <v>4344</v>
      </c>
      <c r="AH449" s="98"/>
      <c r="AI449" s="86" t="s">
        <v>4345</v>
      </c>
      <c r="AJ449" s="101" t="s">
        <v>144</v>
      </c>
      <c r="AK449" s="91"/>
      <c r="AL449" s="100" t="s">
        <v>4346</v>
      </c>
      <c r="AM449" s="86" t="s">
        <v>217</v>
      </c>
      <c r="AN449" s="86" t="s">
        <v>137</v>
      </c>
      <c r="AO449" s="142">
        <f t="shared" si="18"/>
        <v>0</v>
      </c>
      <c r="AP449" s="85" t="s">
        <v>4347</v>
      </c>
      <c r="AQ449" s="100" t="s">
        <v>152</v>
      </c>
      <c r="AR449" s="97" t="s">
        <v>120</v>
      </c>
      <c r="AV449" s="99"/>
      <c r="AW449" s="158" t="s">
        <v>4348</v>
      </c>
      <c r="AX449" s="102"/>
      <c r="AY449" s="156" t="s">
        <v>4349</v>
      </c>
      <c r="AZ449" s="158"/>
      <c r="BA449" s="173" t="s">
        <v>2560</v>
      </c>
      <c r="BB449" s="173" t="s">
        <v>3320</v>
      </c>
      <c r="BC449" s="173" t="s">
        <v>3321</v>
      </c>
      <c r="BD449" s="173" t="s">
        <v>3321</v>
      </c>
      <c r="BE449" s="173" t="s">
        <v>4350</v>
      </c>
      <c r="BF449" s="103">
        <v>46321</v>
      </c>
      <c r="BG449" s="46"/>
      <c r="BH449" s="46"/>
      <c r="BI449" s="46">
        <f t="shared" si="19"/>
        <v>0</v>
      </c>
      <c r="BJ449" s="46">
        <f t="shared" si="20"/>
        <v>0</v>
      </c>
    </row>
    <row r="450" spans="1:62" ht="120" customHeight="1" x14ac:dyDescent="0.2">
      <c r="A450" s="174" t="s">
        <v>174</v>
      </c>
      <c r="B450" s="178"/>
      <c r="C450" s="149">
        <v>0</v>
      </c>
      <c r="D450" s="149">
        <v>0</v>
      </c>
      <c r="E450" s="133">
        <v>604.80000000000007</v>
      </c>
      <c r="F450" s="134" t="s">
        <v>3352</v>
      </c>
      <c r="G450" s="86" t="s">
        <v>3353</v>
      </c>
      <c r="H450" s="86" t="s">
        <v>3354</v>
      </c>
      <c r="I450" s="89"/>
      <c r="J450" s="90" t="s">
        <v>189</v>
      </c>
      <c r="K450" s="86"/>
      <c r="L450" s="86"/>
      <c r="M450" s="92" t="s">
        <v>133</v>
      </c>
      <c r="N450" s="86" t="s">
        <v>104</v>
      </c>
      <c r="O450" s="162" t="s">
        <v>359</v>
      </c>
      <c r="P450" s="162" t="s">
        <v>360</v>
      </c>
      <c r="Q450" s="91" t="s">
        <v>332</v>
      </c>
      <c r="R450" s="91" t="s">
        <v>199</v>
      </c>
      <c r="S450" s="91" t="s">
        <v>3355</v>
      </c>
      <c r="T450" s="92">
        <v>10</v>
      </c>
      <c r="U450" s="93">
        <v>18</v>
      </c>
      <c r="V450" s="94">
        <v>46316</v>
      </c>
      <c r="W450" s="94">
        <v>46316</v>
      </c>
      <c r="X450" s="95">
        <v>9785171888886</v>
      </c>
      <c r="Y450" s="96">
        <v>64</v>
      </c>
      <c r="Z450" s="97">
        <v>0.28399999999999997</v>
      </c>
      <c r="AA450" s="98" t="s">
        <v>369</v>
      </c>
      <c r="AB450" s="98" t="s">
        <v>154</v>
      </c>
      <c r="AC450" s="98" t="s">
        <v>370</v>
      </c>
      <c r="AD450" s="91" t="s">
        <v>105</v>
      </c>
      <c r="AE450" s="168" t="s">
        <v>190</v>
      </c>
      <c r="AF450" s="167"/>
      <c r="AG450" s="98" t="s">
        <v>3356</v>
      </c>
      <c r="AH450" s="98"/>
      <c r="AI450" s="86" t="s">
        <v>3357</v>
      </c>
      <c r="AJ450" s="101" t="s">
        <v>162</v>
      </c>
      <c r="AK450" s="91"/>
      <c r="AL450" s="100" t="s">
        <v>3358</v>
      </c>
      <c r="AM450" s="86" t="s">
        <v>145</v>
      </c>
      <c r="AN450" s="86" t="s">
        <v>137</v>
      </c>
      <c r="AO450" s="142">
        <f t="shared" si="18"/>
        <v>0</v>
      </c>
      <c r="AP450" s="85" t="s">
        <v>3359</v>
      </c>
      <c r="AQ450" s="100" t="s">
        <v>138</v>
      </c>
      <c r="AR450" s="97" t="s">
        <v>120</v>
      </c>
      <c r="AV450" s="99"/>
      <c r="AW450" s="158" t="s">
        <v>3360</v>
      </c>
      <c r="AX450" s="102" t="s">
        <v>3361</v>
      </c>
      <c r="AY450" s="156" t="s">
        <v>3362</v>
      </c>
      <c r="AZ450" s="181" t="s">
        <v>355</v>
      </c>
      <c r="BA450" s="173" t="s">
        <v>2597</v>
      </c>
      <c r="BB450" s="173" t="s">
        <v>2723</v>
      </c>
      <c r="BC450" s="173" t="s">
        <v>2724</v>
      </c>
      <c r="BD450" s="173" t="s">
        <v>2790</v>
      </c>
      <c r="BF450" s="103">
        <v>46317</v>
      </c>
      <c r="BG450" s="46"/>
      <c r="BH450" s="46"/>
      <c r="BI450" s="46">
        <f t="shared" si="19"/>
        <v>0</v>
      </c>
      <c r="BJ450" s="46">
        <f t="shared" si="20"/>
        <v>0</v>
      </c>
    </row>
    <row r="451" spans="1:62" ht="126" customHeight="1" x14ac:dyDescent="0.2">
      <c r="A451" s="174" t="s">
        <v>174</v>
      </c>
      <c r="B451" s="178"/>
      <c r="C451" s="149">
        <v>0</v>
      </c>
      <c r="D451" s="149">
        <v>0</v>
      </c>
      <c r="E451" s="133">
        <v>497.70000000000005</v>
      </c>
      <c r="F451" s="134" t="s">
        <v>2868</v>
      </c>
      <c r="G451" s="86" t="s">
        <v>2869</v>
      </c>
      <c r="H451" s="86" t="s">
        <v>557</v>
      </c>
      <c r="I451" s="89"/>
      <c r="J451" s="90">
        <v>7</v>
      </c>
      <c r="K451" s="86"/>
      <c r="L451" s="86"/>
      <c r="M451" s="92" t="s">
        <v>146</v>
      </c>
      <c r="N451" s="86" t="s">
        <v>104</v>
      </c>
      <c r="O451" s="162" t="s">
        <v>244</v>
      </c>
      <c r="P451" s="162" t="s">
        <v>244</v>
      </c>
      <c r="Q451" s="91" t="s">
        <v>332</v>
      </c>
      <c r="R451" s="91" t="s">
        <v>199</v>
      </c>
      <c r="S451" s="91" t="s">
        <v>2870</v>
      </c>
      <c r="T451" s="92">
        <v>10</v>
      </c>
      <c r="U451" s="93">
        <v>16</v>
      </c>
      <c r="V451" s="94">
        <v>45870</v>
      </c>
      <c r="W451" s="94">
        <v>46314</v>
      </c>
      <c r="X451" s="95">
        <v>9785171779993</v>
      </c>
      <c r="Y451" s="96">
        <v>224</v>
      </c>
      <c r="Z451" s="97">
        <v>0.26800000000000002</v>
      </c>
      <c r="AA451" s="98" t="s">
        <v>140</v>
      </c>
      <c r="AB451" s="98" t="s">
        <v>155</v>
      </c>
      <c r="AC451" s="98" t="s">
        <v>141</v>
      </c>
      <c r="AD451" s="91" t="s">
        <v>105</v>
      </c>
      <c r="AE451" s="168" t="s">
        <v>111</v>
      </c>
      <c r="AF451" s="167"/>
      <c r="AG451" s="98" t="s">
        <v>485</v>
      </c>
      <c r="AH451" s="98"/>
      <c r="AI451" s="86" t="s">
        <v>558</v>
      </c>
      <c r="AJ451" s="101"/>
      <c r="AK451" s="91"/>
      <c r="AL451" s="100" t="s">
        <v>2871</v>
      </c>
      <c r="AM451" s="86" t="s">
        <v>209</v>
      </c>
      <c r="AN451" s="86" t="s">
        <v>148</v>
      </c>
      <c r="AO451" s="142">
        <f t="shared" si="18"/>
        <v>0</v>
      </c>
      <c r="AP451" s="85" t="s">
        <v>2872</v>
      </c>
      <c r="AQ451" s="100" t="s">
        <v>106</v>
      </c>
      <c r="AR451" s="97" t="s">
        <v>120</v>
      </c>
      <c r="AV451" s="99"/>
      <c r="AW451" s="158" t="s">
        <v>2873</v>
      </c>
      <c r="AX451" s="102" t="s">
        <v>2874</v>
      </c>
      <c r="AY451" s="156" t="s">
        <v>2875</v>
      </c>
      <c r="AZ451" s="181"/>
      <c r="BA451" s="173" t="s">
        <v>2560</v>
      </c>
      <c r="BB451" s="173" t="s">
        <v>2710</v>
      </c>
      <c r="BC451" s="173" t="s">
        <v>2876</v>
      </c>
      <c r="BD451" s="173" t="s">
        <v>2712</v>
      </c>
      <c r="BF451" s="103">
        <v>46316</v>
      </c>
      <c r="BG451" s="46"/>
      <c r="BH451" s="46"/>
      <c r="BI451" s="46">
        <f t="shared" si="19"/>
        <v>0</v>
      </c>
      <c r="BJ451" s="46">
        <f t="shared" si="20"/>
        <v>0</v>
      </c>
    </row>
    <row r="452" spans="1:62" ht="120" customHeight="1" x14ac:dyDescent="0.2">
      <c r="A452" s="174" t="s">
        <v>174</v>
      </c>
      <c r="B452" s="178"/>
      <c r="C452" s="149">
        <v>0</v>
      </c>
      <c r="D452" s="149">
        <v>0</v>
      </c>
      <c r="E452" s="133">
        <v>497.70000000000005</v>
      </c>
      <c r="F452" s="134" t="s">
        <v>3363</v>
      </c>
      <c r="G452" s="86" t="s">
        <v>3364</v>
      </c>
      <c r="H452" s="86" t="s">
        <v>557</v>
      </c>
      <c r="I452" s="89"/>
      <c r="J452" s="90" t="s">
        <v>189</v>
      </c>
      <c r="K452" s="86"/>
      <c r="L452" s="86"/>
      <c r="M452" s="92" t="s">
        <v>146</v>
      </c>
      <c r="N452" s="86" t="s">
        <v>104</v>
      </c>
      <c r="O452" s="162" t="s">
        <v>244</v>
      </c>
      <c r="P452" s="162" t="s">
        <v>244</v>
      </c>
      <c r="Q452" s="91" t="s">
        <v>332</v>
      </c>
      <c r="R452" s="91" t="s">
        <v>199</v>
      </c>
      <c r="S452" s="91" t="s">
        <v>3365</v>
      </c>
      <c r="T452" s="92">
        <v>10</v>
      </c>
      <c r="U452" s="93">
        <v>5</v>
      </c>
      <c r="V452" s="94">
        <v>46301</v>
      </c>
      <c r="W452" s="94">
        <v>46301</v>
      </c>
      <c r="X452" s="95">
        <v>9785171899172</v>
      </c>
      <c r="Y452" s="96">
        <v>320</v>
      </c>
      <c r="Z452" s="97">
        <v>0.34</v>
      </c>
      <c r="AA452" s="98" t="s">
        <v>140</v>
      </c>
      <c r="AB452" s="98" t="s">
        <v>155</v>
      </c>
      <c r="AC452" s="98" t="s">
        <v>141</v>
      </c>
      <c r="AD452" s="91" t="s">
        <v>105</v>
      </c>
      <c r="AE452" s="168" t="s">
        <v>190</v>
      </c>
      <c r="AF452" s="167"/>
      <c r="AG452" s="98" t="s">
        <v>472</v>
      </c>
      <c r="AH452" s="98"/>
      <c r="AI452" s="86" t="s">
        <v>558</v>
      </c>
      <c r="AJ452" s="101"/>
      <c r="AK452" s="91"/>
      <c r="AL452" s="100" t="s">
        <v>3366</v>
      </c>
      <c r="AM452" s="86" t="s">
        <v>209</v>
      </c>
      <c r="AN452" s="86" t="s">
        <v>148</v>
      </c>
      <c r="AO452" s="142">
        <f t="shared" si="18"/>
        <v>0</v>
      </c>
      <c r="AP452" s="85" t="s">
        <v>3367</v>
      </c>
      <c r="AQ452" s="100" t="s">
        <v>106</v>
      </c>
      <c r="AR452" s="97" t="s">
        <v>120</v>
      </c>
      <c r="AV452" s="99"/>
      <c r="AW452" s="158" t="s">
        <v>3368</v>
      </c>
      <c r="AX452" s="102"/>
      <c r="AY452" s="156" t="s">
        <v>3369</v>
      </c>
      <c r="AZ452" s="181" t="s">
        <v>355</v>
      </c>
      <c r="BA452" s="173" t="s">
        <v>2560</v>
      </c>
      <c r="BB452" s="173" t="s">
        <v>2710</v>
      </c>
      <c r="BC452" s="173" t="s">
        <v>2876</v>
      </c>
      <c r="BD452" s="173" t="s">
        <v>2712</v>
      </c>
      <c r="BF452" s="103">
        <v>46317</v>
      </c>
      <c r="BG452" s="46"/>
      <c r="BH452" s="46"/>
      <c r="BI452" s="46">
        <f t="shared" si="19"/>
        <v>0</v>
      </c>
      <c r="BJ452" s="46">
        <f t="shared" si="20"/>
        <v>0</v>
      </c>
    </row>
    <row r="453" spans="1:62" ht="120" customHeight="1" x14ac:dyDescent="0.2">
      <c r="A453" s="169" t="s">
        <v>174</v>
      </c>
      <c r="B453" s="132"/>
      <c r="C453" s="149">
        <v>0</v>
      </c>
      <c r="D453" s="149">
        <v>0</v>
      </c>
      <c r="E453" s="133">
        <v>299.25</v>
      </c>
      <c r="F453" s="134" t="s">
        <v>2459</v>
      </c>
      <c r="G453" s="86" t="s">
        <v>200</v>
      </c>
      <c r="H453" s="86" t="s">
        <v>2460</v>
      </c>
      <c r="I453" s="89"/>
      <c r="J453" s="90" t="s">
        <v>189</v>
      </c>
      <c r="K453" s="86"/>
      <c r="L453" s="86"/>
      <c r="M453" s="92" t="s">
        <v>128</v>
      </c>
      <c r="N453" s="86" t="s">
        <v>104</v>
      </c>
      <c r="O453" s="162" t="s">
        <v>202</v>
      </c>
      <c r="P453" s="162" t="s">
        <v>279</v>
      </c>
      <c r="Q453" s="91" t="s">
        <v>332</v>
      </c>
      <c r="R453" s="91" t="s">
        <v>199</v>
      </c>
      <c r="S453" s="91" t="s">
        <v>2461</v>
      </c>
      <c r="T453" s="92">
        <v>10</v>
      </c>
      <c r="U453" s="93">
        <v>55</v>
      </c>
      <c r="V453" s="94">
        <v>46303</v>
      </c>
      <c r="W453" s="94">
        <v>46303</v>
      </c>
      <c r="X453" s="95">
        <v>9785171890834</v>
      </c>
      <c r="Y453" s="96">
        <v>32</v>
      </c>
      <c r="Z453" s="97">
        <v>0.11700000000000001</v>
      </c>
      <c r="AA453" s="98" t="s">
        <v>169</v>
      </c>
      <c r="AB453" s="98" t="s">
        <v>323</v>
      </c>
      <c r="AC453" s="98" t="s">
        <v>170</v>
      </c>
      <c r="AD453" s="91" t="s">
        <v>561</v>
      </c>
      <c r="AE453" s="168" t="s">
        <v>190</v>
      </c>
      <c r="AF453" s="167"/>
      <c r="AG453" s="98" t="s">
        <v>2462</v>
      </c>
      <c r="AH453" s="98"/>
      <c r="AI453" s="86" t="s">
        <v>2463</v>
      </c>
      <c r="AJ453" s="101"/>
      <c r="AK453" s="91"/>
      <c r="AL453" s="100" t="s">
        <v>2464</v>
      </c>
      <c r="AM453" s="86" t="s">
        <v>1663</v>
      </c>
      <c r="AN453" s="86" t="s">
        <v>137</v>
      </c>
      <c r="AO453" s="142">
        <f t="shared" si="18"/>
        <v>0</v>
      </c>
      <c r="AP453" s="85" t="s">
        <v>2465</v>
      </c>
      <c r="AQ453" s="100" t="s">
        <v>152</v>
      </c>
      <c r="AR453" s="97" t="s">
        <v>120</v>
      </c>
      <c r="AV453" s="99"/>
      <c r="AW453" s="158" t="s">
        <v>2466</v>
      </c>
      <c r="AX453" s="102"/>
      <c r="AY453" s="156" t="s">
        <v>2467</v>
      </c>
      <c r="AZ453" s="181"/>
      <c r="BF453" s="103">
        <v>46315</v>
      </c>
      <c r="BG453" s="46"/>
      <c r="BH453" s="46"/>
      <c r="BI453" s="46">
        <f t="shared" si="19"/>
        <v>0</v>
      </c>
      <c r="BJ453" s="46">
        <f t="shared" si="20"/>
        <v>0</v>
      </c>
    </row>
    <row r="454" spans="1:62" ht="126" customHeight="1" x14ac:dyDescent="0.2">
      <c r="A454" s="174" t="s">
        <v>174</v>
      </c>
      <c r="B454" s="178"/>
      <c r="C454" s="149">
        <v>0</v>
      </c>
      <c r="D454" s="149">
        <v>0</v>
      </c>
      <c r="E454" s="133">
        <v>299.25</v>
      </c>
      <c r="F454" s="134" t="s">
        <v>4351</v>
      </c>
      <c r="G454" s="86" t="s">
        <v>200</v>
      </c>
      <c r="H454" s="86" t="s">
        <v>2460</v>
      </c>
      <c r="I454" s="89"/>
      <c r="J454" s="90" t="s">
        <v>189</v>
      </c>
      <c r="K454" s="86"/>
      <c r="L454" s="86"/>
      <c r="M454" s="92" t="s">
        <v>128</v>
      </c>
      <c r="N454" s="86" t="s">
        <v>104</v>
      </c>
      <c r="O454" s="162" t="s">
        <v>202</v>
      </c>
      <c r="P454" s="162" t="s">
        <v>279</v>
      </c>
      <c r="Q454" s="91" t="s">
        <v>332</v>
      </c>
      <c r="R454" s="91" t="s">
        <v>199</v>
      </c>
      <c r="S454" s="91" t="s">
        <v>4352</v>
      </c>
      <c r="T454" s="92">
        <v>22</v>
      </c>
      <c r="U454" s="93">
        <v>55</v>
      </c>
      <c r="V454" s="94">
        <v>46308</v>
      </c>
      <c r="W454" s="94">
        <v>46308</v>
      </c>
      <c r="X454" s="95">
        <v>9785171902490</v>
      </c>
      <c r="Y454" s="96">
        <v>32</v>
      </c>
      <c r="Z454" s="97">
        <v>0.113</v>
      </c>
      <c r="AA454" s="98" t="s">
        <v>169</v>
      </c>
      <c r="AB454" s="98" t="s">
        <v>323</v>
      </c>
      <c r="AC454" s="98" t="s">
        <v>170</v>
      </c>
      <c r="AD454" s="91" t="s">
        <v>561</v>
      </c>
      <c r="AE454" s="168" t="s">
        <v>190</v>
      </c>
      <c r="AF454" s="167"/>
      <c r="AG454" s="98" t="s">
        <v>2462</v>
      </c>
      <c r="AH454" s="98"/>
      <c r="AI454" s="86" t="s">
        <v>2463</v>
      </c>
      <c r="AJ454" s="101" t="s">
        <v>2960</v>
      </c>
      <c r="AK454" s="91"/>
      <c r="AL454" s="100" t="s">
        <v>4353</v>
      </c>
      <c r="AM454" s="86" t="s">
        <v>1663</v>
      </c>
      <c r="AN454" s="86" t="s">
        <v>137</v>
      </c>
      <c r="AO454" s="142">
        <f t="shared" si="18"/>
        <v>0</v>
      </c>
      <c r="AP454" s="85" t="s">
        <v>4354</v>
      </c>
      <c r="AQ454" s="100" t="s">
        <v>152</v>
      </c>
      <c r="AR454" s="97" t="s">
        <v>120</v>
      </c>
      <c r="AV454" s="99"/>
      <c r="AW454" s="158" t="s">
        <v>4355</v>
      </c>
      <c r="AX454" s="102"/>
      <c r="AY454" s="156" t="s">
        <v>4356</v>
      </c>
      <c r="AZ454" s="158"/>
      <c r="BA454" s="173" t="s">
        <v>2674</v>
      </c>
      <c r="BB454" s="173" t="s">
        <v>2806</v>
      </c>
      <c r="BC454" s="173" t="s">
        <v>2807</v>
      </c>
      <c r="BD454" s="173" t="s">
        <v>2807</v>
      </c>
      <c r="BE454" s="173" t="s">
        <v>4237</v>
      </c>
      <c r="BF454" s="103">
        <v>46321</v>
      </c>
      <c r="BG454" s="46"/>
      <c r="BH454" s="46"/>
      <c r="BI454" s="46">
        <f t="shared" si="19"/>
        <v>0</v>
      </c>
      <c r="BJ454" s="46">
        <f t="shared" si="20"/>
        <v>0</v>
      </c>
    </row>
    <row r="455" spans="1:62" ht="120" customHeight="1" x14ac:dyDescent="0.2">
      <c r="A455" s="174" t="s">
        <v>174</v>
      </c>
      <c r="B455" s="178"/>
      <c r="C455" s="149">
        <v>0</v>
      </c>
      <c r="D455" s="149">
        <v>0</v>
      </c>
      <c r="E455" s="133">
        <v>674.1</v>
      </c>
      <c r="F455" s="134" t="s">
        <v>5412</v>
      </c>
      <c r="G455" s="86" t="s">
        <v>5413</v>
      </c>
      <c r="H455" s="86" t="s">
        <v>5414</v>
      </c>
      <c r="I455" s="89"/>
      <c r="J455" s="90" t="s">
        <v>192</v>
      </c>
      <c r="K455" s="86"/>
      <c r="L455" s="86"/>
      <c r="M455" s="92" t="s">
        <v>146</v>
      </c>
      <c r="N455" s="86" t="s">
        <v>104</v>
      </c>
      <c r="O455" s="162" t="s">
        <v>176</v>
      </c>
      <c r="P455" s="162" t="s">
        <v>176</v>
      </c>
      <c r="Q455" s="91" t="s">
        <v>332</v>
      </c>
      <c r="R455" s="91" t="s">
        <v>199</v>
      </c>
      <c r="S455" s="91" t="s">
        <v>5415</v>
      </c>
      <c r="T455" s="92">
        <v>10</v>
      </c>
      <c r="U455" s="93">
        <v>12</v>
      </c>
      <c r="V455" s="94">
        <v>46322</v>
      </c>
      <c r="W455" s="94">
        <v>46322</v>
      </c>
      <c r="X455" s="95">
        <v>9785171927219</v>
      </c>
      <c r="Y455" s="96">
        <v>384</v>
      </c>
      <c r="Z455" s="97">
        <v>0.30299999999999999</v>
      </c>
      <c r="AA455" s="98" t="s">
        <v>140</v>
      </c>
      <c r="AB455" s="98" t="s">
        <v>168</v>
      </c>
      <c r="AC455" s="98" t="s">
        <v>141</v>
      </c>
      <c r="AD455" s="91" t="s">
        <v>105</v>
      </c>
      <c r="AE455" s="168" t="s">
        <v>190</v>
      </c>
      <c r="AF455" s="167"/>
      <c r="AG455" s="98" t="s">
        <v>220</v>
      </c>
      <c r="AH455" s="98"/>
      <c r="AI455" s="86" t="s">
        <v>5416</v>
      </c>
      <c r="AJ455" s="101"/>
      <c r="AK455" s="91"/>
      <c r="AL455" s="100" t="s">
        <v>5417</v>
      </c>
      <c r="AM455" s="86" t="s">
        <v>219</v>
      </c>
      <c r="AN455" s="86" t="s">
        <v>148</v>
      </c>
      <c r="AO455" s="142">
        <f t="shared" si="18"/>
        <v>0</v>
      </c>
      <c r="AP455" s="85" t="s">
        <v>5418</v>
      </c>
      <c r="AQ455" s="100" t="s">
        <v>149</v>
      </c>
      <c r="AR455" s="97" t="s">
        <v>120</v>
      </c>
      <c r="AV455" s="99"/>
      <c r="AW455" s="158" t="s">
        <v>5419</v>
      </c>
      <c r="AX455" s="102"/>
      <c r="AY455" s="156" t="s">
        <v>5420</v>
      </c>
      <c r="AZ455" s="158"/>
      <c r="BA455" s="173" t="s">
        <v>2560</v>
      </c>
      <c r="BB455" s="173" t="s">
        <v>2561</v>
      </c>
      <c r="BC455" s="173" t="s">
        <v>2562</v>
      </c>
      <c r="BD455" s="173" t="s">
        <v>4410</v>
      </c>
      <c r="BE455" s="173" t="s">
        <v>4411</v>
      </c>
      <c r="BF455" s="103">
        <v>46323</v>
      </c>
      <c r="BG455" s="46"/>
      <c r="BH455" s="46"/>
      <c r="BI455" s="46">
        <f t="shared" si="19"/>
        <v>0</v>
      </c>
      <c r="BJ455" s="46">
        <f t="shared" si="20"/>
        <v>0</v>
      </c>
    </row>
    <row r="456" spans="1:62" ht="120" customHeight="1" x14ac:dyDescent="0.2">
      <c r="A456" s="174" t="s">
        <v>174</v>
      </c>
      <c r="B456" s="178"/>
      <c r="C456" s="149">
        <v>0</v>
      </c>
      <c r="D456" s="149">
        <v>0</v>
      </c>
      <c r="E456" s="133">
        <v>674.1</v>
      </c>
      <c r="F456" s="134" t="s">
        <v>4357</v>
      </c>
      <c r="G456" s="86" t="s">
        <v>4358</v>
      </c>
      <c r="H456" s="86" t="s">
        <v>4359</v>
      </c>
      <c r="I456" s="89"/>
      <c r="J456" s="90" t="s">
        <v>189</v>
      </c>
      <c r="K456" s="86"/>
      <c r="L456" s="86"/>
      <c r="M456" s="92" t="s">
        <v>128</v>
      </c>
      <c r="N456" s="86" t="s">
        <v>104</v>
      </c>
      <c r="O456" s="162" t="s">
        <v>167</v>
      </c>
      <c r="P456" s="162" t="s">
        <v>183</v>
      </c>
      <c r="Q456" s="91" t="s">
        <v>332</v>
      </c>
      <c r="R456" s="91" t="s">
        <v>199</v>
      </c>
      <c r="S456" s="91" t="s">
        <v>4360</v>
      </c>
      <c r="T456" s="92">
        <v>10</v>
      </c>
      <c r="U456" s="93">
        <v>18</v>
      </c>
      <c r="V456" s="94">
        <v>46300</v>
      </c>
      <c r="W456" s="94">
        <v>46300</v>
      </c>
      <c r="X456" s="95">
        <v>9785171800628</v>
      </c>
      <c r="Y456" s="96">
        <v>256</v>
      </c>
      <c r="Z456" s="97">
        <v>0.34499999999999997</v>
      </c>
      <c r="AA456" s="98" t="s">
        <v>140</v>
      </c>
      <c r="AB456" s="98" t="s">
        <v>185</v>
      </c>
      <c r="AC456" s="98" t="s">
        <v>141</v>
      </c>
      <c r="AD456" s="91" t="s">
        <v>105</v>
      </c>
      <c r="AE456" s="168" t="s">
        <v>190</v>
      </c>
      <c r="AF456" s="167"/>
      <c r="AG456" s="98" t="s">
        <v>441</v>
      </c>
      <c r="AH456" s="98"/>
      <c r="AI456" s="86" t="s">
        <v>4361</v>
      </c>
      <c r="AJ456" s="101"/>
      <c r="AK456" s="91"/>
      <c r="AL456" s="100" t="s">
        <v>4362</v>
      </c>
      <c r="AM456" s="86" t="s">
        <v>294</v>
      </c>
      <c r="AN456" s="86" t="s">
        <v>223</v>
      </c>
      <c r="AO456" s="142">
        <f t="shared" si="18"/>
        <v>0</v>
      </c>
      <c r="AP456" s="85" t="s">
        <v>4363</v>
      </c>
      <c r="AQ456" s="100" t="s">
        <v>106</v>
      </c>
      <c r="AR456" s="97" t="s">
        <v>120</v>
      </c>
      <c r="AV456" s="99"/>
      <c r="AW456" s="158" t="s">
        <v>4364</v>
      </c>
      <c r="AX456" s="102"/>
      <c r="AY456" s="156" t="s">
        <v>4365</v>
      </c>
      <c r="AZ456" s="158"/>
      <c r="BA456" s="173" t="s">
        <v>2674</v>
      </c>
      <c r="BB456" s="173" t="s">
        <v>2675</v>
      </c>
      <c r="BC456" s="173" t="s">
        <v>3272</v>
      </c>
      <c r="BD456" s="173" t="s">
        <v>3300</v>
      </c>
      <c r="BE456" s="173" t="s">
        <v>4366</v>
      </c>
      <c r="BF456" s="103">
        <v>46321</v>
      </c>
      <c r="BG456" s="46"/>
      <c r="BH456" s="46"/>
      <c r="BI456" s="46">
        <f t="shared" si="19"/>
        <v>0</v>
      </c>
      <c r="BJ456" s="46">
        <f t="shared" si="20"/>
        <v>0</v>
      </c>
    </row>
    <row r="457" spans="1:62" ht="126" customHeight="1" x14ac:dyDescent="0.2">
      <c r="A457" s="169" t="s">
        <v>174</v>
      </c>
      <c r="B457" s="132"/>
      <c r="C457" s="149">
        <v>0</v>
      </c>
      <c r="D457" s="149">
        <v>0</v>
      </c>
      <c r="E457" s="133">
        <v>2406.6</v>
      </c>
      <c r="F457" s="134" t="s">
        <v>2468</v>
      </c>
      <c r="G457" s="86" t="s">
        <v>2469</v>
      </c>
      <c r="H457" s="86" t="s">
        <v>2470</v>
      </c>
      <c r="I457" s="89"/>
      <c r="J457" s="90" t="s">
        <v>189</v>
      </c>
      <c r="K457" s="86"/>
      <c r="L457" s="86"/>
      <c r="M457" s="92" t="s">
        <v>128</v>
      </c>
      <c r="N457" s="86" t="s">
        <v>104</v>
      </c>
      <c r="O457" s="162" t="s">
        <v>202</v>
      </c>
      <c r="P457" s="162" t="s">
        <v>279</v>
      </c>
      <c r="Q457" s="91" t="s">
        <v>332</v>
      </c>
      <c r="R457" s="91" t="s">
        <v>199</v>
      </c>
      <c r="S457" s="91" t="s">
        <v>2471</v>
      </c>
      <c r="T457" s="92">
        <v>10</v>
      </c>
      <c r="U457" s="93">
        <v>6</v>
      </c>
      <c r="V457" s="94">
        <v>46254</v>
      </c>
      <c r="W457" s="94">
        <v>46273</v>
      </c>
      <c r="X457" s="95">
        <v>9785171858261</v>
      </c>
      <c r="Y457" s="96">
        <v>272</v>
      </c>
      <c r="Z457" s="97">
        <v>1.1499999999999999</v>
      </c>
      <c r="AA457" s="98" t="s">
        <v>134</v>
      </c>
      <c r="AB457" s="98" t="s">
        <v>335</v>
      </c>
      <c r="AC457" s="98" t="s">
        <v>135</v>
      </c>
      <c r="AD457" s="91" t="s">
        <v>105</v>
      </c>
      <c r="AE457" s="168" t="s">
        <v>190</v>
      </c>
      <c r="AF457" s="167"/>
      <c r="AG457" s="98" t="s">
        <v>2328</v>
      </c>
      <c r="AH457" s="98"/>
      <c r="AI457" s="86" t="s">
        <v>2472</v>
      </c>
      <c r="AJ457" s="101"/>
      <c r="AK457" s="91"/>
      <c r="AL457" s="100" t="s">
        <v>2473</v>
      </c>
      <c r="AM457" s="86" t="s">
        <v>352</v>
      </c>
      <c r="AN457" s="86" t="s">
        <v>223</v>
      </c>
      <c r="AO457" s="142">
        <f t="shared" si="18"/>
        <v>0</v>
      </c>
      <c r="AP457" s="85" t="s">
        <v>2474</v>
      </c>
      <c r="AQ457" s="100" t="s">
        <v>152</v>
      </c>
      <c r="AR457" s="97" t="s">
        <v>120</v>
      </c>
      <c r="AV457" s="99"/>
      <c r="AW457" s="158" t="s">
        <v>2475</v>
      </c>
      <c r="AX457" s="102"/>
      <c r="AY457" s="156" t="s">
        <v>2476</v>
      </c>
      <c r="AZ457" s="181"/>
      <c r="BF457" s="103">
        <v>46315</v>
      </c>
      <c r="BG457" s="46"/>
      <c r="BH457" s="46"/>
      <c r="BI457" s="46">
        <f t="shared" si="19"/>
        <v>0</v>
      </c>
      <c r="BJ457" s="46">
        <f t="shared" si="20"/>
        <v>0</v>
      </c>
    </row>
    <row r="458" spans="1:62" ht="126" customHeight="1" x14ac:dyDescent="0.2">
      <c r="A458" s="169" t="s">
        <v>174</v>
      </c>
      <c r="B458" s="132"/>
      <c r="C458" s="149">
        <v>0</v>
      </c>
      <c r="D458" s="149">
        <v>0</v>
      </c>
      <c r="E458" s="133">
        <v>472.5</v>
      </c>
      <c r="F458" s="134" t="s">
        <v>2477</v>
      </c>
      <c r="G458" s="86" t="s">
        <v>642</v>
      </c>
      <c r="H458" s="86" t="s">
        <v>2478</v>
      </c>
      <c r="I458" s="89"/>
      <c r="J458" s="90">
        <v>7</v>
      </c>
      <c r="K458" s="86"/>
      <c r="L458" s="86"/>
      <c r="M458" s="92" t="s">
        <v>146</v>
      </c>
      <c r="N458" s="86" t="s">
        <v>104</v>
      </c>
      <c r="O458" s="162" t="s">
        <v>156</v>
      </c>
      <c r="P458" s="162" t="s">
        <v>156</v>
      </c>
      <c r="Q458" s="91" t="s">
        <v>332</v>
      </c>
      <c r="R458" s="91" t="s">
        <v>199</v>
      </c>
      <c r="S458" s="91" t="s">
        <v>2479</v>
      </c>
      <c r="T458" s="92">
        <v>10</v>
      </c>
      <c r="U458" s="93">
        <v>12</v>
      </c>
      <c r="V458" s="94">
        <v>42433</v>
      </c>
      <c r="W458" s="94">
        <v>46314</v>
      </c>
      <c r="X458" s="95">
        <v>9785170935345</v>
      </c>
      <c r="Y458" s="96">
        <v>608</v>
      </c>
      <c r="Z458" s="97">
        <v>0.30099999999999999</v>
      </c>
      <c r="AA458" s="98" t="s">
        <v>165</v>
      </c>
      <c r="AB458" s="98" t="s">
        <v>177</v>
      </c>
      <c r="AC458" s="98" t="s">
        <v>166</v>
      </c>
      <c r="AD458" s="91">
        <v>3</v>
      </c>
      <c r="AE458" s="135" t="s">
        <v>111</v>
      </c>
      <c r="AF458" s="167"/>
      <c r="AG458" s="98" t="s">
        <v>318</v>
      </c>
      <c r="AH458" s="98"/>
      <c r="AI458" s="86" t="s">
        <v>2480</v>
      </c>
      <c r="AJ458" s="101"/>
      <c r="AK458" s="91" t="s">
        <v>2481</v>
      </c>
      <c r="AL458" s="100" t="s">
        <v>2482</v>
      </c>
      <c r="AM458" s="86" t="s">
        <v>257</v>
      </c>
      <c r="AN458" s="86" t="s">
        <v>148</v>
      </c>
      <c r="AO458" s="142">
        <f t="shared" si="18"/>
        <v>0</v>
      </c>
      <c r="AP458" s="85" t="s">
        <v>2483</v>
      </c>
      <c r="AQ458" s="100" t="s">
        <v>106</v>
      </c>
      <c r="AR458" s="97" t="s">
        <v>120</v>
      </c>
      <c r="AV458" s="99"/>
      <c r="AW458" s="158" t="s">
        <v>2484</v>
      </c>
      <c r="AX458" s="102"/>
      <c r="AY458" s="156" t="s">
        <v>2485</v>
      </c>
      <c r="AZ458" s="181"/>
      <c r="BF458" s="103">
        <v>46315</v>
      </c>
      <c r="BG458" s="46"/>
      <c r="BH458" s="46"/>
      <c r="BI458" s="46">
        <f t="shared" si="19"/>
        <v>0</v>
      </c>
      <c r="BJ458" s="46">
        <f t="shared" si="20"/>
        <v>0</v>
      </c>
    </row>
    <row r="459" spans="1:62" ht="126" customHeight="1" x14ac:dyDescent="0.2">
      <c r="A459" s="174" t="s">
        <v>174</v>
      </c>
      <c r="B459" s="178"/>
      <c r="C459" s="149">
        <v>0</v>
      </c>
      <c r="D459" s="149">
        <v>0</v>
      </c>
      <c r="E459" s="133">
        <v>363.3</v>
      </c>
      <c r="F459" s="134" t="s">
        <v>4773</v>
      </c>
      <c r="G459" s="86" t="s">
        <v>642</v>
      </c>
      <c r="H459" s="86" t="s">
        <v>2478</v>
      </c>
      <c r="I459" s="89"/>
      <c r="J459" s="90">
        <v>7</v>
      </c>
      <c r="K459" s="86"/>
      <c r="L459" s="86"/>
      <c r="M459" s="92" t="s">
        <v>146</v>
      </c>
      <c r="N459" s="86" t="s">
        <v>104</v>
      </c>
      <c r="O459" s="162" t="s">
        <v>156</v>
      </c>
      <c r="P459" s="162" t="s">
        <v>156</v>
      </c>
      <c r="Q459" s="91" t="s">
        <v>332</v>
      </c>
      <c r="R459" s="91" t="s">
        <v>199</v>
      </c>
      <c r="S459" s="91" t="s">
        <v>5421</v>
      </c>
      <c r="T459" s="92">
        <v>10</v>
      </c>
      <c r="U459" s="93">
        <v>12</v>
      </c>
      <c r="V459" s="94">
        <v>42206</v>
      </c>
      <c r="W459" s="94">
        <v>46318</v>
      </c>
      <c r="X459" s="95">
        <v>9785170919246</v>
      </c>
      <c r="Y459" s="96">
        <v>384</v>
      </c>
      <c r="Z459" s="97">
        <v>0.23799999999999999</v>
      </c>
      <c r="AA459" s="98" t="s">
        <v>165</v>
      </c>
      <c r="AB459" s="98" t="s">
        <v>168</v>
      </c>
      <c r="AC459" s="98" t="s">
        <v>166</v>
      </c>
      <c r="AD459" s="91">
        <v>3</v>
      </c>
      <c r="AE459" s="135" t="s">
        <v>111</v>
      </c>
      <c r="AF459" s="167"/>
      <c r="AG459" s="98" t="s">
        <v>198</v>
      </c>
      <c r="AH459" s="98"/>
      <c r="AI459" s="86" t="s">
        <v>2480</v>
      </c>
      <c r="AJ459" s="101"/>
      <c r="AK459" s="91" t="s">
        <v>4775</v>
      </c>
      <c r="AL459" s="100" t="s">
        <v>5422</v>
      </c>
      <c r="AM459" s="86" t="s">
        <v>257</v>
      </c>
      <c r="AN459" s="86" t="s">
        <v>148</v>
      </c>
      <c r="AO459" s="142">
        <f t="shared" si="18"/>
        <v>0</v>
      </c>
      <c r="AP459" s="85" t="s">
        <v>5423</v>
      </c>
      <c r="AQ459" s="100" t="s">
        <v>106</v>
      </c>
      <c r="AR459" s="97" t="s">
        <v>120</v>
      </c>
      <c r="AV459" s="99"/>
      <c r="AW459" s="158" t="s">
        <v>5424</v>
      </c>
      <c r="AX459" s="102"/>
      <c r="AY459" s="156" t="s">
        <v>5425</v>
      </c>
      <c r="AZ459" s="158"/>
      <c r="BA459" s="173" t="s">
        <v>2560</v>
      </c>
      <c r="BB459" s="173" t="s">
        <v>2584</v>
      </c>
      <c r="BC459" s="173" t="s">
        <v>2585</v>
      </c>
      <c r="BD459" s="173" t="s">
        <v>2586</v>
      </c>
      <c r="BE459" s="173" t="s">
        <v>3429</v>
      </c>
      <c r="BF459" s="103">
        <v>46323</v>
      </c>
      <c r="BG459" s="46"/>
      <c r="BH459" s="46"/>
      <c r="BI459" s="46">
        <f t="shared" si="19"/>
        <v>0</v>
      </c>
      <c r="BJ459" s="46">
        <f t="shared" si="20"/>
        <v>0</v>
      </c>
    </row>
    <row r="460" spans="1:62" ht="126" customHeight="1" x14ac:dyDescent="0.2">
      <c r="A460" s="169" t="s">
        <v>174</v>
      </c>
      <c r="B460" s="132"/>
      <c r="C460" s="149">
        <v>0</v>
      </c>
      <c r="D460" s="149">
        <v>0</v>
      </c>
      <c r="E460" s="133">
        <v>541.80000000000007</v>
      </c>
      <c r="F460" s="134" t="s">
        <v>2486</v>
      </c>
      <c r="G460" s="86" t="s">
        <v>2487</v>
      </c>
      <c r="H460" s="86" t="s">
        <v>2488</v>
      </c>
      <c r="I460" s="89"/>
      <c r="J460" s="90">
        <v>7</v>
      </c>
      <c r="K460" s="86"/>
      <c r="L460" s="86"/>
      <c r="M460" s="92" t="s">
        <v>146</v>
      </c>
      <c r="N460" s="86" t="s">
        <v>104</v>
      </c>
      <c r="O460" s="162" t="s">
        <v>243</v>
      </c>
      <c r="P460" s="162" t="s">
        <v>243</v>
      </c>
      <c r="Q460" s="91" t="s">
        <v>332</v>
      </c>
      <c r="R460" s="91" t="s">
        <v>199</v>
      </c>
      <c r="S460" s="91" t="s">
        <v>2489</v>
      </c>
      <c r="T460" s="92">
        <v>10</v>
      </c>
      <c r="U460" s="93">
        <v>16</v>
      </c>
      <c r="V460" s="94">
        <v>45691</v>
      </c>
      <c r="W460" s="94">
        <v>46311</v>
      </c>
      <c r="X460" s="95">
        <v>9785171687564</v>
      </c>
      <c r="Y460" s="96">
        <v>192</v>
      </c>
      <c r="Z460" s="97">
        <v>0.23200000000000001</v>
      </c>
      <c r="AA460" s="98" t="s">
        <v>140</v>
      </c>
      <c r="AB460" s="98" t="s">
        <v>155</v>
      </c>
      <c r="AC460" s="98" t="s">
        <v>141</v>
      </c>
      <c r="AD460" s="91" t="s">
        <v>105</v>
      </c>
      <c r="AE460" s="135" t="s">
        <v>111</v>
      </c>
      <c r="AF460" s="167"/>
      <c r="AG460" s="98" t="s">
        <v>484</v>
      </c>
      <c r="AH460" s="98"/>
      <c r="AI460" s="86" t="s">
        <v>2490</v>
      </c>
      <c r="AJ460" s="101" t="s">
        <v>106</v>
      </c>
      <c r="AK460" s="91"/>
      <c r="AL460" s="100" t="s">
        <v>2491</v>
      </c>
      <c r="AM460" s="86" t="s">
        <v>237</v>
      </c>
      <c r="AN460" s="86" t="s">
        <v>148</v>
      </c>
      <c r="AO460" s="142">
        <f t="shared" si="18"/>
        <v>0</v>
      </c>
      <c r="AP460" s="85" t="s">
        <v>2492</v>
      </c>
      <c r="AQ460" s="100" t="s">
        <v>106</v>
      </c>
      <c r="AR460" s="97" t="s">
        <v>120</v>
      </c>
      <c r="AV460" s="99"/>
      <c r="AW460" s="158" t="s">
        <v>2493</v>
      </c>
      <c r="AX460" s="102" t="s">
        <v>2494</v>
      </c>
      <c r="AY460" s="156" t="s">
        <v>2495</v>
      </c>
      <c r="AZ460" s="181"/>
      <c r="BF460" s="103">
        <v>46315</v>
      </c>
      <c r="BG460" s="46"/>
      <c r="BH460" s="46"/>
      <c r="BI460" s="46">
        <f t="shared" si="19"/>
        <v>0</v>
      </c>
      <c r="BJ460" s="46">
        <f t="shared" si="20"/>
        <v>0</v>
      </c>
    </row>
    <row r="461" spans="1:62" ht="126" customHeight="1" x14ac:dyDescent="0.2">
      <c r="A461" s="169" t="s">
        <v>174</v>
      </c>
      <c r="B461" s="132"/>
      <c r="C461" s="149">
        <v>0</v>
      </c>
      <c r="D461" s="149">
        <v>0</v>
      </c>
      <c r="E461" s="133">
        <v>604.80000000000007</v>
      </c>
      <c r="F461" s="134" t="s">
        <v>1921</v>
      </c>
      <c r="G461" s="86" t="s">
        <v>1922</v>
      </c>
      <c r="H461" s="86" t="s">
        <v>1923</v>
      </c>
      <c r="I461" s="89"/>
      <c r="J461" s="90" t="s">
        <v>189</v>
      </c>
      <c r="K461" s="86"/>
      <c r="L461" s="86"/>
      <c r="M461" s="92" t="s">
        <v>146</v>
      </c>
      <c r="N461" s="86" t="s">
        <v>104</v>
      </c>
      <c r="O461" s="162" t="s">
        <v>243</v>
      </c>
      <c r="P461" s="162" t="s">
        <v>243</v>
      </c>
      <c r="Q461" s="91" t="s">
        <v>332</v>
      </c>
      <c r="R461" s="91" t="s">
        <v>199</v>
      </c>
      <c r="S461" s="91" t="s">
        <v>1924</v>
      </c>
      <c r="T461" s="92">
        <v>10</v>
      </c>
      <c r="U461" s="93">
        <v>14</v>
      </c>
      <c r="V461" s="94">
        <v>46307</v>
      </c>
      <c r="W461" s="94">
        <v>46307</v>
      </c>
      <c r="X461" s="95">
        <v>9785171878818</v>
      </c>
      <c r="Y461" s="96">
        <v>288</v>
      </c>
      <c r="Z461" s="97">
        <v>0.24</v>
      </c>
      <c r="AA461" s="98" t="s">
        <v>140</v>
      </c>
      <c r="AB461" s="98" t="s">
        <v>186</v>
      </c>
      <c r="AC461" s="98" t="s">
        <v>141</v>
      </c>
      <c r="AD461" s="91">
        <v>3</v>
      </c>
      <c r="AE461" s="168" t="s">
        <v>190</v>
      </c>
      <c r="AF461" s="167"/>
      <c r="AG461" s="98" t="s">
        <v>573</v>
      </c>
      <c r="AH461" s="98"/>
      <c r="AI461" s="86" t="s">
        <v>1925</v>
      </c>
      <c r="AJ461" s="101" t="s">
        <v>149</v>
      </c>
      <c r="AK461" s="91" t="s">
        <v>1926</v>
      </c>
      <c r="AL461" s="100" t="s">
        <v>1927</v>
      </c>
      <c r="AM461" s="86" t="s">
        <v>237</v>
      </c>
      <c r="AN461" s="86" t="s">
        <v>148</v>
      </c>
      <c r="AO461" s="142">
        <f t="shared" si="18"/>
        <v>0</v>
      </c>
      <c r="AP461" s="85" t="s">
        <v>1928</v>
      </c>
      <c r="AQ461" s="100" t="s">
        <v>149</v>
      </c>
      <c r="AR461" s="97" t="s">
        <v>120</v>
      </c>
      <c r="AV461" s="99"/>
      <c r="AW461" s="158" t="s">
        <v>1929</v>
      </c>
      <c r="AX461" s="102" t="s">
        <v>1930</v>
      </c>
      <c r="AY461" s="156" t="s">
        <v>1931</v>
      </c>
      <c r="AZ461" s="181"/>
      <c r="BF461" s="103">
        <v>46314</v>
      </c>
      <c r="BG461" s="46"/>
      <c r="BH461" s="46"/>
      <c r="BI461" s="46">
        <f t="shared" si="19"/>
        <v>0</v>
      </c>
      <c r="BJ461" s="46">
        <f t="shared" si="20"/>
        <v>0</v>
      </c>
    </row>
    <row r="462" spans="1:62" ht="126" customHeight="1" x14ac:dyDescent="0.2">
      <c r="A462" s="174" t="s">
        <v>174</v>
      </c>
      <c r="B462" s="178"/>
      <c r="C462" s="149">
        <v>0</v>
      </c>
      <c r="D462" s="149">
        <v>0</v>
      </c>
      <c r="E462" s="133">
        <v>1102.5</v>
      </c>
      <c r="F462" s="134" t="s">
        <v>5426</v>
      </c>
      <c r="G462" s="86" t="s">
        <v>5427</v>
      </c>
      <c r="H462" s="86" t="s">
        <v>5428</v>
      </c>
      <c r="I462" s="89"/>
      <c r="J462" s="90" t="s">
        <v>189</v>
      </c>
      <c r="K462" s="86"/>
      <c r="L462" s="86"/>
      <c r="M462" s="92" t="s">
        <v>146</v>
      </c>
      <c r="N462" s="86" t="s">
        <v>104</v>
      </c>
      <c r="O462" s="162" t="s">
        <v>208</v>
      </c>
      <c r="P462" s="162" t="s">
        <v>208</v>
      </c>
      <c r="Q462" s="91" t="s">
        <v>332</v>
      </c>
      <c r="R462" s="91" t="s">
        <v>199</v>
      </c>
      <c r="S462" s="91" t="s">
        <v>5429</v>
      </c>
      <c r="T462" s="92">
        <v>10</v>
      </c>
      <c r="U462" s="93">
        <v>10</v>
      </c>
      <c r="V462" s="94">
        <v>46318</v>
      </c>
      <c r="W462" s="94">
        <v>46318</v>
      </c>
      <c r="X462" s="95">
        <v>9785171839284</v>
      </c>
      <c r="Y462" s="96">
        <v>544</v>
      </c>
      <c r="Z462" s="97">
        <v>0.58899999999999997</v>
      </c>
      <c r="AA462" s="98" t="s">
        <v>129</v>
      </c>
      <c r="AB462" s="98" t="s">
        <v>186</v>
      </c>
      <c r="AC462" s="98" t="s">
        <v>130</v>
      </c>
      <c r="AD462" s="91" t="s">
        <v>105</v>
      </c>
      <c r="AE462" s="168" t="s">
        <v>190</v>
      </c>
      <c r="AF462" s="167"/>
      <c r="AG462" s="98" t="s">
        <v>5430</v>
      </c>
      <c r="AH462" s="98"/>
      <c r="AI462" s="86" t="s">
        <v>5431</v>
      </c>
      <c r="AJ462" s="101" t="s">
        <v>149</v>
      </c>
      <c r="AK462" s="91" t="s">
        <v>5432</v>
      </c>
      <c r="AL462" s="100" t="s">
        <v>5433</v>
      </c>
      <c r="AM462" s="86" t="s">
        <v>237</v>
      </c>
      <c r="AN462" s="86" t="s">
        <v>148</v>
      </c>
      <c r="AO462" s="142">
        <f t="shared" si="18"/>
        <v>0</v>
      </c>
      <c r="AP462" s="85" t="s">
        <v>5434</v>
      </c>
      <c r="AQ462" s="100" t="s">
        <v>149</v>
      </c>
      <c r="AR462" s="97" t="s">
        <v>120</v>
      </c>
      <c r="AV462" s="99"/>
      <c r="AW462" s="158" t="s">
        <v>5435</v>
      </c>
      <c r="AX462" s="102" t="s">
        <v>5436</v>
      </c>
      <c r="AY462" s="156" t="s">
        <v>5437</v>
      </c>
      <c r="AZ462" s="158"/>
      <c r="BA462" s="173" t="s">
        <v>2560</v>
      </c>
      <c r="BB462" s="173" t="s">
        <v>2561</v>
      </c>
      <c r="BC462" s="173" t="s">
        <v>2612</v>
      </c>
      <c r="BD462" s="173" t="s">
        <v>2613</v>
      </c>
      <c r="BE462" s="173" t="s">
        <v>3895</v>
      </c>
      <c r="BF462" s="103">
        <v>46323</v>
      </c>
      <c r="BG462" s="46"/>
      <c r="BH462" s="46"/>
      <c r="BI462" s="46">
        <f t="shared" si="19"/>
        <v>0</v>
      </c>
      <c r="BJ462" s="46">
        <f t="shared" si="20"/>
        <v>0</v>
      </c>
    </row>
    <row r="463" spans="1:62" ht="120" customHeight="1" x14ac:dyDescent="0.2">
      <c r="A463" s="169" t="s">
        <v>174</v>
      </c>
      <c r="B463" s="132"/>
      <c r="C463" s="149">
        <v>0</v>
      </c>
      <c r="D463" s="149">
        <v>0</v>
      </c>
      <c r="E463" s="133">
        <v>1367.1000000000001</v>
      </c>
      <c r="F463" s="134" t="s">
        <v>1338</v>
      </c>
      <c r="G463" s="86" t="s">
        <v>1339</v>
      </c>
      <c r="H463" s="86" t="s">
        <v>1340</v>
      </c>
      <c r="I463" s="89"/>
      <c r="J463" s="90" t="s">
        <v>192</v>
      </c>
      <c r="K463" s="86"/>
      <c r="L463" s="86"/>
      <c r="M463" s="92" t="s">
        <v>146</v>
      </c>
      <c r="N463" s="86" t="s">
        <v>104</v>
      </c>
      <c r="O463" s="162" t="s">
        <v>208</v>
      </c>
      <c r="P463" s="162" t="s">
        <v>208</v>
      </c>
      <c r="Q463" s="91" t="s">
        <v>332</v>
      </c>
      <c r="R463" s="91" t="s">
        <v>199</v>
      </c>
      <c r="S463" s="91" t="s">
        <v>1341</v>
      </c>
      <c r="T463" s="92">
        <v>10</v>
      </c>
      <c r="U463" s="93">
        <v>8</v>
      </c>
      <c r="V463" s="94">
        <v>46308</v>
      </c>
      <c r="W463" s="94">
        <v>46308</v>
      </c>
      <c r="X463" s="95">
        <v>9785171899059</v>
      </c>
      <c r="Y463" s="96">
        <v>448</v>
      </c>
      <c r="Z463" s="97">
        <v>0.54800000000000004</v>
      </c>
      <c r="AA463" s="98" t="s">
        <v>129</v>
      </c>
      <c r="AB463" s="98" t="s">
        <v>155</v>
      </c>
      <c r="AC463" s="98" t="s">
        <v>130</v>
      </c>
      <c r="AD463" s="91" t="s">
        <v>105</v>
      </c>
      <c r="AE463" s="168" t="s">
        <v>190</v>
      </c>
      <c r="AF463" s="167"/>
      <c r="AG463" s="98" t="s">
        <v>484</v>
      </c>
      <c r="AH463" s="98"/>
      <c r="AI463" s="86" t="s">
        <v>1342</v>
      </c>
      <c r="AJ463" s="101" t="s">
        <v>149</v>
      </c>
      <c r="AK463" s="91" t="s">
        <v>1343</v>
      </c>
      <c r="AL463" s="100" t="s">
        <v>1344</v>
      </c>
      <c r="AM463" s="86" t="s">
        <v>237</v>
      </c>
      <c r="AN463" s="86" t="s">
        <v>148</v>
      </c>
      <c r="AO463" s="142">
        <f t="shared" si="18"/>
        <v>0</v>
      </c>
      <c r="AP463" s="85" t="s">
        <v>1345</v>
      </c>
      <c r="AQ463" s="100" t="s">
        <v>149</v>
      </c>
      <c r="AR463" s="97" t="s">
        <v>120</v>
      </c>
      <c r="AV463" s="99"/>
      <c r="AW463" s="158" t="s">
        <v>1346</v>
      </c>
      <c r="AX463" s="102" t="s">
        <v>1347</v>
      </c>
      <c r="AY463" s="156" t="s">
        <v>1348</v>
      </c>
      <c r="AZ463" s="181"/>
      <c r="BF463" s="103">
        <v>46311</v>
      </c>
      <c r="BG463" s="46"/>
      <c r="BH463" s="46"/>
      <c r="BI463" s="46">
        <f t="shared" si="19"/>
        <v>0</v>
      </c>
      <c r="BJ463" s="46">
        <f t="shared" si="20"/>
        <v>0</v>
      </c>
    </row>
    <row r="464" spans="1:62" ht="120" customHeight="1" x14ac:dyDescent="0.2">
      <c r="A464" s="169" t="s">
        <v>174</v>
      </c>
      <c r="B464" s="132"/>
      <c r="C464" s="149">
        <v>0</v>
      </c>
      <c r="D464" s="149">
        <v>0</v>
      </c>
      <c r="E464" s="133">
        <v>1367.1000000000001</v>
      </c>
      <c r="F464" s="134" t="s">
        <v>1932</v>
      </c>
      <c r="G464" s="86" t="s">
        <v>1933</v>
      </c>
      <c r="H464" s="86" t="s">
        <v>1934</v>
      </c>
      <c r="I464" s="89"/>
      <c r="J464" s="90" t="s">
        <v>192</v>
      </c>
      <c r="K464" s="86"/>
      <c r="L464" s="86"/>
      <c r="M464" s="92" t="s">
        <v>146</v>
      </c>
      <c r="N464" s="86" t="s">
        <v>104</v>
      </c>
      <c r="O464" s="162" t="s">
        <v>208</v>
      </c>
      <c r="P464" s="162" t="s">
        <v>208</v>
      </c>
      <c r="Q464" s="91" t="s">
        <v>332</v>
      </c>
      <c r="R464" s="91" t="s">
        <v>199</v>
      </c>
      <c r="S464" s="91" t="s">
        <v>1935</v>
      </c>
      <c r="T464" s="92">
        <v>10</v>
      </c>
      <c r="U464" s="93">
        <v>5</v>
      </c>
      <c r="V464" s="94">
        <v>46305</v>
      </c>
      <c r="W464" s="94">
        <v>46305</v>
      </c>
      <c r="X464" s="95">
        <v>9785171821913</v>
      </c>
      <c r="Y464" s="96">
        <v>512</v>
      </c>
      <c r="Z464" s="97">
        <v>0.50800000000000001</v>
      </c>
      <c r="AA464" s="98" t="s">
        <v>140</v>
      </c>
      <c r="AB464" s="98" t="s">
        <v>159</v>
      </c>
      <c r="AC464" s="98" t="s">
        <v>141</v>
      </c>
      <c r="AD464" s="91" t="s">
        <v>105</v>
      </c>
      <c r="AE464" s="168" t="s">
        <v>190</v>
      </c>
      <c r="AF464" s="167"/>
      <c r="AG464" s="98" t="s">
        <v>615</v>
      </c>
      <c r="AH464" s="98"/>
      <c r="AI464" s="86" t="s">
        <v>1936</v>
      </c>
      <c r="AJ464" s="101" t="s">
        <v>149</v>
      </c>
      <c r="AK464" s="91" t="s">
        <v>1937</v>
      </c>
      <c r="AL464" s="100" t="s">
        <v>1938</v>
      </c>
      <c r="AM464" s="86" t="s">
        <v>237</v>
      </c>
      <c r="AN464" s="86" t="s">
        <v>148</v>
      </c>
      <c r="AO464" s="142">
        <f t="shared" si="18"/>
        <v>0</v>
      </c>
      <c r="AP464" s="85" t="s">
        <v>1939</v>
      </c>
      <c r="AQ464" s="100" t="s">
        <v>149</v>
      </c>
      <c r="AR464" s="97" t="s">
        <v>120</v>
      </c>
      <c r="AV464" s="99"/>
      <c r="AW464" s="158" t="s">
        <v>1940</v>
      </c>
      <c r="AX464" s="102" t="s">
        <v>1941</v>
      </c>
      <c r="AY464" s="156" t="s">
        <v>1942</v>
      </c>
      <c r="AZ464" s="181"/>
      <c r="BF464" s="103">
        <v>46314</v>
      </c>
      <c r="BG464" s="46"/>
      <c r="BH464" s="46"/>
      <c r="BI464" s="46">
        <f t="shared" si="19"/>
        <v>0</v>
      </c>
      <c r="BJ464" s="46">
        <f t="shared" si="20"/>
        <v>0</v>
      </c>
    </row>
    <row r="465" spans="1:62" ht="120" customHeight="1" x14ac:dyDescent="0.2">
      <c r="A465" s="169" t="s">
        <v>174</v>
      </c>
      <c r="B465" s="132"/>
      <c r="C465" s="149">
        <v>0</v>
      </c>
      <c r="D465" s="149">
        <v>0</v>
      </c>
      <c r="E465" s="133">
        <v>1367.1000000000001</v>
      </c>
      <c r="F465" s="134" t="s">
        <v>979</v>
      </c>
      <c r="G465" s="86" t="s">
        <v>980</v>
      </c>
      <c r="H465" s="86" t="s">
        <v>981</v>
      </c>
      <c r="I465" s="89"/>
      <c r="J465" s="90" t="s">
        <v>189</v>
      </c>
      <c r="K465" s="86"/>
      <c r="L465" s="86"/>
      <c r="M465" s="92" t="s">
        <v>128</v>
      </c>
      <c r="N465" s="86" t="s">
        <v>104</v>
      </c>
      <c r="O465" s="162" t="s">
        <v>202</v>
      </c>
      <c r="P465" s="162" t="s">
        <v>385</v>
      </c>
      <c r="Q465" s="91" t="s">
        <v>332</v>
      </c>
      <c r="R465" s="91" t="s">
        <v>199</v>
      </c>
      <c r="S465" s="91" t="s">
        <v>982</v>
      </c>
      <c r="T465" s="92">
        <v>10</v>
      </c>
      <c r="U465" s="93">
        <v>12</v>
      </c>
      <c r="V465" s="94">
        <v>46304</v>
      </c>
      <c r="W465" s="94">
        <v>46304</v>
      </c>
      <c r="X465" s="95">
        <v>9785171372897</v>
      </c>
      <c r="Y465" s="96">
        <v>128</v>
      </c>
      <c r="Z465" s="97"/>
      <c r="AA465" s="98" t="s">
        <v>658</v>
      </c>
      <c r="AB465" s="98" t="s">
        <v>185</v>
      </c>
      <c r="AC465" s="98" t="s">
        <v>659</v>
      </c>
      <c r="AD465" s="91" t="s">
        <v>105</v>
      </c>
      <c r="AE465" s="168" t="s">
        <v>190</v>
      </c>
      <c r="AF465" s="167"/>
      <c r="AG465" s="98" t="s">
        <v>565</v>
      </c>
      <c r="AH465" s="98"/>
      <c r="AI465" s="86" t="s">
        <v>983</v>
      </c>
      <c r="AJ465" s="101"/>
      <c r="AK465" s="91"/>
      <c r="AL465" s="100" t="s">
        <v>984</v>
      </c>
      <c r="AM465" s="86" t="s">
        <v>386</v>
      </c>
      <c r="AN465" s="86" t="s">
        <v>223</v>
      </c>
      <c r="AO465" s="142">
        <f t="shared" si="18"/>
        <v>0</v>
      </c>
      <c r="AP465" s="85" t="s">
        <v>985</v>
      </c>
      <c r="AQ465" s="100" t="s">
        <v>152</v>
      </c>
      <c r="AR465" s="97" t="s">
        <v>120</v>
      </c>
      <c r="AV465" s="99"/>
      <c r="AW465" s="158" t="s">
        <v>986</v>
      </c>
      <c r="AX465" s="102"/>
      <c r="AY465" s="156" t="s">
        <v>987</v>
      </c>
      <c r="AZ465" s="181"/>
      <c r="BF465" s="103">
        <v>46310</v>
      </c>
      <c r="BG465" s="46"/>
      <c r="BH465" s="46"/>
      <c r="BI465" s="46">
        <f t="shared" si="19"/>
        <v>0</v>
      </c>
      <c r="BJ465" s="46">
        <f t="shared" si="20"/>
        <v>0</v>
      </c>
    </row>
    <row r="466" spans="1:62" ht="120" customHeight="1" x14ac:dyDescent="0.2">
      <c r="A466" s="174" t="s">
        <v>174</v>
      </c>
      <c r="B466" s="178"/>
      <c r="C466" s="149">
        <v>0</v>
      </c>
      <c r="D466" s="149">
        <v>0</v>
      </c>
      <c r="E466" s="133">
        <v>453.6</v>
      </c>
      <c r="F466" s="134" t="s">
        <v>4729</v>
      </c>
      <c r="G466" s="86" t="s">
        <v>200</v>
      </c>
      <c r="H466" s="86" t="s">
        <v>4730</v>
      </c>
      <c r="I466" s="89"/>
      <c r="J466" s="90" t="s">
        <v>189</v>
      </c>
      <c r="K466" s="86"/>
      <c r="L466" s="86"/>
      <c r="M466" s="92" t="s">
        <v>139</v>
      </c>
      <c r="N466" s="86" t="s">
        <v>104</v>
      </c>
      <c r="O466" s="162" t="s">
        <v>171</v>
      </c>
      <c r="P466" s="162" t="s">
        <v>4731</v>
      </c>
      <c r="Q466" s="91" t="s">
        <v>332</v>
      </c>
      <c r="R466" s="91" t="s">
        <v>199</v>
      </c>
      <c r="S466" s="91" t="s">
        <v>4732</v>
      </c>
      <c r="T466" s="92">
        <v>10</v>
      </c>
      <c r="U466" s="93">
        <v>15</v>
      </c>
      <c r="V466" s="94">
        <v>46314</v>
      </c>
      <c r="W466" s="94">
        <v>46314</v>
      </c>
      <c r="X466" s="95">
        <v>9785171690670</v>
      </c>
      <c r="Y466" s="96">
        <v>144</v>
      </c>
      <c r="Z466" s="97">
        <v>0.16200000000000001</v>
      </c>
      <c r="AA466" s="98" t="s">
        <v>400</v>
      </c>
      <c r="AB466" s="98" t="s">
        <v>215</v>
      </c>
      <c r="AC466" s="98" t="s">
        <v>450</v>
      </c>
      <c r="AD466" s="91">
        <v>3</v>
      </c>
      <c r="AE466" s="168" t="s">
        <v>190</v>
      </c>
      <c r="AF466" s="167"/>
      <c r="AG466" s="98" t="s">
        <v>4733</v>
      </c>
      <c r="AH466" s="98"/>
      <c r="AI466" s="86" t="s">
        <v>4734</v>
      </c>
      <c r="AJ466" s="101"/>
      <c r="AK466" s="91"/>
      <c r="AL466" s="100" t="s">
        <v>4735</v>
      </c>
      <c r="AM466" s="86" t="s">
        <v>254</v>
      </c>
      <c r="AN466" s="86" t="s">
        <v>223</v>
      </c>
      <c r="AO466" s="142">
        <f t="shared" ref="AO466:AO529" si="21">C466*U466+D466</f>
        <v>0</v>
      </c>
      <c r="AP466" s="85" t="s">
        <v>4736</v>
      </c>
      <c r="AQ466" s="100" t="s">
        <v>152</v>
      </c>
      <c r="AR466" s="97" t="s">
        <v>120</v>
      </c>
      <c r="AV466" s="99"/>
      <c r="AW466" s="158" t="s">
        <v>4737</v>
      </c>
      <c r="AX466" s="102"/>
      <c r="AY466" s="156" t="s">
        <v>4738</v>
      </c>
      <c r="AZ466" s="158"/>
      <c r="BA466" s="173" t="s">
        <v>2674</v>
      </c>
      <c r="BB466" s="173" t="s">
        <v>3853</v>
      </c>
      <c r="BC466" s="173" t="s">
        <v>3854</v>
      </c>
      <c r="BD466" s="173" t="s">
        <v>3854</v>
      </c>
      <c r="BE466" s="173" t="s">
        <v>3855</v>
      </c>
      <c r="BF466" s="103">
        <v>46322</v>
      </c>
      <c r="BG466" s="46"/>
      <c r="BH466" s="46"/>
      <c r="BI466" s="46">
        <f t="shared" ref="BI466:BI529" si="22">AO466*E466</f>
        <v>0</v>
      </c>
      <c r="BJ466" s="46">
        <f t="shared" ref="BJ466:BJ529" si="23">AO466*Z466</f>
        <v>0</v>
      </c>
    </row>
    <row r="467" spans="1:62" ht="120" customHeight="1" x14ac:dyDescent="0.2">
      <c r="A467" s="174" t="s">
        <v>174</v>
      </c>
      <c r="B467" s="178"/>
      <c r="C467" s="149">
        <v>0</v>
      </c>
      <c r="D467" s="149">
        <v>0</v>
      </c>
      <c r="E467" s="133">
        <v>604.80000000000007</v>
      </c>
      <c r="F467" s="134" t="s">
        <v>4367</v>
      </c>
      <c r="G467" s="86" t="s">
        <v>4368</v>
      </c>
      <c r="H467" s="86" t="s">
        <v>4369</v>
      </c>
      <c r="I467" s="89"/>
      <c r="J467" s="90" t="s">
        <v>189</v>
      </c>
      <c r="K467" s="86"/>
      <c r="L467" s="86"/>
      <c r="M467" s="92" t="s">
        <v>133</v>
      </c>
      <c r="N467" s="86" t="s">
        <v>104</v>
      </c>
      <c r="O467" s="162" t="s">
        <v>143</v>
      </c>
      <c r="P467" s="162" t="s">
        <v>300</v>
      </c>
      <c r="Q467" s="91" t="s">
        <v>332</v>
      </c>
      <c r="R467" s="91" t="s">
        <v>199</v>
      </c>
      <c r="S467" s="91" t="s">
        <v>4370</v>
      </c>
      <c r="T467" s="92">
        <v>10</v>
      </c>
      <c r="U467" s="93">
        <v>16</v>
      </c>
      <c r="V467" s="94">
        <v>46316</v>
      </c>
      <c r="W467" s="94">
        <v>46316</v>
      </c>
      <c r="X467" s="95">
        <v>9785171912406</v>
      </c>
      <c r="Y467" s="96">
        <v>32</v>
      </c>
      <c r="Z467" s="97">
        <v>0.35399999999999998</v>
      </c>
      <c r="AA467" s="98" t="s">
        <v>134</v>
      </c>
      <c r="AB467" s="98" t="s">
        <v>195</v>
      </c>
      <c r="AC467" s="98" t="s">
        <v>135</v>
      </c>
      <c r="AD467" s="91" t="s">
        <v>105</v>
      </c>
      <c r="AE467" s="168" t="s">
        <v>190</v>
      </c>
      <c r="AF467" s="167"/>
      <c r="AG467" s="98" t="s">
        <v>398</v>
      </c>
      <c r="AH467" s="98"/>
      <c r="AI467" s="86" t="s">
        <v>4371</v>
      </c>
      <c r="AJ467" s="101"/>
      <c r="AK467" s="91" t="s">
        <v>4372</v>
      </c>
      <c r="AL467" s="100" t="s">
        <v>4373</v>
      </c>
      <c r="AM467" s="86" t="s">
        <v>283</v>
      </c>
      <c r="AN467" s="86" t="s">
        <v>137</v>
      </c>
      <c r="AO467" s="142">
        <f t="shared" si="21"/>
        <v>0</v>
      </c>
      <c r="AP467" s="85" t="s">
        <v>4374</v>
      </c>
      <c r="AQ467" s="100" t="s">
        <v>138</v>
      </c>
      <c r="AR467" s="97" t="s">
        <v>120</v>
      </c>
      <c r="AV467" s="99"/>
      <c r="AW467" s="158" t="s">
        <v>4375</v>
      </c>
      <c r="AX467" s="102"/>
      <c r="AY467" s="156" t="s">
        <v>4376</v>
      </c>
      <c r="AZ467" s="158" t="s">
        <v>355</v>
      </c>
      <c r="BA467" s="173" t="s">
        <v>2597</v>
      </c>
      <c r="BB467" s="173" t="s">
        <v>2723</v>
      </c>
      <c r="BC467" s="173" t="s">
        <v>4377</v>
      </c>
      <c r="BD467" s="173" t="s">
        <v>4377</v>
      </c>
      <c r="BE467" s="173" t="s">
        <v>4378</v>
      </c>
      <c r="BF467" s="103">
        <v>46321</v>
      </c>
      <c r="BG467" s="46"/>
      <c r="BH467" s="46"/>
      <c r="BI467" s="46">
        <f t="shared" si="22"/>
        <v>0</v>
      </c>
      <c r="BJ467" s="46">
        <f t="shared" si="23"/>
        <v>0</v>
      </c>
    </row>
    <row r="468" spans="1:62" ht="120" customHeight="1" x14ac:dyDescent="0.2">
      <c r="A468" s="174" t="s">
        <v>174</v>
      </c>
      <c r="B468" s="178"/>
      <c r="C468" s="149">
        <v>0</v>
      </c>
      <c r="D468" s="149">
        <v>0</v>
      </c>
      <c r="E468" s="133">
        <v>2406.6</v>
      </c>
      <c r="F468" s="134" t="s">
        <v>5438</v>
      </c>
      <c r="G468" s="86" t="s">
        <v>5439</v>
      </c>
      <c r="H468" s="86" t="s">
        <v>1351</v>
      </c>
      <c r="I468" s="89"/>
      <c r="J468" s="90" t="s">
        <v>191</v>
      </c>
      <c r="K468" s="86"/>
      <c r="L468" s="86"/>
      <c r="M468" s="92" t="s">
        <v>133</v>
      </c>
      <c r="N468" s="86" t="s">
        <v>104</v>
      </c>
      <c r="O468" s="162" t="s">
        <v>160</v>
      </c>
      <c r="P468" s="162" t="s">
        <v>161</v>
      </c>
      <c r="Q468" s="91" t="s">
        <v>332</v>
      </c>
      <c r="R468" s="91" t="s">
        <v>199</v>
      </c>
      <c r="S468" s="91" t="s">
        <v>5440</v>
      </c>
      <c r="T468" s="92">
        <v>10</v>
      </c>
      <c r="U468" s="93">
        <v>8</v>
      </c>
      <c r="V468" s="94">
        <v>46308</v>
      </c>
      <c r="W468" s="94">
        <v>46308</v>
      </c>
      <c r="X468" s="95">
        <v>9785171851224</v>
      </c>
      <c r="Y468" s="96">
        <v>208</v>
      </c>
      <c r="Z468" s="97">
        <v>0.95799999999999996</v>
      </c>
      <c r="AA468" s="98" t="s">
        <v>150</v>
      </c>
      <c r="AB468" s="98" t="s">
        <v>195</v>
      </c>
      <c r="AC468" s="98" t="s">
        <v>151</v>
      </c>
      <c r="AD468" s="91">
        <v>5</v>
      </c>
      <c r="AE468" s="168" t="s">
        <v>190</v>
      </c>
      <c r="AF468" s="167"/>
      <c r="AG468" s="98" t="s">
        <v>1353</v>
      </c>
      <c r="AH468" s="98"/>
      <c r="AI468" s="86" t="s">
        <v>1354</v>
      </c>
      <c r="AJ468" s="101" t="s">
        <v>136</v>
      </c>
      <c r="AK468" s="91"/>
      <c r="AL468" s="100" t="s">
        <v>5441</v>
      </c>
      <c r="AM468" s="86" t="s">
        <v>145</v>
      </c>
      <c r="AN468" s="86" t="s">
        <v>137</v>
      </c>
      <c r="AO468" s="142">
        <f t="shared" si="21"/>
        <v>0</v>
      </c>
      <c r="AP468" s="85" t="s">
        <v>5442</v>
      </c>
      <c r="AQ468" s="100" t="s">
        <v>142</v>
      </c>
      <c r="AR468" s="97" t="s">
        <v>120</v>
      </c>
      <c r="AV468" s="99"/>
      <c r="AW468" s="158" t="s">
        <v>5443</v>
      </c>
      <c r="AX468" s="102"/>
      <c r="AY468" s="156" t="s">
        <v>5444</v>
      </c>
      <c r="AZ468" s="158"/>
      <c r="BA468" s="173" t="s">
        <v>2597</v>
      </c>
      <c r="BB468" s="173" t="s">
        <v>2723</v>
      </c>
      <c r="BC468" s="173" t="s">
        <v>2724</v>
      </c>
      <c r="BD468" s="173" t="s">
        <v>2790</v>
      </c>
      <c r="BE468" s="173" t="s">
        <v>3460</v>
      </c>
      <c r="BF468" s="103">
        <v>46323</v>
      </c>
      <c r="BG468" s="46"/>
      <c r="BH468" s="46"/>
      <c r="BI468" s="46">
        <f t="shared" si="22"/>
        <v>0</v>
      </c>
      <c r="BJ468" s="46">
        <f t="shared" si="23"/>
        <v>0</v>
      </c>
    </row>
    <row r="469" spans="1:62" ht="120" customHeight="1" x14ac:dyDescent="0.2">
      <c r="A469" s="169" t="s">
        <v>174</v>
      </c>
      <c r="B469" s="132"/>
      <c r="C469" s="149">
        <v>0</v>
      </c>
      <c r="D469" s="149">
        <v>0</v>
      </c>
      <c r="E469" s="133">
        <v>2406.6</v>
      </c>
      <c r="F469" s="134" t="s">
        <v>1349</v>
      </c>
      <c r="G469" s="86" t="s">
        <v>1350</v>
      </c>
      <c r="H469" s="86" t="s">
        <v>1351</v>
      </c>
      <c r="I469" s="89"/>
      <c r="J469" s="90" t="s">
        <v>191</v>
      </c>
      <c r="K469" s="86"/>
      <c r="L469" s="86"/>
      <c r="M469" s="92" t="s">
        <v>133</v>
      </c>
      <c r="N469" s="86" t="s">
        <v>104</v>
      </c>
      <c r="O469" s="162" t="s">
        <v>160</v>
      </c>
      <c r="P469" s="162" t="s">
        <v>161</v>
      </c>
      <c r="Q469" s="91" t="s">
        <v>332</v>
      </c>
      <c r="R469" s="91" t="s">
        <v>199</v>
      </c>
      <c r="S469" s="91" t="s">
        <v>1352</v>
      </c>
      <c r="T469" s="92">
        <v>10</v>
      </c>
      <c r="U469" s="93">
        <v>8</v>
      </c>
      <c r="V469" s="94">
        <v>46308</v>
      </c>
      <c r="W469" s="94">
        <v>46308</v>
      </c>
      <c r="X469" s="95">
        <v>9785171878665</v>
      </c>
      <c r="Y469" s="96">
        <v>168</v>
      </c>
      <c r="Z469" s="97">
        <v>0.80400000000000005</v>
      </c>
      <c r="AA469" s="98" t="s">
        <v>150</v>
      </c>
      <c r="AB469" s="98" t="s">
        <v>195</v>
      </c>
      <c r="AC469" s="98" t="s">
        <v>151</v>
      </c>
      <c r="AD469" s="91">
        <v>5</v>
      </c>
      <c r="AE469" s="168" t="s">
        <v>190</v>
      </c>
      <c r="AF469" s="167"/>
      <c r="AG469" s="98" t="s">
        <v>1353</v>
      </c>
      <c r="AH469" s="98"/>
      <c r="AI469" s="86" t="s">
        <v>1354</v>
      </c>
      <c r="AJ469" s="101" t="s">
        <v>136</v>
      </c>
      <c r="AK469" s="91"/>
      <c r="AL469" s="100" t="s">
        <v>1355</v>
      </c>
      <c r="AM469" s="86" t="s">
        <v>145</v>
      </c>
      <c r="AN469" s="86" t="s">
        <v>137</v>
      </c>
      <c r="AO469" s="142">
        <f t="shared" si="21"/>
        <v>0</v>
      </c>
      <c r="AP469" s="85" t="s">
        <v>1356</v>
      </c>
      <c r="AQ469" s="100" t="s">
        <v>142</v>
      </c>
      <c r="AR469" s="97" t="s">
        <v>120</v>
      </c>
      <c r="AV469" s="99"/>
      <c r="AW469" s="158" t="s">
        <v>1357</v>
      </c>
      <c r="AX469" s="102"/>
      <c r="AY469" s="156" t="s">
        <v>1358</v>
      </c>
      <c r="AZ469" s="181"/>
      <c r="BF469" s="103">
        <v>46311</v>
      </c>
      <c r="BG469" s="46"/>
      <c r="BH469" s="46"/>
      <c r="BI469" s="46">
        <f t="shared" si="22"/>
        <v>0</v>
      </c>
      <c r="BJ469" s="46">
        <f t="shared" si="23"/>
        <v>0</v>
      </c>
    </row>
    <row r="470" spans="1:62" ht="126" customHeight="1" x14ac:dyDescent="0.2">
      <c r="A470" s="174" t="s">
        <v>174</v>
      </c>
      <c r="B470" s="178"/>
      <c r="C470" s="149">
        <v>0</v>
      </c>
      <c r="D470" s="149">
        <v>0</v>
      </c>
      <c r="E470" s="133">
        <v>674.1</v>
      </c>
      <c r="F470" s="134" t="s">
        <v>5445</v>
      </c>
      <c r="G470" s="86" t="s">
        <v>5446</v>
      </c>
      <c r="H470" s="86" t="s">
        <v>5447</v>
      </c>
      <c r="I470" s="89"/>
      <c r="J470" s="90" t="s">
        <v>250</v>
      </c>
      <c r="K470" s="86"/>
      <c r="L470" s="86"/>
      <c r="M470" s="92" t="s">
        <v>146</v>
      </c>
      <c r="N470" s="86" t="s">
        <v>104</v>
      </c>
      <c r="O470" s="162" t="s">
        <v>176</v>
      </c>
      <c r="P470" s="162" t="s">
        <v>176</v>
      </c>
      <c r="Q470" s="91" t="s">
        <v>332</v>
      </c>
      <c r="R470" s="91" t="s">
        <v>199</v>
      </c>
      <c r="S470" s="91" t="s">
        <v>5448</v>
      </c>
      <c r="T470" s="92">
        <v>10</v>
      </c>
      <c r="U470" s="93">
        <v>12</v>
      </c>
      <c r="V470" s="94">
        <v>46321</v>
      </c>
      <c r="W470" s="94">
        <v>46321</v>
      </c>
      <c r="X470" s="95">
        <v>9785171892623</v>
      </c>
      <c r="Y470" s="96">
        <v>384</v>
      </c>
      <c r="Z470" s="97">
        <v>0.317</v>
      </c>
      <c r="AA470" s="98" t="s">
        <v>140</v>
      </c>
      <c r="AB470" s="98" t="s">
        <v>168</v>
      </c>
      <c r="AC470" s="98" t="s">
        <v>141</v>
      </c>
      <c r="AD470" s="91" t="s">
        <v>105</v>
      </c>
      <c r="AE470" s="168" t="s">
        <v>190</v>
      </c>
      <c r="AF470" s="167"/>
      <c r="AG470" s="98" t="s">
        <v>351</v>
      </c>
      <c r="AH470" s="98"/>
      <c r="AI470" s="86" t="s">
        <v>5449</v>
      </c>
      <c r="AJ470" s="101"/>
      <c r="AK470" s="91"/>
      <c r="AL470" s="100" t="s">
        <v>5450</v>
      </c>
      <c r="AM470" s="86" t="s">
        <v>153</v>
      </c>
      <c r="AN470" s="86" t="s">
        <v>148</v>
      </c>
      <c r="AO470" s="142">
        <f t="shared" si="21"/>
        <v>0</v>
      </c>
      <c r="AP470" s="85" t="s">
        <v>5451</v>
      </c>
      <c r="AQ470" s="100" t="s">
        <v>149</v>
      </c>
      <c r="AR470" s="97" t="s">
        <v>120</v>
      </c>
      <c r="AV470" s="99"/>
      <c r="AW470" s="158" t="s">
        <v>5452</v>
      </c>
      <c r="AX470" s="102"/>
      <c r="AY470" s="156" t="s">
        <v>5453</v>
      </c>
      <c r="AZ470" s="158"/>
      <c r="BA470" s="173" t="s">
        <v>2560</v>
      </c>
      <c r="BB470" s="173" t="s">
        <v>2561</v>
      </c>
      <c r="BC470" s="173" t="s">
        <v>2562</v>
      </c>
      <c r="BD470" s="173" t="s">
        <v>2563</v>
      </c>
      <c r="BE470" s="173" t="s">
        <v>4063</v>
      </c>
      <c r="BF470" s="103">
        <v>46323</v>
      </c>
      <c r="BG470" s="46"/>
      <c r="BH470" s="46"/>
      <c r="BI470" s="46">
        <f t="shared" si="22"/>
        <v>0</v>
      </c>
      <c r="BJ470" s="46">
        <f t="shared" si="23"/>
        <v>0</v>
      </c>
    </row>
    <row r="471" spans="1:62" ht="126" customHeight="1" x14ac:dyDescent="0.2">
      <c r="A471" s="174" t="s">
        <v>174</v>
      </c>
      <c r="B471" s="178"/>
      <c r="C471" s="149">
        <v>0</v>
      </c>
      <c r="D471" s="149">
        <v>0</v>
      </c>
      <c r="E471" s="133">
        <v>307.65000000000003</v>
      </c>
      <c r="F471" s="134" t="s">
        <v>5454</v>
      </c>
      <c r="G471" s="86" t="s">
        <v>5455</v>
      </c>
      <c r="H471" s="86" t="s">
        <v>5456</v>
      </c>
      <c r="I471" s="89"/>
      <c r="J471" s="90">
        <v>7</v>
      </c>
      <c r="K471" s="86"/>
      <c r="L471" s="86"/>
      <c r="M471" s="92" t="s">
        <v>146</v>
      </c>
      <c r="N471" s="86" t="s">
        <v>104</v>
      </c>
      <c r="O471" s="162" t="s">
        <v>158</v>
      </c>
      <c r="P471" s="162" t="s">
        <v>158</v>
      </c>
      <c r="Q471" s="91" t="s">
        <v>332</v>
      </c>
      <c r="R471" s="91" t="s">
        <v>199</v>
      </c>
      <c r="S471" s="91" t="s">
        <v>5457</v>
      </c>
      <c r="T471" s="92">
        <v>10</v>
      </c>
      <c r="U471" s="93">
        <v>12</v>
      </c>
      <c r="V471" s="94">
        <v>46000</v>
      </c>
      <c r="W471" s="94">
        <v>46318</v>
      </c>
      <c r="X471" s="95">
        <v>9785171821135</v>
      </c>
      <c r="Y471" s="96">
        <v>416</v>
      </c>
      <c r="Z471" s="97">
        <v>0.21199999999999999</v>
      </c>
      <c r="AA471" s="98" t="s">
        <v>165</v>
      </c>
      <c r="AB471" s="98" t="s">
        <v>168</v>
      </c>
      <c r="AC471" s="98" t="s">
        <v>166</v>
      </c>
      <c r="AD471" s="91">
        <v>3</v>
      </c>
      <c r="AE471" s="135" t="s">
        <v>111</v>
      </c>
      <c r="AF471" s="167"/>
      <c r="AG471" s="98" t="s">
        <v>5458</v>
      </c>
      <c r="AH471" s="98"/>
      <c r="AI471" s="86" t="s">
        <v>5459</v>
      </c>
      <c r="AJ471" s="101"/>
      <c r="AK471" s="91" t="s">
        <v>5460</v>
      </c>
      <c r="AL471" s="100" t="s">
        <v>5461</v>
      </c>
      <c r="AM471" s="86" t="s">
        <v>257</v>
      </c>
      <c r="AN471" s="86" t="s">
        <v>148</v>
      </c>
      <c r="AO471" s="142">
        <f t="shared" si="21"/>
        <v>0</v>
      </c>
      <c r="AP471" s="85" t="s">
        <v>5462</v>
      </c>
      <c r="AQ471" s="100" t="s">
        <v>149</v>
      </c>
      <c r="AR471" s="97" t="s">
        <v>120</v>
      </c>
      <c r="AV471" s="99"/>
      <c r="AW471" s="158" t="s">
        <v>5463</v>
      </c>
      <c r="AX471" s="102" t="s">
        <v>5464</v>
      </c>
      <c r="AY471" s="156" t="s">
        <v>5465</v>
      </c>
      <c r="AZ471" s="158"/>
      <c r="BA471" s="173" t="s">
        <v>2560</v>
      </c>
      <c r="BB471" s="173" t="s">
        <v>2710</v>
      </c>
      <c r="BC471" s="173" t="s">
        <v>2711</v>
      </c>
      <c r="BD471" s="173" t="s">
        <v>2712</v>
      </c>
      <c r="BE471" s="173" t="s">
        <v>4758</v>
      </c>
      <c r="BF471" s="103">
        <v>46323</v>
      </c>
      <c r="BG471" s="46"/>
      <c r="BH471" s="46"/>
      <c r="BI471" s="46">
        <f t="shared" si="22"/>
        <v>0</v>
      </c>
      <c r="BJ471" s="46">
        <f t="shared" si="23"/>
        <v>0</v>
      </c>
    </row>
    <row r="472" spans="1:62" ht="126" customHeight="1" x14ac:dyDescent="0.2">
      <c r="A472" s="174" t="s">
        <v>174</v>
      </c>
      <c r="B472" s="178"/>
      <c r="C472" s="149">
        <v>0</v>
      </c>
      <c r="D472" s="149">
        <v>0</v>
      </c>
      <c r="E472" s="133">
        <v>497.70000000000005</v>
      </c>
      <c r="F472" s="134" t="s">
        <v>5466</v>
      </c>
      <c r="G472" s="86" t="s">
        <v>5467</v>
      </c>
      <c r="H472" s="86" t="s">
        <v>5468</v>
      </c>
      <c r="I472" s="89"/>
      <c r="J472" s="90" t="s">
        <v>189</v>
      </c>
      <c r="K472" s="86"/>
      <c r="L472" s="86"/>
      <c r="M472" s="92" t="s">
        <v>128</v>
      </c>
      <c r="N472" s="86" t="s">
        <v>104</v>
      </c>
      <c r="O472" s="162" t="s">
        <v>202</v>
      </c>
      <c r="P472" s="162" t="s">
        <v>385</v>
      </c>
      <c r="Q472" s="91" t="s">
        <v>332</v>
      </c>
      <c r="R472" s="91" t="s">
        <v>199</v>
      </c>
      <c r="S472" s="91" t="s">
        <v>5469</v>
      </c>
      <c r="T472" s="92">
        <v>10</v>
      </c>
      <c r="U472" s="93">
        <v>18</v>
      </c>
      <c r="V472" s="94">
        <v>46314</v>
      </c>
      <c r="W472" s="94">
        <v>46314</v>
      </c>
      <c r="X472" s="95">
        <v>9785171842970</v>
      </c>
      <c r="Y472" s="96">
        <v>192</v>
      </c>
      <c r="Z472" s="97">
        <v>0.32</v>
      </c>
      <c r="AA472" s="98" t="s">
        <v>150</v>
      </c>
      <c r="AB472" s="98" t="s">
        <v>272</v>
      </c>
      <c r="AC472" s="98" t="s">
        <v>151</v>
      </c>
      <c r="AD472" s="91">
        <v>3</v>
      </c>
      <c r="AE472" s="168" t="s">
        <v>190</v>
      </c>
      <c r="AF472" s="167"/>
      <c r="AG472" s="98" t="s">
        <v>580</v>
      </c>
      <c r="AH472" s="98"/>
      <c r="AI472" s="86" t="s">
        <v>5470</v>
      </c>
      <c r="AJ472" s="101"/>
      <c r="AK472" s="91"/>
      <c r="AL472" s="100" t="s">
        <v>5471</v>
      </c>
      <c r="AM472" s="86" t="s">
        <v>225</v>
      </c>
      <c r="AN472" s="86" t="s">
        <v>223</v>
      </c>
      <c r="AO472" s="142">
        <f t="shared" si="21"/>
        <v>0</v>
      </c>
      <c r="AP472" s="85" t="s">
        <v>5472</v>
      </c>
      <c r="AQ472" s="100" t="s">
        <v>152</v>
      </c>
      <c r="AR472" s="97" t="s">
        <v>120</v>
      </c>
      <c r="AV472" s="99"/>
      <c r="AW472" s="158" t="s">
        <v>5473</v>
      </c>
      <c r="AX472" s="102"/>
      <c r="AY472" s="156" t="s">
        <v>5474</v>
      </c>
      <c r="AZ472" s="158"/>
      <c r="BA472" s="173" t="s">
        <v>2674</v>
      </c>
      <c r="BB472" s="173" t="s">
        <v>4093</v>
      </c>
      <c r="BC472" s="173" t="s">
        <v>5475</v>
      </c>
      <c r="BD472" s="173" t="s">
        <v>5476</v>
      </c>
      <c r="BE472" s="173" t="s">
        <v>5477</v>
      </c>
      <c r="BF472" s="103">
        <v>46323</v>
      </c>
      <c r="BG472" s="46"/>
      <c r="BH472" s="46"/>
      <c r="BI472" s="46">
        <f t="shared" si="22"/>
        <v>0</v>
      </c>
      <c r="BJ472" s="46">
        <f t="shared" si="23"/>
        <v>0</v>
      </c>
    </row>
    <row r="473" spans="1:62" ht="120" customHeight="1" x14ac:dyDescent="0.2">
      <c r="A473" s="174" t="s">
        <v>174</v>
      </c>
      <c r="B473" s="178"/>
      <c r="C473" s="149">
        <v>0</v>
      </c>
      <c r="D473" s="149">
        <v>0</v>
      </c>
      <c r="E473" s="133">
        <v>516.6</v>
      </c>
      <c r="F473" s="134" t="s">
        <v>5478</v>
      </c>
      <c r="G473" s="86" t="s">
        <v>5479</v>
      </c>
      <c r="H473" s="86" t="s">
        <v>5480</v>
      </c>
      <c r="I473" s="89"/>
      <c r="J473" s="90" t="s">
        <v>189</v>
      </c>
      <c r="K473" s="86"/>
      <c r="L473" s="86"/>
      <c r="M473" s="92" t="s">
        <v>139</v>
      </c>
      <c r="N473" s="86" t="s">
        <v>104</v>
      </c>
      <c r="O473" s="162" t="s">
        <v>171</v>
      </c>
      <c r="P473" s="162" t="s">
        <v>4271</v>
      </c>
      <c r="Q473" s="91" t="s">
        <v>332</v>
      </c>
      <c r="R473" s="91" t="s">
        <v>199</v>
      </c>
      <c r="S473" s="91" t="s">
        <v>5481</v>
      </c>
      <c r="T473" s="92">
        <v>10</v>
      </c>
      <c r="U473" s="93">
        <v>14</v>
      </c>
      <c r="V473" s="94">
        <v>46314</v>
      </c>
      <c r="W473" s="94">
        <v>46314</v>
      </c>
      <c r="X473" s="95">
        <v>9785171882679</v>
      </c>
      <c r="Y473" s="96">
        <v>416</v>
      </c>
      <c r="Z473" s="97">
        <v>0.29399999999999998</v>
      </c>
      <c r="AA473" s="98" t="s">
        <v>3276</v>
      </c>
      <c r="AB473" s="98" t="s">
        <v>186</v>
      </c>
      <c r="AC473" s="98" t="s">
        <v>3277</v>
      </c>
      <c r="AD473" s="91" t="s">
        <v>105</v>
      </c>
      <c r="AE473" s="168" t="s">
        <v>190</v>
      </c>
      <c r="AF473" s="167"/>
      <c r="AG473" s="98" t="s">
        <v>5333</v>
      </c>
      <c r="AH473" s="98"/>
      <c r="AI473" s="86" t="s">
        <v>5482</v>
      </c>
      <c r="AJ473" s="101"/>
      <c r="AK473" s="91"/>
      <c r="AL473" s="100" t="s">
        <v>5483</v>
      </c>
      <c r="AM473" s="86" t="s">
        <v>254</v>
      </c>
      <c r="AN473" s="86" t="s">
        <v>223</v>
      </c>
      <c r="AO473" s="142">
        <f t="shared" si="21"/>
        <v>0</v>
      </c>
      <c r="AP473" s="85" t="s">
        <v>5484</v>
      </c>
      <c r="AQ473" s="100" t="s">
        <v>152</v>
      </c>
      <c r="AR473" s="97" t="s">
        <v>120</v>
      </c>
      <c r="AV473" s="99"/>
      <c r="AW473" s="158" t="s">
        <v>5485</v>
      </c>
      <c r="AX473" s="102"/>
      <c r="AY473" s="156" t="s">
        <v>5486</v>
      </c>
      <c r="AZ473" s="158"/>
      <c r="BA473" s="173" t="s">
        <v>2674</v>
      </c>
      <c r="BB473" s="173" t="s">
        <v>3853</v>
      </c>
      <c r="BC473" s="173" t="s">
        <v>3854</v>
      </c>
      <c r="BD473" s="173" t="s">
        <v>3854</v>
      </c>
      <c r="BE473" s="173" t="s">
        <v>3855</v>
      </c>
      <c r="BF473" s="103">
        <v>46323</v>
      </c>
      <c r="BG473" s="46"/>
      <c r="BH473" s="46"/>
      <c r="BI473" s="46">
        <f t="shared" si="22"/>
        <v>0</v>
      </c>
      <c r="BJ473" s="46">
        <f t="shared" si="23"/>
        <v>0</v>
      </c>
    </row>
    <row r="474" spans="1:62" ht="126" customHeight="1" x14ac:dyDescent="0.2">
      <c r="A474" s="169" t="s">
        <v>174</v>
      </c>
      <c r="B474" s="132"/>
      <c r="C474" s="149">
        <v>0</v>
      </c>
      <c r="D474" s="149">
        <v>0</v>
      </c>
      <c r="E474" s="133">
        <v>1745.1000000000001</v>
      </c>
      <c r="F474" s="134" t="s">
        <v>1943</v>
      </c>
      <c r="G474" s="86" t="s">
        <v>1944</v>
      </c>
      <c r="H474" s="86" t="s">
        <v>1945</v>
      </c>
      <c r="I474" s="89"/>
      <c r="J474" s="90" t="s">
        <v>189</v>
      </c>
      <c r="K474" s="86"/>
      <c r="L474" s="86"/>
      <c r="M474" s="92" t="s">
        <v>128</v>
      </c>
      <c r="N474" s="86" t="s">
        <v>104</v>
      </c>
      <c r="O474" s="162" t="s">
        <v>319</v>
      </c>
      <c r="P474" s="162" t="s">
        <v>350</v>
      </c>
      <c r="Q474" s="91" t="s">
        <v>332</v>
      </c>
      <c r="R474" s="91" t="s">
        <v>199</v>
      </c>
      <c r="S474" s="91" t="s">
        <v>1946</v>
      </c>
      <c r="T474" s="92">
        <v>10</v>
      </c>
      <c r="U474" s="93">
        <v>9</v>
      </c>
      <c r="V474" s="94">
        <v>46304</v>
      </c>
      <c r="W474" s="94">
        <v>46304</v>
      </c>
      <c r="X474" s="95">
        <v>9785171889708</v>
      </c>
      <c r="Y474" s="96">
        <v>160</v>
      </c>
      <c r="Z474" s="97">
        <v>0.71799999999999997</v>
      </c>
      <c r="AA474" s="98" t="s">
        <v>150</v>
      </c>
      <c r="AB474" s="98" t="s">
        <v>195</v>
      </c>
      <c r="AC474" s="98" t="s">
        <v>151</v>
      </c>
      <c r="AD474" s="91" t="s">
        <v>105</v>
      </c>
      <c r="AE474" s="168" t="s">
        <v>190</v>
      </c>
      <c r="AF474" s="167"/>
      <c r="AG474" s="98" t="s">
        <v>482</v>
      </c>
      <c r="AH474" s="98"/>
      <c r="AI474" s="86" t="s">
        <v>1947</v>
      </c>
      <c r="AJ474" s="101"/>
      <c r="AK474" s="91"/>
      <c r="AL474" s="100" t="s">
        <v>1948</v>
      </c>
      <c r="AM474" s="86" t="s">
        <v>304</v>
      </c>
      <c r="AN474" s="86" t="s">
        <v>223</v>
      </c>
      <c r="AO474" s="142">
        <f t="shared" si="21"/>
        <v>0</v>
      </c>
      <c r="AP474" s="85" t="s">
        <v>1949</v>
      </c>
      <c r="AQ474" s="100" t="s">
        <v>152</v>
      </c>
      <c r="AR474" s="97" t="s">
        <v>120</v>
      </c>
      <c r="AV474" s="99"/>
      <c r="AW474" s="158" t="s">
        <v>1950</v>
      </c>
      <c r="AX474" s="102"/>
      <c r="AY474" s="156" t="s">
        <v>1951</v>
      </c>
      <c r="AZ474" s="181" t="s">
        <v>361</v>
      </c>
      <c r="BF474" s="103">
        <v>46314</v>
      </c>
      <c r="BG474" s="46"/>
      <c r="BH474" s="46"/>
      <c r="BI474" s="46">
        <f t="shared" si="22"/>
        <v>0</v>
      </c>
      <c r="BJ474" s="46">
        <f t="shared" si="23"/>
        <v>0</v>
      </c>
    </row>
    <row r="475" spans="1:62" ht="120" customHeight="1" x14ac:dyDescent="0.2">
      <c r="A475" s="174" t="s">
        <v>174</v>
      </c>
      <c r="B475" s="178"/>
      <c r="C475" s="149">
        <v>0</v>
      </c>
      <c r="D475" s="149">
        <v>0</v>
      </c>
      <c r="E475" s="133">
        <v>674.1</v>
      </c>
      <c r="F475" s="134" t="s">
        <v>3856</v>
      </c>
      <c r="G475" s="86" t="s">
        <v>3857</v>
      </c>
      <c r="H475" s="86" t="s">
        <v>3858</v>
      </c>
      <c r="I475" s="89"/>
      <c r="J475" s="90" t="s">
        <v>189</v>
      </c>
      <c r="K475" s="86"/>
      <c r="L475" s="86"/>
      <c r="M475" s="92" t="s">
        <v>133</v>
      </c>
      <c r="N475" s="86" t="s">
        <v>104</v>
      </c>
      <c r="O475" s="162" t="s">
        <v>143</v>
      </c>
      <c r="P475" s="162" t="s">
        <v>300</v>
      </c>
      <c r="Q475" s="91" t="s">
        <v>332</v>
      </c>
      <c r="R475" s="91" t="s">
        <v>199</v>
      </c>
      <c r="S475" s="91" t="s">
        <v>3859</v>
      </c>
      <c r="T475" s="92">
        <v>10</v>
      </c>
      <c r="U475" s="93">
        <v>20</v>
      </c>
      <c r="V475" s="94">
        <v>46315</v>
      </c>
      <c r="W475" s="94">
        <v>46315</v>
      </c>
      <c r="X475" s="95">
        <v>9785171889333</v>
      </c>
      <c r="Y475" s="96">
        <v>128</v>
      </c>
      <c r="Z475" s="97">
        <v>0.28599999999999998</v>
      </c>
      <c r="AA475" s="98" t="s">
        <v>163</v>
      </c>
      <c r="AB475" s="98" t="s">
        <v>154</v>
      </c>
      <c r="AC475" s="98" t="s">
        <v>164</v>
      </c>
      <c r="AD475" s="91" t="s">
        <v>105</v>
      </c>
      <c r="AE475" s="168" t="s">
        <v>190</v>
      </c>
      <c r="AF475" s="167"/>
      <c r="AG475" s="98" t="s">
        <v>779</v>
      </c>
      <c r="AH475" s="98"/>
      <c r="AI475" s="86" t="s">
        <v>3860</v>
      </c>
      <c r="AJ475" s="101" t="s">
        <v>136</v>
      </c>
      <c r="AK475" s="91" t="s">
        <v>3861</v>
      </c>
      <c r="AL475" s="100" t="s">
        <v>3862</v>
      </c>
      <c r="AM475" s="86" t="s">
        <v>283</v>
      </c>
      <c r="AN475" s="86" t="s">
        <v>137</v>
      </c>
      <c r="AO475" s="142">
        <f t="shared" si="21"/>
        <v>0</v>
      </c>
      <c r="AP475" s="85" t="s">
        <v>3863</v>
      </c>
      <c r="AQ475" s="100" t="s">
        <v>142</v>
      </c>
      <c r="AR475" s="97" t="s">
        <v>120</v>
      </c>
      <c r="AV475" s="99"/>
      <c r="AW475" s="158" t="s">
        <v>3864</v>
      </c>
      <c r="AX475" s="102"/>
      <c r="AY475" s="156" t="s">
        <v>3865</v>
      </c>
      <c r="AZ475" s="158"/>
      <c r="BA475" s="173" t="s">
        <v>2597</v>
      </c>
      <c r="BB475" s="173" t="s">
        <v>2723</v>
      </c>
      <c r="BC475" s="173" t="s">
        <v>2724</v>
      </c>
      <c r="BD475" s="173" t="s">
        <v>2725</v>
      </c>
      <c r="BE475" s="173" t="s">
        <v>3866</v>
      </c>
      <c r="BF475" s="103">
        <v>46318</v>
      </c>
      <c r="BG475" s="46"/>
      <c r="BH475" s="46"/>
      <c r="BI475" s="46">
        <f t="shared" si="22"/>
        <v>0</v>
      </c>
      <c r="BJ475" s="46">
        <f t="shared" si="23"/>
        <v>0</v>
      </c>
    </row>
    <row r="476" spans="1:62" ht="126" customHeight="1" x14ac:dyDescent="0.2">
      <c r="A476" s="169" t="s">
        <v>174</v>
      </c>
      <c r="B476" s="132"/>
      <c r="C476" s="149">
        <v>0</v>
      </c>
      <c r="D476" s="149">
        <v>0</v>
      </c>
      <c r="E476" s="133">
        <v>516.6</v>
      </c>
      <c r="F476" s="134" t="s">
        <v>1359</v>
      </c>
      <c r="G476" s="86" t="s">
        <v>1360</v>
      </c>
      <c r="H476" s="86" t="s">
        <v>451</v>
      </c>
      <c r="I476" s="89"/>
      <c r="J476" s="90" t="s">
        <v>189</v>
      </c>
      <c r="K476" s="86"/>
      <c r="L476" s="86"/>
      <c r="M476" s="92" t="s">
        <v>128</v>
      </c>
      <c r="N476" s="86" t="s">
        <v>104</v>
      </c>
      <c r="O476" s="162" t="s">
        <v>211</v>
      </c>
      <c r="P476" s="162" t="s">
        <v>227</v>
      </c>
      <c r="Q476" s="91" t="s">
        <v>332</v>
      </c>
      <c r="R476" s="91" t="s">
        <v>199</v>
      </c>
      <c r="S476" s="91" t="s">
        <v>1361</v>
      </c>
      <c r="T476" s="92">
        <v>22</v>
      </c>
      <c r="U476" s="93">
        <v>20</v>
      </c>
      <c r="V476" s="94">
        <v>46303</v>
      </c>
      <c r="W476" s="94">
        <v>46303</v>
      </c>
      <c r="X476" s="95">
        <v>9785171907938</v>
      </c>
      <c r="Y476" s="96">
        <v>256</v>
      </c>
      <c r="Z476" s="97">
        <v>0.3</v>
      </c>
      <c r="AA476" s="98" t="s">
        <v>140</v>
      </c>
      <c r="AB476" s="98" t="s">
        <v>281</v>
      </c>
      <c r="AC476" s="98" t="s">
        <v>141</v>
      </c>
      <c r="AD476" s="91" t="s">
        <v>105</v>
      </c>
      <c r="AE476" s="168" t="s">
        <v>190</v>
      </c>
      <c r="AF476" s="167"/>
      <c r="AG476" s="98" t="s">
        <v>438</v>
      </c>
      <c r="AH476" s="98"/>
      <c r="AI476" s="86" t="s">
        <v>452</v>
      </c>
      <c r="AJ476" s="101"/>
      <c r="AK476" s="91"/>
      <c r="AL476" s="100" t="s">
        <v>1362</v>
      </c>
      <c r="AM476" s="86" t="s">
        <v>239</v>
      </c>
      <c r="AN476" s="86" t="s">
        <v>223</v>
      </c>
      <c r="AO476" s="142">
        <f t="shared" si="21"/>
        <v>0</v>
      </c>
      <c r="AP476" s="85" t="s">
        <v>1363</v>
      </c>
      <c r="AQ476" s="100" t="s">
        <v>106</v>
      </c>
      <c r="AR476" s="97" t="s">
        <v>120</v>
      </c>
      <c r="AV476" s="99"/>
      <c r="AW476" s="158" t="s">
        <v>1364</v>
      </c>
      <c r="AX476" s="102"/>
      <c r="AY476" s="156" t="s">
        <v>1365</v>
      </c>
      <c r="AZ476" s="181"/>
      <c r="BF476" s="103">
        <v>46311</v>
      </c>
      <c r="BG476" s="46"/>
      <c r="BH476" s="46"/>
      <c r="BI476" s="46">
        <f t="shared" si="22"/>
        <v>0</v>
      </c>
      <c r="BJ476" s="46">
        <f t="shared" si="23"/>
        <v>0</v>
      </c>
    </row>
    <row r="477" spans="1:62" ht="126" customHeight="1" x14ac:dyDescent="0.2">
      <c r="A477" s="174" t="s">
        <v>174</v>
      </c>
      <c r="B477" s="178"/>
      <c r="C477" s="149">
        <v>0</v>
      </c>
      <c r="D477" s="149">
        <v>0</v>
      </c>
      <c r="E477" s="133">
        <v>604.80000000000007</v>
      </c>
      <c r="F477" s="134" t="s">
        <v>5487</v>
      </c>
      <c r="G477" s="86" t="s">
        <v>5488</v>
      </c>
      <c r="H477" s="86" t="s">
        <v>5489</v>
      </c>
      <c r="I477" s="89"/>
      <c r="J477" s="90">
        <v>4</v>
      </c>
      <c r="K477" s="86"/>
      <c r="L477" s="86"/>
      <c r="M477" s="92" t="s">
        <v>146</v>
      </c>
      <c r="N477" s="86" t="s">
        <v>104</v>
      </c>
      <c r="O477" s="162" t="s">
        <v>201</v>
      </c>
      <c r="P477" s="162" t="s">
        <v>201</v>
      </c>
      <c r="Q477" s="91" t="s">
        <v>332</v>
      </c>
      <c r="R477" s="91" t="s">
        <v>199</v>
      </c>
      <c r="S477" s="91" t="s">
        <v>5490</v>
      </c>
      <c r="T477" s="92">
        <v>10</v>
      </c>
      <c r="U477" s="93">
        <v>6</v>
      </c>
      <c r="V477" s="94">
        <v>45995</v>
      </c>
      <c r="W477" s="94">
        <v>46321</v>
      </c>
      <c r="X477" s="95">
        <v>9785171797591</v>
      </c>
      <c r="Y477" s="96">
        <v>352</v>
      </c>
      <c r="Z477" s="97">
        <v>0.29399999999999998</v>
      </c>
      <c r="AA477" s="98" t="s">
        <v>140</v>
      </c>
      <c r="AB477" s="98" t="s">
        <v>147</v>
      </c>
      <c r="AC477" s="98" t="s">
        <v>141</v>
      </c>
      <c r="AD477" s="91">
        <v>3</v>
      </c>
      <c r="AE477" s="135" t="s">
        <v>111</v>
      </c>
      <c r="AF477" s="167"/>
      <c r="AG477" s="98" t="s">
        <v>262</v>
      </c>
      <c r="AH477" s="98"/>
      <c r="AI477" s="86" t="s">
        <v>5491</v>
      </c>
      <c r="AJ477" s="101"/>
      <c r="AK477" s="91"/>
      <c r="AL477" s="100" t="s">
        <v>5492</v>
      </c>
      <c r="AM477" s="86" t="s">
        <v>153</v>
      </c>
      <c r="AN477" s="86" t="s">
        <v>148</v>
      </c>
      <c r="AO477" s="142">
        <f t="shared" si="21"/>
        <v>0</v>
      </c>
      <c r="AP477" s="85" t="s">
        <v>5493</v>
      </c>
      <c r="AQ477" s="100" t="s">
        <v>106</v>
      </c>
      <c r="AR477" s="97" t="s">
        <v>120</v>
      </c>
      <c r="AV477" s="99"/>
      <c r="AW477" s="158" t="s">
        <v>5494</v>
      </c>
      <c r="AX477" s="102" t="s">
        <v>5495</v>
      </c>
      <c r="AY477" s="156" t="s">
        <v>5496</v>
      </c>
      <c r="AZ477" s="158"/>
      <c r="BA477" s="173" t="s">
        <v>2560</v>
      </c>
      <c r="BB477" s="173" t="s">
        <v>2573</v>
      </c>
      <c r="BC477" s="173" t="s">
        <v>3109</v>
      </c>
      <c r="BD477" s="173" t="s">
        <v>3110</v>
      </c>
      <c r="BE477" s="173" t="s">
        <v>3815</v>
      </c>
      <c r="BF477" s="103">
        <v>46323</v>
      </c>
      <c r="BG477" s="46"/>
      <c r="BH477" s="46"/>
      <c r="BI477" s="46">
        <f t="shared" si="22"/>
        <v>0</v>
      </c>
      <c r="BJ477" s="46">
        <f t="shared" si="23"/>
        <v>0</v>
      </c>
    </row>
    <row r="478" spans="1:62" ht="126" customHeight="1" x14ac:dyDescent="0.2">
      <c r="A478" s="169" t="s">
        <v>174</v>
      </c>
      <c r="B478" s="132"/>
      <c r="C478" s="149">
        <v>0</v>
      </c>
      <c r="D478" s="149">
        <v>0</v>
      </c>
      <c r="E478" s="133">
        <v>648.9</v>
      </c>
      <c r="F478" s="134" t="s">
        <v>1366</v>
      </c>
      <c r="G478" s="86" t="s">
        <v>411</v>
      </c>
      <c r="H478" s="86" t="s">
        <v>1367</v>
      </c>
      <c r="I478" s="89"/>
      <c r="J478" s="90" t="s">
        <v>191</v>
      </c>
      <c r="K478" s="86"/>
      <c r="L478" s="86"/>
      <c r="M478" s="92" t="s">
        <v>133</v>
      </c>
      <c r="N478" s="86" t="s">
        <v>104</v>
      </c>
      <c r="O478" s="162" t="s">
        <v>160</v>
      </c>
      <c r="P478" s="162" t="s">
        <v>295</v>
      </c>
      <c r="Q478" s="91" t="s">
        <v>332</v>
      </c>
      <c r="R478" s="91" t="s">
        <v>199</v>
      </c>
      <c r="S478" s="91" t="s">
        <v>1368</v>
      </c>
      <c r="T478" s="92">
        <v>10</v>
      </c>
      <c r="U478" s="93">
        <v>16</v>
      </c>
      <c r="V478" s="94">
        <v>46310</v>
      </c>
      <c r="W478" s="94">
        <v>46310</v>
      </c>
      <c r="X478" s="95">
        <v>9785171898892</v>
      </c>
      <c r="Y478" s="96">
        <v>40</v>
      </c>
      <c r="Z478" s="97">
        <v>0.38500000000000001</v>
      </c>
      <c r="AA478" s="98" t="s">
        <v>134</v>
      </c>
      <c r="AB478" s="98" t="s">
        <v>212</v>
      </c>
      <c r="AC478" s="98" t="s">
        <v>135</v>
      </c>
      <c r="AD478" s="91" t="s">
        <v>105</v>
      </c>
      <c r="AE478" s="168" t="s">
        <v>190</v>
      </c>
      <c r="AF478" s="167"/>
      <c r="AG478" s="98" t="s">
        <v>1353</v>
      </c>
      <c r="AH478" s="98"/>
      <c r="AI478" s="86" t="s">
        <v>1369</v>
      </c>
      <c r="AJ478" s="101" t="s">
        <v>136</v>
      </c>
      <c r="AK478" s="91"/>
      <c r="AL478" s="100" t="s">
        <v>1370</v>
      </c>
      <c r="AM478" s="86" t="s">
        <v>145</v>
      </c>
      <c r="AN478" s="86" t="s">
        <v>137</v>
      </c>
      <c r="AO478" s="142">
        <f t="shared" si="21"/>
        <v>0</v>
      </c>
      <c r="AP478" s="85" t="s">
        <v>1371</v>
      </c>
      <c r="AQ478" s="100" t="s">
        <v>142</v>
      </c>
      <c r="AR478" s="97" t="s">
        <v>120</v>
      </c>
      <c r="AV478" s="99"/>
      <c r="AW478" s="158" t="s">
        <v>1372</v>
      </c>
      <c r="AX478" s="102"/>
      <c r="AY478" s="156" t="s">
        <v>1373</v>
      </c>
      <c r="AZ478" s="181"/>
      <c r="BF478" s="103">
        <v>46311</v>
      </c>
      <c r="BG478" s="46"/>
      <c r="BH478" s="46"/>
      <c r="BI478" s="46">
        <f t="shared" si="22"/>
        <v>0</v>
      </c>
      <c r="BJ478" s="46">
        <f t="shared" si="23"/>
        <v>0</v>
      </c>
    </row>
    <row r="479" spans="1:62" ht="120" customHeight="1" x14ac:dyDescent="0.2">
      <c r="A479" s="174" t="s">
        <v>174</v>
      </c>
      <c r="B479" s="178"/>
      <c r="C479" s="149">
        <v>0</v>
      </c>
      <c r="D479" s="149">
        <v>0</v>
      </c>
      <c r="E479" s="133">
        <v>875.7</v>
      </c>
      <c r="F479" s="134" t="s">
        <v>4379</v>
      </c>
      <c r="G479" s="86" t="s">
        <v>4380</v>
      </c>
      <c r="H479" s="86" t="s">
        <v>4381</v>
      </c>
      <c r="I479" s="89"/>
      <c r="J479" s="90" t="s">
        <v>189</v>
      </c>
      <c r="K479" s="86"/>
      <c r="L479" s="86"/>
      <c r="M479" s="92" t="s">
        <v>146</v>
      </c>
      <c r="N479" s="86" t="s">
        <v>104</v>
      </c>
      <c r="O479" s="162" t="s">
        <v>344</v>
      </c>
      <c r="P479" s="162" t="s">
        <v>345</v>
      </c>
      <c r="Q479" s="91" t="s">
        <v>332</v>
      </c>
      <c r="R479" s="91" t="s">
        <v>199</v>
      </c>
      <c r="S479" s="91" t="s">
        <v>4382</v>
      </c>
      <c r="T479" s="92">
        <v>10</v>
      </c>
      <c r="U479" s="93">
        <v>8</v>
      </c>
      <c r="V479" s="94">
        <v>46307</v>
      </c>
      <c r="W479" s="94">
        <v>46307</v>
      </c>
      <c r="X479" s="95">
        <v>9785171927240</v>
      </c>
      <c r="Y479" s="96">
        <v>704</v>
      </c>
      <c r="Z479" s="97">
        <v>0.66</v>
      </c>
      <c r="AA479" s="98" t="s">
        <v>129</v>
      </c>
      <c r="AB479" s="98" t="s">
        <v>4331</v>
      </c>
      <c r="AC479" s="98" t="s">
        <v>130</v>
      </c>
      <c r="AD479" s="91" t="s">
        <v>105</v>
      </c>
      <c r="AE479" s="168" t="s">
        <v>190</v>
      </c>
      <c r="AF479" s="167"/>
      <c r="AG479" s="98" t="s">
        <v>220</v>
      </c>
      <c r="AH479" s="98"/>
      <c r="AI479" s="86" t="s">
        <v>4383</v>
      </c>
      <c r="AJ479" s="101"/>
      <c r="AK479" s="91"/>
      <c r="AL479" s="100" t="s">
        <v>4384</v>
      </c>
      <c r="AM479" s="86" t="s">
        <v>219</v>
      </c>
      <c r="AN479" s="86" t="s">
        <v>148</v>
      </c>
      <c r="AO479" s="142">
        <f t="shared" si="21"/>
        <v>0</v>
      </c>
      <c r="AP479" s="85" t="s">
        <v>4385</v>
      </c>
      <c r="AQ479" s="100" t="s">
        <v>106</v>
      </c>
      <c r="AR479" s="97" t="s">
        <v>120</v>
      </c>
      <c r="AV479" s="99"/>
      <c r="AW479" s="158" t="s">
        <v>4386</v>
      </c>
      <c r="AX479" s="102"/>
      <c r="AY479" s="156" t="s">
        <v>4387</v>
      </c>
      <c r="AZ479" s="158"/>
      <c r="BA479" s="173" t="s">
        <v>2560</v>
      </c>
      <c r="BB479" s="173" t="s">
        <v>2584</v>
      </c>
      <c r="BC479" s="173" t="s">
        <v>3260</v>
      </c>
      <c r="BD479" s="173" t="s">
        <v>3261</v>
      </c>
      <c r="BE479" s="173" t="s">
        <v>3441</v>
      </c>
      <c r="BF479" s="103">
        <v>46321</v>
      </c>
      <c r="BG479" s="46"/>
      <c r="BH479" s="46"/>
      <c r="BI479" s="46">
        <f t="shared" si="22"/>
        <v>0</v>
      </c>
      <c r="BJ479" s="46">
        <f t="shared" si="23"/>
        <v>0</v>
      </c>
    </row>
    <row r="480" spans="1:62" ht="120" customHeight="1" x14ac:dyDescent="0.2">
      <c r="A480" s="174" t="s">
        <v>174</v>
      </c>
      <c r="B480" s="178"/>
      <c r="C480" s="149">
        <v>0</v>
      </c>
      <c r="D480" s="149">
        <v>0</v>
      </c>
      <c r="E480" s="133">
        <v>648.9</v>
      </c>
      <c r="F480" s="134" t="s">
        <v>4739</v>
      </c>
      <c r="G480" s="86" t="s">
        <v>4740</v>
      </c>
      <c r="H480" s="86" t="s">
        <v>4741</v>
      </c>
      <c r="I480" s="89"/>
      <c r="J480" s="90">
        <v>3</v>
      </c>
      <c r="K480" s="86"/>
      <c r="L480" s="86"/>
      <c r="M480" s="92" t="s">
        <v>146</v>
      </c>
      <c r="N480" s="86" t="s">
        <v>104</v>
      </c>
      <c r="O480" s="162" t="s">
        <v>180</v>
      </c>
      <c r="P480" s="162" t="s">
        <v>180</v>
      </c>
      <c r="Q480" s="91" t="s">
        <v>332</v>
      </c>
      <c r="R480" s="91" t="s">
        <v>199</v>
      </c>
      <c r="S480" s="91" t="s">
        <v>4742</v>
      </c>
      <c r="T480" s="92">
        <v>10</v>
      </c>
      <c r="U480" s="93">
        <v>6</v>
      </c>
      <c r="V480" s="94">
        <v>44264</v>
      </c>
      <c r="W480" s="94">
        <v>46314</v>
      </c>
      <c r="X480" s="95">
        <v>9785171359416</v>
      </c>
      <c r="Y480" s="96">
        <v>288</v>
      </c>
      <c r="Z480" s="97">
        <v>0.2</v>
      </c>
      <c r="AA480" s="98" t="s">
        <v>165</v>
      </c>
      <c r="AB480" s="98" t="s">
        <v>155</v>
      </c>
      <c r="AC480" s="98" t="s">
        <v>166</v>
      </c>
      <c r="AD480" s="91">
        <v>3</v>
      </c>
      <c r="AE480" s="179" t="s">
        <v>111</v>
      </c>
      <c r="AF480" s="167"/>
      <c r="AG480" s="98" t="s">
        <v>486</v>
      </c>
      <c r="AH480" s="98"/>
      <c r="AI480" s="86" t="s">
        <v>4743</v>
      </c>
      <c r="AJ480" s="101"/>
      <c r="AK480" s="91"/>
      <c r="AL480" s="100" t="s">
        <v>4744</v>
      </c>
      <c r="AM480" s="86" t="s">
        <v>153</v>
      </c>
      <c r="AN480" s="86" t="s">
        <v>148</v>
      </c>
      <c r="AO480" s="142">
        <f t="shared" si="21"/>
        <v>0</v>
      </c>
      <c r="AP480" s="85" t="s">
        <v>4745</v>
      </c>
      <c r="AQ480" s="100" t="s">
        <v>149</v>
      </c>
      <c r="AR480" s="97" t="s">
        <v>120</v>
      </c>
      <c r="AV480" s="99"/>
      <c r="AW480" s="158" t="s">
        <v>4746</v>
      </c>
      <c r="AX480" s="102" t="s">
        <v>4747</v>
      </c>
      <c r="AY480" s="156" t="s">
        <v>4748</v>
      </c>
      <c r="AZ480" s="158"/>
      <c r="BA480" s="173" t="s">
        <v>2560</v>
      </c>
      <c r="BB480" s="173" t="s">
        <v>2584</v>
      </c>
      <c r="BC480" s="173" t="s">
        <v>3260</v>
      </c>
      <c r="BD480" s="173" t="s">
        <v>3261</v>
      </c>
      <c r="BE480" s="173" t="s">
        <v>3441</v>
      </c>
      <c r="BF480" s="103">
        <v>46322</v>
      </c>
      <c r="BG480" s="46"/>
      <c r="BH480" s="46"/>
      <c r="BI480" s="46">
        <f t="shared" si="22"/>
        <v>0</v>
      </c>
      <c r="BJ480" s="46">
        <f t="shared" si="23"/>
        <v>0</v>
      </c>
    </row>
    <row r="481" spans="1:62" ht="120" customHeight="1" x14ac:dyDescent="0.2">
      <c r="A481" s="169" t="s">
        <v>174</v>
      </c>
      <c r="B481" s="132"/>
      <c r="C481" s="149">
        <v>0</v>
      </c>
      <c r="D481" s="149">
        <v>0</v>
      </c>
      <c r="E481" s="133">
        <v>280.35000000000002</v>
      </c>
      <c r="F481" s="134" t="s">
        <v>1374</v>
      </c>
      <c r="G481" s="86" t="s">
        <v>1375</v>
      </c>
      <c r="H481" s="86" t="s">
        <v>172</v>
      </c>
      <c r="I481" s="89"/>
      <c r="J481" s="90">
        <v>7</v>
      </c>
      <c r="K481" s="86"/>
      <c r="L481" s="86"/>
      <c r="M481" s="92" t="s">
        <v>139</v>
      </c>
      <c r="N481" s="86" t="s">
        <v>104</v>
      </c>
      <c r="O481" s="162" t="s">
        <v>224</v>
      </c>
      <c r="P481" s="162" t="s">
        <v>331</v>
      </c>
      <c r="Q481" s="91" t="s">
        <v>332</v>
      </c>
      <c r="R481" s="91" t="s">
        <v>199</v>
      </c>
      <c r="S481" s="91" t="s">
        <v>1376</v>
      </c>
      <c r="T481" s="92">
        <v>10</v>
      </c>
      <c r="U481" s="93">
        <v>6</v>
      </c>
      <c r="V481" s="94">
        <v>45198</v>
      </c>
      <c r="W481" s="94">
        <v>46308</v>
      </c>
      <c r="X481" s="95">
        <v>9785171575526</v>
      </c>
      <c r="Y481" s="96">
        <v>256</v>
      </c>
      <c r="Z481" s="97">
        <v>0.17299999999999999</v>
      </c>
      <c r="AA481" s="98" t="s">
        <v>165</v>
      </c>
      <c r="AB481" s="98" t="s">
        <v>155</v>
      </c>
      <c r="AC481" s="98" t="s">
        <v>166</v>
      </c>
      <c r="AD481" s="91">
        <v>3</v>
      </c>
      <c r="AE481" s="135" t="s">
        <v>111</v>
      </c>
      <c r="AF481" s="167"/>
      <c r="AG481" s="98" t="s">
        <v>251</v>
      </c>
      <c r="AH481" s="98"/>
      <c r="AI481" s="86" t="s">
        <v>173</v>
      </c>
      <c r="AJ481" s="101"/>
      <c r="AK481" s="91" t="s">
        <v>1377</v>
      </c>
      <c r="AL481" s="100" t="s">
        <v>1378</v>
      </c>
      <c r="AM481" s="86" t="s">
        <v>258</v>
      </c>
      <c r="AN481" s="86" t="s">
        <v>148</v>
      </c>
      <c r="AO481" s="142">
        <f t="shared" si="21"/>
        <v>0</v>
      </c>
      <c r="AP481" s="85" t="s">
        <v>1379</v>
      </c>
      <c r="AQ481" s="100" t="s">
        <v>106</v>
      </c>
      <c r="AR481" s="97" t="s">
        <v>120</v>
      </c>
      <c r="AV481" s="99"/>
      <c r="AW481" s="158" t="s">
        <v>1380</v>
      </c>
      <c r="AX481" s="102"/>
      <c r="AY481" s="156" t="s">
        <v>1381</v>
      </c>
      <c r="AZ481" s="181"/>
      <c r="BF481" s="103">
        <v>46311</v>
      </c>
      <c r="BG481" s="46"/>
      <c r="BH481" s="46"/>
      <c r="BI481" s="46">
        <f t="shared" si="22"/>
        <v>0</v>
      </c>
      <c r="BJ481" s="46">
        <f t="shared" si="23"/>
        <v>0</v>
      </c>
    </row>
    <row r="482" spans="1:62" ht="120" customHeight="1" x14ac:dyDescent="0.2">
      <c r="A482" s="169" t="s">
        <v>174</v>
      </c>
      <c r="B482" s="132"/>
      <c r="C482" s="149">
        <v>0</v>
      </c>
      <c r="D482" s="149">
        <v>0</v>
      </c>
      <c r="E482" s="133">
        <v>299.25</v>
      </c>
      <c r="F482" s="134" t="s">
        <v>1952</v>
      </c>
      <c r="G482" s="86" t="s">
        <v>1953</v>
      </c>
      <c r="H482" s="86" t="s">
        <v>172</v>
      </c>
      <c r="I482" s="89"/>
      <c r="J482" s="90">
        <v>5</v>
      </c>
      <c r="K482" s="86"/>
      <c r="L482" s="86"/>
      <c r="M482" s="92" t="s">
        <v>139</v>
      </c>
      <c r="N482" s="86" t="s">
        <v>104</v>
      </c>
      <c r="O482" s="162" t="s">
        <v>224</v>
      </c>
      <c r="P482" s="162" t="s">
        <v>233</v>
      </c>
      <c r="Q482" s="91" t="s">
        <v>332</v>
      </c>
      <c r="R482" s="91" t="s">
        <v>199</v>
      </c>
      <c r="S482" s="91" t="s">
        <v>1954</v>
      </c>
      <c r="T482" s="92">
        <v>10</v>
      </c>
      <c r="U482" s="93">
        <v>4</v>
      </c>
      <c r="V482" s="94">
        <v>43556</v>
      </c>
      <c r="W482" s="94">
        <v>46310</v>
      </c>
      <c r="X482" s="95">
        <v>9785171145255</v>
      </c>
      <c r="Y482" s="96">
        <v>448</v>
      </c>
      <c r="Z482" s="97">
        <v>0.27500000000000002</v>
      </c>
      <c r="AA482" s="98" t="s">
        <v>165</v>
      </c>
      <c r="AB482" s="98" t="s">
        <v>147</v>
      </c>
      <c r="AC482" s="98" t="s">
        <v>166</v>
      </c>
      <c r="AD482" s="91">
        <v>3</v>
      </c>
      <c r="AE482" s="135" t="s">
        <v>111</v>
      </c>
      <c r="AF482" s="167"/>
      <c r="AG482" s="98" t="s">
        <v>278</v>
      </c>
      <c r="AH482" s="98"/>
      <c r="AI482" s="86" t="s">
        <v>173</v>
      </c>
      <c r="AJ482" s="101"/>
      <c r="AK482" s="91" t="s">
        <v>1955</v>
      </c>
      <c r="AL482" s="100" t="s">
        <v>1956</v>
      </c>
      <c r="AM482" s="86" t="s">
        <v>259</v>
      </c>
      <c r="AN482" s="86" t="s">
        <v>148</v>
      </c>
      <c r="AO482" s="142">
        <f t="shared" si="21"/>
        <v>0</v>
      </c>
      <c r="AP482" s="85" t="s">
        <v>1957</v>
      </c>
      <c r="AQ482" s="100" t="s">
        <v>152</v>
      </c>
      <c r="AR482" s="97" t="s">
        <v>120</v>
      </c>
      <c r="AV482" s="99"/>
      <c r="AW482" s="158" t="s">
        <v>1958</v>
      </c>
      <c r="AX482" s="102"/>
      <c r="AY482" s="156" t="s">
        <v>1959</v>
      </c>
      <c r="AZ482" s="181"/>
      <c r="BF482" s="103">
        <v>46314</v>
      </c>
      <c r="BG482" s="46"/>
      <c r="BH482" s="46"/>
      <c r="BI482" s="46">
        <f t="shared" si="22"/>
        <v>0</v>
      </c>
      <c r="BJ482" s="46">
        <f t="shared" si="23"/>
        <v>0</v>
      </c>
    </row>
    <row r="483" spans="1:62" ht="120" customHeight="1" x14ac:dyDescent="0.2">
      <c r="A483" s="174" t="s">
        <v>174</v>
      </c>
      <c r="B483" s="178"/>
      <c r="C483" s="149">
        <v>0</v>
      </c>
      <c r="D483" s="149">
        <v>0</v>
      </c>
      <c r="E483" s="133">
        <v>280.35000000000002</v>
      </c>
      <c r="F483" s="134" t="s">
        <v>3867</v>
      </c>
      <c r="G483" s="86" t="s">
        <v>1953</v>
      </c>
      <c r="H483" s="86" t="s">
        <v>172</v>
      </c>
      <c r="I483" s="89"/>
      <c r="J483" s="90">
        <v>4</v>
      </c>
      <c r="K483" s="86"/>
      <c r="L483" s="86"/>
      <c r="M483" s="92" t="s">
        <v>139</v>
      </c>
      <c r="N483" s="86" t="s">
        <v>104</v>
      </c>
      <c r="O483" s="162" t="s">
        <v>224</v>
      </c>
      <c r="P483" s="162" t="s">
        <v>233</v>
      </c>
      <c r="Q483" s="91" t="s">
        <v>332</v>
      </c>
      <c r="R483" s="91" t="s">
        <v>199</v>
      </c>
      <c r="S483" s="91" t="s">
        <v>3868</v>
      </c>
      <c r="T483" s="92">
        <v>10</v>
      </c>
      <c r="U483" s="93">
        <v>12</v>
      </c>
      <c r="V483" s="94">
        <v>42648</v>
      </c>
      <c r="W483" s="94">
        <v>46315</v>
      </c>
      <c r="X483" s="95">
        <v>9785170997916</v>
      </c>
      <c r="Y483" s="96">
        <v>384</v>
      </c>
      <c r="Z483" s="97">
        <v>0.26</v>
      </c>
      <c r="AA483" s="98" t="s">
        <v>165</v>
      </c>
      <c r="AB483" s="98" t="s">
        <v>147</v>
      </c>
      <c r="AC483" s="98" t="s">
        <v>166</v>
      </c>
      <c r="AD483" s="91">
        <v>3</v>
      </c>
      <c r="AE483" s="179" t="s">
        <v>111</v>
      </c>
      <c r="AF483" s="167"/>
      <c r="AG483" s="98" t="s">
        <v>278</v>
      </c>
      <c r="AH483" s="98"/>
      <c r="AI483" s="86" t="s">
        <v>173</v>
      </c>
      <c r="AJ483" s="101"/>
      <c r="AK483" s="91" t="s">
        <v>3869</v>
      </c>
      <c r="AL483" s="100" t="s">
        <v>3870</v>
      </c>
      <c r="AM483" s="86" t="s">
        <v>259</v>
      </c>
      <c r="AN483" s="86" t="s">
        <v>148</v>
      </c>
      <c r="AO483" s="142">
        <f t="shared" si="21"/>
        <v>0</v>
      </c>
      <c r="AP483" s="85" t="s">
        <v>3871</v>
      </c>
      <c r="AQ483" s="100" t="s">
        <v>106</v>
      </c>
      <c r="AR483" s="97" t="s">
        <v>120</v>
      </c>
      <c r="AV483" s="99"/>
      <c r="AW483" s="158" t="s">
        <v>3872</v>
      </c>
      <c r="AX483" s="102"/>
      <c r="AY483" s="156" t="s">
        <v>3873</v>
      </c>
      <c r="AZ483" s="158"/>
      <c r="BA483" s="173" t="s">
        <v>2674</v>
      </c>
      <c r="BB483" s="173" t="s">
        <v>2759</v>
      </c>
      <c r="BC483" s="173" t="s">
        <v>2885</v>
      </c>
      <c r="BD483" s="173" t="s">
        <v>2885</v>
      </c>
      <c r="BE483" s="173" t="s">
        <v>3874</v>
      </c>
      <c r="BF483" s="103">
        <v>46318</v>
      </c>
      <c r="BG483" s="46"/>
      <c r="BH483" s="46"/>
      <c r="BI483" s="46">
        <f t="shared" si="22"/>
        <v>0</v>
      </c>
      <c r="BJ483" s="46">
        <f t="shared" si="23"/>
        <v>0</v>
      </c>
    </row>
    <row r="484" spans="1:62" ht="120" customHeight="1" x14ac:dyDescent="0.2">
      <c r="A484" s="169" t="s">
        <v>174</v>
      </c>
      <c r="B484" s="132"/>
      <c r="C484" s="149">
        <v>0</v>
      </c>
      <c r="D484" s="149">
        <v>0</v>
      </c>
      <c r="E484" s="133">
        <v>299.25</v>
      </c>
      <c r="F484" s="134" t="s">
        <v>2496</v>
      </c>
      <c r="G484" s="86" t="s">
        <v>2497</v>
      </c>
      <c r="H484" s="86" t="s">
        <v>172</v>
      </c>
      <c r="I484" s="89"/>
      <c r="J484" s="90">
        <v>7</v>
      </c>
      <c r="K484" s="86"/>
      <c r="L484" s="86"/>
      <c r="M484" s="92" t="s">
        <v>146</v>
      </c>
      <c r="N484" s="86" t="s">
        <v>104</v>
      </c>
      <c r="O484" s="162" t="s">
        <v>156</v>
      </c>
      <c r="P484" s="162" t="s">
        <v>156</v>
      </c>
      <c r="Q484" s="91" t="s">
        <v>332</v>
      </c>
      <c r="R484" s="91" t="s">
        <v>199</v>
      </c>
      <c r="S484" s="91" t="s">
        <v>2498</v>
      </c>
      <c r="T484" s="92">
        <v>10</v>
      </c>
      <c r="U484" s="93">
        <v>8</v>
      </c>
      <c r="V484" s="94">
        <v>45724</v>
      </c>
      <c r="W484" s="94">
        <v>46314</v>
      </c>
      <c r="X484" s="95">
        <v>9785171727109</v>
      </c>
      <c r="Y484" s="96">
        <v>352</v>
      </c>
      <c r="Z484" s="97">
        <v>0.23300000000000001</v>
      </c>
      <c r="AA484" s="98" t="s">
        <v>165</v>
      </c>
      <c r="AB484" s="98" t="s">
        <v>147</v>
      </c>
      <c r="AC484" s="98" t="s">
        <v>166</v>
      </c>
      <c r="AD484" s="91">
        <v>3</v>
      </c>
      <c r="AE484" s="135" t="s">
        <v>111</v>
      </c>
      <c r="AF484" s="167"/>
      <c r="AG484" s="98" t="s">
        <v>266</v>
      </c>
      <c r="AH484" s="98"/>
      <c r="AI484" s="86" t="s">
        <v>173</v>
      </c>
      <c r="AJ484" s="101"/>
      <c r="AK484" s="91" t="s">
        <v>2499</v>
      </c>
      <c r="AL484" s="100" t="s">
        <v>2500</v>
      </c>
      <c r="AM484" s="86" t="s">
        <v>257</v>
      </c>
      <c r="AN484" s="86" t="s">
        <v>148</v>
      </c>
      <c r="AO484" s="142">
        <f t="shared" si="21"/>
        <v>0</v>
      </c>
      <c r="AP484" s="85" t="s">
        <v>2501</v>
      </c>
      <c r="AQ484" s="100" t="s">
        <v>106</v>
      </c>
      <c r="AR484" s="97" t="s">
        <v>120</v>
      </c>
      <c r="AV484" s="99"/>
      <c r="AW484" s="158" t="s">
        <v>2502</v>
      </c>
      <c r="AX484" s="102" t="s">
        <v>2503</v>
      </c>
      <c r="AY484" s="156" t="s">
        <v>2504</v>
      </c>
      <c r="AZ484" s="181"/>
      <c r="BF484" s="103">
        <v>46315</v>
      </c>
      <c r="BG484" s="46"/>
      <c r="BH484" s="46"/>
      <c r="BI484" s="46">
        <f t="shared" si="22"/>
        <v>0</v>
      </c>
      <c r="BJ484" s="46">
        <f t="shared" si="23"/>
        <v>0</v>
      </c>
    </row>
    <row r="485" spans="1:62" ht="120" customHeight="1" x14ac:dyDescent="0.2">
      <c r="A485" s="174" t="s">
        <v>174</v>
      </c>
      <c r="B485" s="178"/>
      <c r="C485" s="149">
        <v>0</v>
      </c>
      <c r="D485" s="149">
        <v>0</v>
      </c>
      <c r="E485" s="133">
        <v>363.3</v>
      </c>
      <c r="F485" s="134">
        <v>1985</v>
      </c>
      <c r="G485" s="86" t="s">
        <v>4388</v>
      </c>
      <c r="H485" s="86" t="s">
        <v>172</v>
      </c>
      <c r="I485" s="89"/>
      <c r="J485" s="90">
        <v>5</v>
      </c>
      <c r="K485" s="86"/>
      <c r="L485" s="86"/>
      <c r="M485" s="92" t="s">
        <v>146</v>
      </c>
      <c r="N485" s="86" t="s">
        <v>104</v>
      </c>
      <c r="O485" s="162" t="s">
        <v>156</v>
      </c>
      <c r="P485" s="162" t="s">
        <v>156</v>
      </c>
      <c r="Q485" s="91" t="s">
        <v>332</v>
      </c>
      <c r="R485" s="91" t="s">
        <v>199</v>
      </c>
      <c r="S485" s="91" t="s">
        <v>4389</v>
      </c>
      <c r="T485" s="92">
        <v>10</v>
      </c>
      <c r="U485" s="93">
        <v>12</v>
      </c>
      <c r="V485" s="94">
        <v>42160</v>
      </c>
      <c r="W485" s="94">
        <v>46316</v>
      </c>
      <c r="X485" s="95">
        <v>9785170876884</v>
      </c>
      <c r="Y485" s="96">
        <v>320</v>
      </c>
      <c r="Z485" s="97">
        <v>0.2</v>
      </c>
      <c r="AA485" s="98" t="s">
        <v>165</v>
      </c>
      <c r="AB485" s="98" t="s">
        <v>147</v>
      </c>
      <c r="AC485" s="98" t="s">
        <v>166</v>
      </c>
      <c r="AD485" s="91">
        <v>3</v>
      </c>
      <c r="AE485" s="135" t="s">
        <v>111</v>
      </c>
      <c r="AF485" s="167"/>
      <c r="AG485" s="98" t="s">
        <v>218</v>
      </c>
      <c r="AH485" s="98"/>
      <c r="AI485" s="86" t="s">
        <v>173</v>
      </c>
      <c r="AJ485" s="101"/>
      <c r="AK485" s="91">
        <v>1985</v>
      </c>
      <c r="AL485" s="100" t="s">
        <v>4390</v>
      </c>
      <c r="AM485" s="86" t="s">
        <v>257</v>
      </c>
      <c r="AN485" s="86" t="s">
        <v>148</v>
      </c>
      <c r="AO485" s="142">
        <f t="shared" si="21"/>
        <v>0</v>
      </c>
      <c r="AP485" s="85" t="s">
        <v>4391</v>
      </c>
      <c r="AQ485" s="100" t="s">
        <v>149</v>
      </c>
      <c r="AR485" s="97" t="s">
        <v>120</v>
      </c>
      <c r="AV485" s="99"/>
      <c r="AW485" s="158" t="s">
        <v>4392</v>
      </c>
      <c r="AX485" s="102"/>
      <c r="AY485" s="156" t="s">
        <v>4393</v>
      </c>
      <c r="AZ485" s="158"/>
      <c r="BA485" s="173" t="s">
        <v>2560</v>
      </c>
      <c r="BB485" s="173" t="s">
        <v>2584</v>
      </c>
      <c r="BC485" s="173" t="s">
        <v>2585</v>
      </c>
      <c r="BD485" s="173" t="s">
        <v>2586</v>
      </c>
      <c r="BE485" s="173" t="s">
        <v>3429</v>
      </c>
      <c r="BF485" s="103">
        <v>46321</v>
      </c>
      <c r="BG485" s="46"/>
      <c r="BH485" s="46"/>
      <c r="BI485" s="46">
        <f t="shared" si="22"/>
        <v>0</v>
      </c>
      <c r="BJ485" s="46">
        <f t="shared" si="23"/>
        <v>0</v>
      </c>
    </row>
    <row r="486" spans="1:62" ht="120" customHeight="1" x14ac:dyDescent="0.2">
      <c r="A486" s="174" t="s">
        <v>174</v>
      </c>
      <c r="B486" s="178"/>
      <c r="C486" s="149">
        <v>0</v>
      </c>
      <c r="D486" s="149">
        <v>0</v>
      </c>
      <c r="E486" s="133">
        <v>342.3</v>
      </c>
      <c r="F486" s="134" t="s">
        <v>3875</v>
      </c>
      <c r="G486" s="86" t="s">
        <v>3876</v>
      </c>
      <c r="H486" s="86" t="s">
        <v>172</v>
      </c>
      <c r="I486" s="89"/>
      <c r="J486" s="90">
        <v>7</v>
      </c>
      <c r="K486" s="86"/>
      <c r="L486" s="86"/>
      <c r="M486" s="92" t="s">
        <v>146</v>
      </c>
      <c r="N486" s="86" t="s">
        <v>104</v>
      </c>
      <c r="O486" s="162" t="s">
        <v>234</v>
      </c>
      <c r="P486" s="162" t="s">
        <v>392</v>
      </c>
      <c r="Q486" s="91" t="s">
        <v>332</v>
      </c>
      <c r="R486" s="91" t="s">
        <v>199</v>
      </c>
      <c r="S486" s="91" t="s">
        <v>3877</v>
      </c>
      <c r="T486" s="92">
        <v>10</v>
      </c>
      <c r="U486" s="93">
        <v>8</v>
      </c>
      <c r="V486" s="94">
        <v>45243</v>
      </c>
      <c r="W486" s="94">
        <v>46315</v>
      </c>
      <c r="X486" s="95">
        <v>9785171591281</v>
      </c>
      <c r="Y486" s="96">
        <v>384</v>
      </c>
      <c r="Z486" s="97">
        <v>0.248</v>
      </c>
      <c r="AA486" s="98" t="s">
        <v>165</v>
      </c>
      <c r="AB486" s="98" t="s">
        <v>147</v>
      </c>
      <c r="AC486" s="98" t="s">
        <v>166</v>
      </c>
      <c r="AD486" s="91">
        <v>3</v>
      </c>
      <c r="AE486" s="179" t="s">
        <v>111</v>
      </c>
      <c r="AF486" s="167"/>
      <c r="AG486" s="98" t="s">
        <v>3878</v>
      </c>
      <c r="AH486" s="98"/>
      <c r="AI486" s="86" t="s">
        <v>173</v>
      </c>
      <c r="AJ486" s="101"/>
      <c r="AK486" s="91" t="s">
        <v>3879</v>
      </c>
      <c r="AL486" s="100" t="s">
        <v>3880</v>
      </c>
      <c r="AM486" s="86" t="s">
        <v>259</v>
      </c>
      <c r="AN486" s="86" t="s">
        <v>148</v>
      </c>
      <c r="AO486" s="142">
        <f t="shared" si="21"/>
        <v>0</v>
      </c>
      <c r="AP486" s="85" t="s">
        <v>3881</v>
      </c>
      <c r="AQ486" s="100" t="s">
        <v>106</v>
      </c>
      <c r="AR486" s="97" t="s">
        <v>120</v>
      </c>
      <c r="AV486" s="99"/>
      <c r="AW486" s="158" t="s">
        <v>3882</v>
      </c>
      <c r="AX486" s="102"/>
      <c r="AY486" s="156" t="s">
        <v>3883</v>
      </c>
      <c r="AZ486" s="158"/>
      <c r="BA486" s="173" t="s">
        <v>2674</v>
      </c>
      <c r="BB486" s="173" t="s">
        <v>3884</v>
      </c>
      <c r="BC486" s="173" t="s">
        <v>3885</v>
      </c>
      <c r="BD486" s="173" t="s">
        <v>3885</v>
      </c>
      <c r="BE486" s="173" t="s">
        <v>3886</v>
      </c>
      <c r="BF486" s="103">
        <v>46318</v>
      </c>
      <c r="BG486" s="46"/>
      <c r="BH486" s="46"/>
      <c r="BI486" s="46">
        <f t="shared" si="22"/>
        <v>0</v>
      </c>
      <c r="BJ486" s="46">
        <f t="shared" si="23"/>
        <v>0</v>
      </c>
    </row>
    <row r="487" spans="1:62" ht="120" customHeight="1" x14ac:dyDescent="0.2">
      <c r="A487" s="169" t="s">
        <v>174</v>
      </c>
      <c r="B487" s="132"/>
      <c r="C487" s="149">
        <v>0</v>
      </c>
      <c r="D487" s="149">
        <v>0</v>
      </c>
      <c r="E487" s="133">
        <v>280.35000000000002</v>
      </c>
      <c r="F487" s="134" t="s">
        <v>1382</v>
      </c>
      <c r="G487" s="86" t="s">
        <v>1383</v>
      </c>
      <c r="H487" s="86" t="s">
        <v>172</v>
      </c>
      <c r="I487" s="89"/>
      <c r="J487" s="90">
        <v>3</v>
      </c>
      <c r="K487" s="86"/>
      <c r="L487" s="86"/>
      <c r="M487" s="92" t="s">
        <v>146</v>
      </c>
      <c r="N487" s="86" t="s">
        <v>104</v>
      </c>
      <c r="O487" s="162" t="s">
        <v>158</v>
      </c>
      <c r="P487" s="162" t="s">
        <v>158</v>
      </c>
      <c r="Q487" s="91" t="s">
        <v>332</v>
      </c>
      <c r="R487" s="91" t="s">
        <v>199</v>
      </c>
      <c r="S487" s="91" t="s">
        <v>1384</v>
      </c>
      <c r="T487" s="92">
        <v>10</v>
      </c>
      <c r="U487" s="93">
        <v>12</v>
      </c>
      <c r="V487" s="94">
        <v>46196</v>
      </c>
      <c r="W487" s="94">
        <v>46310</v>
      </c>
      <c r="X487" s="95">
        <v>9785171840549</v>
      </c>
      <c r="Y487" s="96">
        <v>288</v>
      </c>
      <c r="Z487" s="97">
        <v>0.19800000000000001</v>
      </c>
      <c r="AA487" s="98" t="s">
        <v>165</v>
      </c>
      <c r="AB487" s="98" t="s">
        <v>155</v>
      </c>
      <c r="AC487" s="98" t="s">
        <v>166</v>
      </c>
      <c r="AD487" s="91">
        <v>3</v>
      </c>
      <c r="AE487" s="135" t="s">
        <v>111</v>
      </c>
      <c r="AF487" s="167"/>
      <c r="AG487" s="98" t="s">
        <v>263</v>
      </c>
      <c r="AH487" s="98"/>
      <c r="AI487" s="86" t="s">
        <v>173</v>
      </c>
      <c r="AJ487" s="101"/>
      <c r="AK487" s="91"/>
      <c r="AL487" s="100" t="s">
        <v>1385</v>
      </c>
      <c r="AM487" s="86" t="s">
        <v>257</v>
      </c>
      <c r="AN487" s="86" t="s">
        <v>148</v>
      </c>
      <c r="AO487" s="142">
        <f t="shared" si="21"/>
        <v>0</v>
      </c>
      <c r="AP487" s="85" t="s">
        <v>1386</v>
      </c>
      <c r="AQ487" s="100" t="s">
        <v>106</v>
      </c>
      <c r="AR487" s="97" t="s">
        <v>120</v>
      </c>
      <c r="AV487" s="99"/>
      <c r="AW487" s="158" t="s">
        <v>1387</v>
      </c>
      <c r="AX487" s="102" t="s">
        <v>1388</v>
      </c>
      <c r="AY487" s="156" t="s">
        <v>1389</v>
      </c>
      <c r="AZ487" s="181"/>
      <c r="BF487" s="103">
        <v>46311</v>
      </c>
      <c r="BG487" s="46"/>
      <c r="BH487" s="46"/>
      <c r="BI487" s="46">
        <f t="shared" si="22"/>
        <v>0</v>
      </c>
      <c r="BJ487" s="46">
        <f t="shared" si="23"/>
        <v>0</v>
      </c>
    </row>
    <row r="488" spans="1:62" ht="120" customHeight="1" x14ac:dyDescent="0.2">
      <c r="A488" s="174" t="s">
        <v>174</v>
      </c>
      <c r="B488" s="178"/>
      <c r="C488" s="149">
        <v>0</v>
      </c>
      <c r="D488" s="149">
        <v>0</v>
      </c>
      <c r="E488" s="133">
        <v>261.45</v>
      </c>
      <c r="F488" s="134" t="s">
        <v>2877</v>
      </c>
      <c r="G488" s="86" t="s">
        <v>2878</v>
      </c>
      <c r="H488" s="86" t="s">
        <v>172</v>
      </c>
      <c r="I488" s="89"/>
      <c r="J488" s="90" t="s">
        <v>189</v>
      </c>
      <c r="K488" s="86"/>
      <c r="L488" s="86"/>
      <c r="M488" s="92" t="s">
        <v>146</v>
      </c>
      <c r="N488" s="86" t="s">
        <v>104</v>
      </c>
      <c r="O488" s="162" t="s">
        <v>156</v>
      </c>
      <c r="P488" s="162" t="s">
        <v>156</v>
      </c>
      <c r="Q488" s="91" t="s">
        <v>332</v>
      </c>
      <c r="R488" s="91" t="s">
        <v>199</v>
      </c>
      <c r="S488" s="91" t="s">
        <v>2879</v>
      </c>
      <c r="T488" s="92">
        <v>10</v>
      </c>
      <c r="U488" s="93">
        <v>16</v>
      </c>
      <c r="V488" s="94">
        <v>46310</v>
      </c>
      <c r="W488" s="94">
        <v>46310</v>
      </c>
      <c r="X488" s="95">
        <v>9785171863159</v>
      </c>
      <c r="Y488" s="96">
        <v>256</v>
      </c>
      <c r="Z488" s="97">
        <v>0.17499999999999999</v>
      </c>
      <c r="AA488" s="98" t="s">
        <v>165</v>
      </c>
      <c r="AB488" s="98" t="s">
        <v>155</v>
      </c>
      <c r="AC488" s="98" t="s">
        <v>166</v>
      </c>
      <c r="AD488" s="91">
        <v>3</v>
      </c>
      <c r="AE488" s="168" t="s">
        <v>190</v>
      </c>
      <c r="AF488" s="167"/>
      <c r="AG488" s="98" t="s">
        <v>251</v>
      </c>
      <c r="AH488" s="98"/>
      <c r="AI488" s="86" t="s">
        <v>173</v>
      </c>
      <c r="AJ488" s="101"/>
      <c r="AK488" s="91" t="s">
        <v>2880</v>
      </c>
      <c r="AL488" s="100" t="s">
        <v>2881</v>
      </c>
      <c r="AM488" s="86" t="s">
        <v>258</v>
      </c>
      <c r="AN488" s="86" t="s">
        <v>148</v>
      </c>
      <c r="AO488" s="142">
        <f t="shared" si="21"/>
        <v>0</v>
      </c>
      <c r="AP488" s="85" t="s">
        <v>2882</v>
      </c>
      <c r="AQ488" s="100" t="s">
        <v>106</v>
      </c>
      <c r="AR488" s="97" t="s">
        <v>120</v>
      </c>
      <c r="AV488" s="99"/>
      <c r="AW488" s="158" t="s">
        <v>2883</v>
      </c>
      <c r="AX488" s="102"/>
      <c r="AY488" s="156" t="s">
        <v>2884</v>
      </c>
      <c r="AZ488" s="181"/>
      <c r="BA488" s="173" t="s">
        <v>2674</v>
      </c>
      <c r="BB488" s="173" t="s">
        <v>2759</v>
      </c>
      <c r="BC488" s="173" t="s">
        <v>2885</v>
      </c>
      <c r="BD488" s="173" t="s">
        <v>2885</v>
      </c>
      <c r="BF488" s="103">
        <v>46316</v>
      </c>
      <c r="BG488" s="46"/>
      <c r="BH488" s="46"/>
      <c r="BI488" s="46">
        <f t="shared" si="22"/>
        <v>0</v>
      </c>
      <c r="BJ488" s="46">
        <f t="shared" si="23"/>
        <v>0</v>
      </c>
    </row>
    <row r="489" spans="1:62" ht="120" customHeight="1" x14ac:dyDescent="0.2">
      <c r="A489" s="174" t="s">
        <v>174</v>
      </c>
      <c r="B489" s="178"/>
      <c r="C489" s="149">
        <v>0</v>
      </c>
      <c r="D489" s="149">
        <v>0</v>
      </c>
      <c r="E489" s="133">
        <v>497.70000000000005</v>
      </c>
      <c r="F489" s="134" t="s">
        <v>4749</v>
      </c>
      <c r="G489" s="86" t="s">
        <v>4750</v>
      </c>
      <c r="H489" s="86" t="s">
        <v>172</v>
      </c>
      <c r="I489" s="89"/>
      <c r="J489" s="90">
        <v>3</v>
      </c>
      <c r="K489" s="86"/>
      <c r="L489" s="86"/>
      <c r="M489" s="92" t="s">
        <v>146</v>
      </c>
      <c r="N489" s="86" t="s">
        <v>104</v>
      </c>
      <c r="O489" s="162" t="s">
        <v>158</v>
      </c>
      <c r="P489" s="162" t="s">
        <v>158</v>
      </c>
      <c r="Q489" s="91" t="s">
        <v>332</v>
      </c>
      <c r="R489" s="91" t="s">
        <v>199</v>
      </c>
      <c r="S489" s="91" t="s">
        <v>4751</v>
      </c>
      <c r="T489" s="92">
        <v>10</v>
      </c>
      <c r="U489" s="93">
        <v>6</v>
      </c>
      <c r="V489" s="94">
        <v>42606</v>
      </c>
      <c r="W489" s="94">
        <v>46315</v>
      </c>
      <c r="X489" s="95">
        <v>9785170994076</v>
      </c>
      <c r="Y489" s="96">
        <v>544</v>
      </c>
      <c r="Z489" s="97">
        <v>0.27700000000000002</v>
      </c>
      <c r="AA489" s="98" t="s">
        <v>165</v>
      </c>
      <c r="AB489" s="98" t="s">
        <v>168</v>
      </c>
      <c r="AC489" s="98" t="s">
        <v>166</v>
      </c>
      <c r="AD489" s="91">
        <v>3</v>
      </c>
      <c r="AE489" s="179" t="s">
        <v>111</v>
      </c>
      <c r="AF489" s="167"/>
      <c r="AG489" s="98" t="s">
        <v>218</v>
      </c>
      <c r="AH489" s="98"/>
      <c r="AI489" s="86" t="s">
        <v>173</v>
      </c>
      <c r="AJ489" s="101"/>
      <c r="AK489" s="91" t="s">
        <v>4752</v>
      </c>
      <c r="AL489" s="100" t="s">
        <v>4753</v>
      </c>
      <c r="AM489" s="86" t="s">
        <v>257</v>
      </c>
      <c r="AN489" s="86" t="s">
        <v>148</v>
      </c>
      <c r="AO489" s="142">
        <f t="shared" si="21"/>
        <v>0</v>
      </c>
      <c r="AP489" s="85" t="s">
        <v>4754</v>
      </c>
      <c r="AQ489" s="100" t="s">
        <v>106</v>
      </c>
      <c r="AR489" s="97" t="s">
        <v>120</v>
      </c>
      <c r="AV489" s="99"/>
      <c r="AW489" s="158" t="s">
        <v>4755</v>
      </c>
      <c r="AX489" s="102" t="s">
        <v>4756</v>
      </c>
      <c r="AY489" s="156" t="s">
        <v>4757</v>
      </c>
      <c r="AZ489" s="158"/>
      <c r="BA489" s="173" t="s">
        <v>2560</v>
      </c>
      <c r="BB489" s="173" t="s">
        <v>2710</v>
      </c>
      <c r="BC489" s="173" t="s">
        <v>2711</v>
      </c>
      <c r="BD489" s="173" t="s">
        <v>2712</v>
      </c>
      <c r="BE489" s="173" t="s">
        <v>4758</v>
      </c>
      <c r="BF489" s="103">
        <v>46322</v>
      </c>
      <c r="BG489" s="46"/>
      <c r="BH489" s="46"/>
      <c r="BI489" s="46">
        <f t="shared" si="22"/>
        <v>0</v>
      </c>
      <c r="BJ489" s="46">
        <f t="shared" si="23"/>
        <v>0</v>
      </c>
    </row>
    <row r="490" spans="1:62" ht="126" customHeight="1" x14ac:dyDescent="0.2">
      <c r="A490" s="169" t="s">
        <v>174</v>
      </c>
      <c r="B490" s="132"/>
      <c r="C490" s="149">
        <v>0</v>
      </c>
      <c r="D490" s="149">
        <v>0</v>
      </c>
      <c r="E490" s="133">
        <v>325.5</v>
      </c>
      <c r="F490" s="134" t="s">
        <v>2505</v>
      </c>
      <c r="G490" s="86" t="s">
        <v>584</v>
      </c>
      <c r="H490" s="86" t="s">
        <v>172</v>
      </c>
      <c r="I490" s="89"/>
      <c r="J490" s="90">
        <v>6</v>
      </c>
      <c r="K490" s="86"/>
      <c r="L490" s="86"/>
      <c r="M490" s="92" t="s">
        <v>133</v>
      </c>
      <c r="N490" s="86" t="s">
        <v>104</v>
      </c>
      <c r="O490" s="162" t="s">
        <v>160</v>
      </c>
      <c r="P490" s="162" t="s">
        <v>295</v>
      </c>
      <c r="Q490" s="91" t="s">
        <v>332</v>
      </c>
      <c r="R490" s="91" t="s">
        <v>199</v>
      </c>
      <c r="S490" s="91" t="s">
        <v>2506</v>
      </c>
      <c r="T490" s="92">
        <v>10</v>
      </c>
      <c r="U490" s="93">
        <v>8</v>
      </c>
      <c r="V490" s="94">
        <v>45541</v>
      </c>
      <c r="W490" s="94">
        <v>46314</v>
      </c>
      <c r="X490" s="95">
        <v>9785171660628</v>
      </c>
      <c r="Y490" s="96">
        <v>448</v>
      </c>
      <c r="Z490" s="97">
        <v>0.28299999999999997</v>
      </c>
      <c r="AA490" s="98" t="s">
        <v>165</v>
      </c>
      <c r="AB490" s="98" t="s">
        <v>147</v>
      </c>
      <c r="AC490" s="98" t="s">
        <v>166</v>
      </c>
      <c r="AD490" s="91">
        <v>3</v>
      </c>
      <c r="AE490" s="135" t="s">
        <v>111</v>
      </c>
      <c r="AF490" s="167"/>
      <c r="AG490" s="98" t="s">
        <v>576</v>
      </c>
      <c r="AH490" s="98"/>
      <c r="AI490" s="86" t="s">
        <v>173</v>
      </c>
      <c r="AJ490" s="101"/>
      <c r="AK490" s="91" t="s">
        <v>2507</v>
      </c>
      <c r="AL490" s="100" t="s">
        <v>2508</v>
      </c>
      <c r="AM490" s="86" t="s">
        <v>257</v>
      </c>
      <c r="AN490" s="86" t="s">
        <v>148</v>
      </c>
      <c r="AO490" s="142">
        <f t="shared" si="21"/>
        <v>0</v>
      </c>
      <c r="AP490" s="85" t="s">
        <v>2509</v>
      </c>
      <c r="AQ490" s="100" t="s">
        <v>152</v>
      </c>
      <c r="AR490" s="97" t="s">
        <v>120</v>
      </c>
      <c r="AV490" s="99"/>
      <c r="AW490" s="158" t="s">
        <v>2510</v>
      </c>
      <c r="AX490" s="102" t="s">
        <v>2511</v>
      </c>
      <c r="AY490" s="156" t="s">
        <v>2512</v>
      </c>
      <c r="AZ490" s="181"/>
      <c r="BF490" s="103">
        <v>46315</v>
      </c>
      <c r="BG490" s="46"/>
      <c r="BH490" s="46"/>
      <c r="BI490" s="46">
        <f t="shared" si="22"/>
        <v>0</v>
      </c>
      <c r="BJ490" s="46">
        <f t="shared" si="23"/>
        <v>0</v>
      </c>
    </row>
    <row r="491" spans="1:62" ht="120" customHeight="1" x14ac:dyDescent="0.2">
      <c r="A491" s="169" t="s">
        <v>174</v>
      </c>
      <c r="B491" s="132"/>
      <c r="C491" s="149">
        <v>0</v>
      </c>
      <c r="D491" s="149">
        <v>0</v>
      </c>
      <c r="E491" s="133">
        <v>280.35000000000002</v>
      </c>
      <c r="F491" s="134" t="s">
        <v>1960</v>
      </c>
      <c r="G491" s="86" t="s">
        <v>1961</v>
      </c>
      <c r="H491" s="86" t="s">
        <v>172</v>
      </c>
      <c r="I491" s="89"/>
      <c r="J491" s="90">
        <v>3</v>
      </c>
      <c r="K491" s="86"/>
      <c r="L491" s="86"/>
      <c r="M491" s="92" t="s">
        <v>146</v>
      </c>
      <c r="N491" s="86" t="s">
        <v>104</v>
      </c>
      <c r="O491" s="162" t="s">
        <v>243</v>
      </c>
      <c r="P491" s="162" t="s">
        <v>243</v>
      </c>
      <c r="Q491" s="91" t="s">
        <v>332</v>
      </c>
      <c r="R491" s="91" t="s">
        <v>199</v>
      </c>
      <c r="S491" s="91" t="s">
        <v>1962</v>
      </c>
      <c r="T491" s="92">
        <v>10</v>
      </c>
      <c r="U491" s="93">
        <v>10</v>
      </c>
      <c r="V491" s="94">
        <v>43759</v>
      </c>
      <c r="W491" s="94">
        <v>46309</v>
      </c>
      <c r="X491" s="95">
        <v>9785171157128</v>
      </c>
      <c r="Y491" s="96">
        <v>128</v>
      </c>
      <c r="Z491" s="97">
        <v>0.1</v>
      </c>
      <c r="AA491" s="98" t="s">
        <v>165</v>
      </c>
      <c r="AB491" s="98" t="s">
        <v>131</v>
      </c>
      <c r="AC491" s="98" t="s">
        <v>166</v>
      </c>
      <c r="AD491" s="91">
        <v>3</v>
      </c>
      <c r="AE491" s="135" t="s">
        <v>111</v>
      </c>
      <c r="AF491" s="167"/>
      <c r="AG491" s="98" t="s">
        <v>424</v>
      </c>
      <c r="AH491" s="98"/>
      <c r="AI491" s="86" t="s">
        <v>173</v>
      </c>
      <c r="AJ491" s="101"/>
      <c r="AK491" s="91" t="s">
        <v>1963</v>
      </c>
      <c r="AL491" s="100" t="s">
        <v>1964</v>
      </c>
      <c r="AM491" s="86" t="s">
        <v>153</v>
      </c>
      <c r="AN491" s="86" t="s">
        <v>148</v>
      </c>
      <c r="AO491" s="142">
        <f t="shared" si="21"/>
        <v>0</v>
      </c>
      <c r="AP491" s="85" t="s">
        <v>1965</v>
      </c>
      <c r="AQ491" s="100" t="s">
        <v>106</v>
      </c>
      <c r="AR491" s="97" t="s">
        <v>120</v>
      </c>
      <c r="AV491" s="99"/>
      <c r="AW491" s="158" t="s">
        <v>1966</v>
      </c>
      <c r="AX491" s="102" t="s">
        <v>1967</v>
      </c>
      <c r="AY491" s="156" t="s">
        <v>1968</v>
      </c>
      <c r="AZ491" s="181"/>
      <c r="BF491" s="103">
        <v>46314</v>
      </c>
      <c r="BG491" s="46"/>
      <c r="BH491" s="46"/>
      <c r="BI491" s="46">
        <f t="shared" si="22"/>
        <v>0</v>
      </c>
      <c r="BJ491" s="46">
        <f t="shared" si="23"/>
        <v>0</v>
      </c>
    </row>
    <row r="492" spans="1:62" ht="126" customHeight="1" x14ac:dyDescent="0.2">
      <c r="A492" s="169" t="s">
        <v>174</v>
      </c>
      <c r="B492" s="132"/>
      <c r="C492" s="149">
        <v>0</v>
      </c>
      <c r="D492" s="149">
        <v>0</v>
      </c>
      <c r="E492" s="133">
        <v>407.40000000000003</v>
      </c>
      <c r="F492" s="134" t="s">
        <v>1969</v>
      </c>
      <c r="G492" s="86" t="s">
        <v>1970</v>
      </c>
      <c r="H492" s="86" t="s">
        <v>172</v>
      </c>
      <c r="I492" s="89"/>
      <c r="J492" s="90">
        <v>4</v>
      </c>
      <c r="K492" s="86"/>
      <c r="L492" s="86"/>
      <c r="M492" s="92" t="s">
        <v>146</v>
      </c>
      <c r="N492" s="86" t="s">
        <v>104</v>
      </c>
      <c r="O492" s="162" t="s">
        <v>156</v>
      </c>
      <c r="P492" s="162" t="s">
        <v>156</v>
      </c>
      <c r="Q492" s="91" t="s">
        <v>332</v>
      </c>
      <c r="R492" s="91" t="s">
        <v>199</v>
      </c>
      <c r="S492" s="91" t="s">
        <v>1971</v>
      </c>
      <c r="T492" s="92">
        <v>10</v>
      </c>
      <c r="U492" s="93">
        <v>3</v>
      </c>
      <c r="V492" s="94">
        <v>42684</v>
      </c>
      <c r="W492" s="94">
        <v>46310</v>
      </c>
      <c r="X492" s="95">
        <v>9785170995257</v>
      </c>
      <c r="Y492" s="96">
        <v>992</v>
      </c>
      <c r="Z492" s="97">
        <v>0.48699999999999999</v>
      </c>
      <c r="AA492" s="98" t="s">
        <v>165</v>
      </c>
      <c r="AB492" s="98" t="s">
        <v>177</v>
      </c>
      <c r="AC492" s="98" t="s">
        <v>166</v>
      </c>
      <c r="AD492" s="91">
        <v>3</v>
      </c>
      <c r="AE492" s="135" t="s">
        <v>111</v>
      </c>
      <c r="AF492" s="167"/>
      <c r="AG492" s="98" t="s">
        <v>238</v>
      </c>
      <c r="AH492" s="98"/>
      <c r="AI492" s="86" t="s">
        <v>173</v>
      </c>
      <c r="AJ492" s="101"/>
      <c r="AK492" s="91" t="s">
        <v>1972</v>
      </c>
      <c r="AL492" s="100" t="s">
        <v>1973</v>
      </c>
      <c r="AM492" s="86" t="s">
        <v>257</v>
      </c>
      <c r="AN492" s="86" t="s">
        <v>148</v>
      </c>
      <c r="AO492" s="142">
        <f t="shared" si="21"/>
        <v>0</v>
      </c>
      <c r="AP492" s="85" t="s">
        <v>1974</v>
      </c>
      <c r="AQ492" s="100" t="s">
        <v>106</v>
      </c>
      <c r="AR492" s="97" t="s">
        <v>120</v>
      </c>
      <c r="AV492" s="99"/>
      <c r="AW492" s="158" t="s">
        <v>1975</v>
      </c>
      <c r="AX492" s="102"/>
      <c r="AY492" s="156" t="s">
        <v>1976</v>
      </c>
      <c r="AZ492" s="181"/>
      <c r="BF492" s="103">
        <v>46314</v>
      </c>
      <c r="BG492" s="46"/>
      <c r="BH492" s="46"/>
      <c r="BI492" s="46">
        <f t="shared" si="22"/>
        <v>0</v>
      </c>
      <c r="BJ492" s="46">
        <f t="shared" si="23"/>
        <v>0</v>
      </c>
    </row>
    <row r="493" spans="1:62" ht="126" customHeight="1" x14ac:dyDescent="0.2">
      <c r="A493" s="174" t="s">
        <v>174</v>
      </c>
      <c r="B493" s="178"/>
      <c r="C493" s="149">
        <v>0</v>
      </c>
      <c r="D493" s="149">
        <v>0</v>
      </c>
      <c r="E493" s="133">
        <v>299.25</v>
      </c>
      <c r="F493" s="134" t="s">
        <v>5497</v>
      </c>
      <c r="G493" s="86" t="s">
        <v>5498</v>
      </c>
      <c r="H493" s="86" t="s">
        <v>172</v>
      </c>
      <c r="I493" s="89"/>
      <c r="J493" s="90">
        <v>5</v>
      </c>
      <c r="K493" s="86"/>
      <c r="L493" s="86"/>
      <c r="M493" s="92" t="s">
        <v>139</v>
      </c>
      <c r="N493" s="86" t="s">
        <v>104</v>
      </c>
      <c r="O493" s="162" t="s">
        <v>224</v>
      </c>
      <c r="P493" s="162" t="s">
        <v>233</v>
      </c>
      <c r="Q493" s="91" t="s">
        <v>332</v>
      </c>
      <c r="R493" s="91" t="s">
        <v>199</v>
      </c>
      <c r="S493" s="91" t="s">
        <v>5499</v>
      </c>
      <c r="T493" s="92">
        <v>10</v>
      </c>
      <c r="U493" s="93">
        <v>6</v>
      </c>
      <c r="V493" s="94">
        <v>43839</v>
      </c>
      <c r="W493" s="94">
        <v>46320</v>
      </c>
      <c r="X493" s="95">
        <v>9785171193546</v>
      </c>
      <c r="Y493" s="96">
        <v>416</v>
      </c>
      <c r="Z493" s="97">
        <v>0.25700000000000001</v>
      </c>
      <c r="AA493" s="98" t="s">
        <v>165</v>
      </c>
      <c r="AB493" s="98" t="s">
        <v>147</v>
      </c>
      <c r="AC493" s="98" t="s">
        <v>166</v>
      </c>
      <c r="AD493" s="91">
        <v>3</v>
      </c>
      <c r="AE493" s="135" t="s">
        <v>111</v>
      </c>
      <c r="AF493" s="167"/>
      <c r="AG493" s="98" t="s">
        <v>278</v>
      </c>
      <c r="AH493" s="98"/>
      <c r="AI493" s="86" t="s">
        <v>173</v>
      </c>
      <c r="AJ493" s="101"/>
      <c r="AK493" s="91" t="s">
        <v>5500</v>
      </c>
      <c r="AL493" s="100" t="s">
        <v>5501</v>
      </c>
      <c r="AM493" s="86" t="s">
        <v>259</v>
      </c>
      <c r="AN493" s="86" t="s">
        <v>148</v>
      </c>
      <c r="AO493" s="142">
        <f t="shared" si="21"/>
        <v>0</v>
      </c>
      <c r="AP493" s="85" t="s">
        <v>5502</v>
      </c>
      <c r="AQ493" s="100" t="s">
        <v>106</v>
      </c>
      <c r="AR493" s="97" t="s">
        <v>120</v>
      </c>
      <c r="AV493" s="99"/>
      <c r="AW493" s="158" t="s">
        <v>5503</v>
      </c>
      <c r="AX493" s="102"/>
      <c r="AY493" s="156" t="s">
        <v>5504</v>
      </c>
      <c r="AZ493" s="158"/>
      <c r="BA493" s="173" t="s">
        <v>2674</v>
      </c>
      <c r="BB493" s="173" t="s">
        <v>2759</v>
      </c>
      <c r="BC493" s="173" t="s">
        <v>2885</v>
      </c>
      <c r="BD493" s="173" t="s">
        <v>2885</v>
      </c>
      <c r="BE493" s="173" t="s">
        <v>3874</v>
      </c>
      <c r="BF493" s="103">
        <v>46323</v>
      </c>
      <c r="BG493" s="46"/>
      <c r="BH493" s="46"/>
      <c r="BI493" s="46">
        <f t="shared" si="22"/>
        <v>0</v>
      </c>
      <c r="BJ493" s="46">
        <f t="shared" si="23"/>
        <v>0</v>
      </c>
    </row>
    <row r="494" spans="1:62" ht="120" customHeight="1" x14ac:dyDescent="0.2">
      <c r="A494" s="169" t="s">
        <v>174</v>
      </c>
      <c r="B494" s="132"/>
      <c r="C494" s="149">
        <v>0</v>
      </c>
      <c r="D494" s="149">
        <v>0</v>
      </c>
      <c r="E494" s="133">
        <v>325.5</v>
      </c>
      <c r="F494" s="134" t="s">
        <v>2513</v>
      </c>
      <c r="G494" s="86" t="s">
        <v>2514</v>
      </c>
      <c r="H494" s="86" t="s">
        <v>172</v>
      </c>
      <c r="I494" s="89"/>
      <c r="J494" s="90">
        <v>4</v>
      </c>
      <c r="K494" s="86"/>
      <c r="L494" s="86"/>
      <c r="M494" s="92" t="s">
        <v>146</v>
      </c>
      <c r="N494" s="86" t="s">
        <v>104</v>
      </c>
      <c r="O494" s="162" t="s">
        <v>156</v>
      </c>
      <c r="P494" s="162" t="s">
        <v>156</v>
      </c>
      <c r="Q494" s="91" t="s">
        <v>332</v>
      </c>
      <c r="R494" s="91" t="s">
        <v>199</v>
      </c>
      <c r="S494" s="91" t="s">
        <v>2515</v>
      </c>
      <c r="T494" s="92">
        <v>10</v>
      </c>
      <c r="U494" s="93">
        <v>12</v>
      </c>
      <c r="V494" s="94">
        <v>42443</v>
      </c>
      <c r="W494" s="94">
        <v>46314</v>
      </c>
      <c r="X494" s="95">
        <v>9785170963348</v>
      </c>
      <c r="Y494" s="96">
        <v>608</v>
      </c>
      <c r="Z494" s="97">
        <v>0.29899999999999999</v>
      </c>
      <c r="AA494" s="98" t="s">
        <v>165</v>
      </c>
      <c r="AB494" s="98" t="s">
        <v>177</v>
      </c>
      <c r="AC494" s="98" t="s">
        <v>166</v>
      </c>
      <c r="AD494" s="91">
        <v>3</v>
      </c>
      <c r="AE494" s="135" t="s">
        <v>111</v>
      </c>
      <c r="AF494" s="167"/>
      <c r="AG494" s="98" t="s">
        <v>198</v>
      </c>
      <c r="AH494" s="98"/>
      <c r="AI494" s="86" t="s">
        <v>173</v>
      </c>
      <c r="AJ494" s="101"/>
      <c r="AK494" s="91" t="s">
        <v>2516</v>
      </c>
      <c r="AL494" s="100" t="s">
        <v>2517</v>
      </c>
      <c r="AM494" s="86" t="s">
        <v>257</v>
      </c>
      <c r="AN494" s="86" t="s">
        <v>148</v>
      </c>
      <c r="AO494" s="142">
        <f t="shared" si="21"/>
        <v>0</v>
      </c>
      <c r="AP494" s="85" t="s">
        <v>2518</v>
      </c>
      <c r="AQ494" s="100" t="s">
        <v>152</v>
      </c>
      <c r="AR494" s="97" t="s">
        <v>120</v>
      </c>
      <c r="AV494" s="99"/>
      <c r="AW494" s="158" t="s">
        <v>2519</v>
      </c>
      <c r="AX494" s="102"/>
      <c r="AY494" s="156" t="s">
        <v>2520</v>
      </c>
      <c r="AZ494" s="181"/>
      <c r="BF494" s="103">
        <v>46315</v>
      </c>
      <c r="BG494" s="46"/>
      <c r="BH494" s="46"/>
      <c r="BI494" s="46">
        <f t="shared" si="22"/>
        <v>0</v>
      </c>
      <c r="BJ494" s="46">
        <f t="shared" si="23"/>
        <v>0</v>
      </c>
    </row>
    <row r="495" spans="1:62" ht="120" customHeight="1" x14ac:dyDescent="0.2">
      <c r="A495" s="174" t="s">
        <v>174</v>
      </c>
      <c r="B495" s="178"/>
      <c r="C495" s="149">
        <v>0</v>
      </c>
      <c r="D495" s="149">
        <v>0</v>
      </c>
      <c r="E495" s="133">
        <v>299.25</v>
      </c>
      <c r="F495" s="134" t="s">
        <v>5505</v>
      </c>
      <c r="G495" s="86" t="s">
        <v>5506</v>
      </c>
      <c r="H495" s="86" t="s">
        <v>172</v>
      </c>
      <c r="I495" s="89"/>
      <c r="J495" s="90">
        <v>6</v>
      </c>
      <c r="K495" s="86"/>
      <c r="L495" s="86"/>
      <c r="M495" s="92" t="s">
        <v>146</v>
      </c>
      <c r="N495" s="86" t="s">
        <v>104</v>
      </c>
      <c r="O495" s="162" t="s">
        <v>158</v>
      </c>
      <c r="P495" s="162" t="s">
        <v>158</v>
      </c>
      <c r="Q495" s="91" t="s">
        <v>332</v>
      </c>
      <c r="R495" s="91" t="s">
        <v>199</v>
      </c>
      <c r="S495" s="91" t="s">
        <v>5507</v>
      </c>
      <c r="T495" s="92">
        <v>10</v>
      </c>
      <c r="U495" s="93">
        <v>6</v>
      </c>
      <c r="V495" s="94">
        <v>46060</v>
      </c>
      <c r="W495" s="94">
        <v>46320</v>
      </c>
      <c r="X495" s="95">
        <v>9785171757724</v>
      </c>
      <c r="Y495" s="96">
        <v>384</v>
      </c>
      <c r="Z495" s="97">
        <v>0.24299999999999999</v>
      </c>
      <c r="AA495" s="98" t="s">
        <v>165</v>
      </c>
      <c r="AB495" s="98" t="s">
        <v>147</v>
      </c>
      <c r="AC495" s="98" t="s">
        <v>166</v>
      </c>
      <c r="AD495" s="91">
        <v>3</v>
      </c>
      <c r="AE495" s="135" t="s">
        <v>111</v>
      </c>
      <c r="AF495" s="167"/>
      <c r="AG495" s="98" t="s">
        <v>263</v>
      </c>
      <c r="AH495" s="98"/>
      <c r="AI495" s="86" t="s">
        <v>173</v>
      </c>
      <c r="AJ495" s="101"/>
      <c r="AK495" s="91"/>
      <c r="AL495" s="100" t="s">
        <v>5508</v>
      </c>
      <c r="AM495" s="86" t="s">
        <v>257</v>
      </c>
      <c r="AN495" s="86" t="s">
        <v>148</v>
      </c>
      <c r="AO495" s="142">
        <f t="shared" si="21"/>
        <v>0</v>
      </c>
      <c r="AP495" s="85" t="s">
        <v>5509</v>
      </c>
      <c r="AQ495" s="100" t="s">
        <v>106</v>
      </c>
      <c r="AR495" s="97" t="s">
        <v>120</v>
      </c>
      <c r="AV495" s="99"/>
      <c r="AW495" s="158" t="s">
        <v>5510</v>
      </c>
      <c r="AX495" s="102" t="s">
        <v>5511</v>
      </c>
      <c r="AY495" s="156" t="s">
        <v>5512</v>
      </c>
      <c r="AZ495" s="158"/>
      <c r="BA495" s="173" t="s">
        <v>2560</v>
      </c>
      <c r="BB495" s="173" t="s">
        <v>2584</v>
      </c>
      <c r="BC495" s="173" t="s">
        <v>2585</v>
      </c>
      <c r="BD495" s="173" t="s">
        <v>2586</v>
      </c>
      <c r="BE495" s="173" t="s">
        <v>3429</v>
      </c>
      <c r="BF495" s="103">
        <v>46323</v>
      </c>
      <c r="BG495" s="46"/>
      <c r="BH495" s="46"/>
      <c r="BI495" s="46">
        <f t="shared" si="22"/>
        <v>0</v>
      </c>
      <c r="BJ495" s="46">
        <f t="shared" si="23"/>
        <v>0</v>
      </c>
    </row>
    <row r="496" spans="1:62" ht="120" customHeight="1" x14ac:dyDescent="0.2">
      <c r="A496" s="174" t="s">
        <v>174</v>
      </c>
      <c r="B496" s="178"/>
      <c r="C496" s="149">
        <v>0</v>
      </c>
      <c r="D496" s="149">
        <v>0</v>
      </c>
      <c r="E496" s="133">
        <v>307.65000000000003</v>
      </c>
      <c r="F496" s="134" t="s">
        <v>2886</v>
      </c>
      <c r="G496" s="86" t="s">
        <v>663</v>
      </c>
      <c r="H496" s="86" t="s">
        <v>172</v>
      </c>
      <c r="I496" s="89"/>
      <c r="J496" s="90">
        <v>7</v>
      </c>
      <c r="K496" s="86"/>
      <c r="L496" s="86"/>
      <c r="M496" s="92" t="s">
        <v>146</v>
      </c>
      <c r="N496" s="86" t="s">
        <v>104</v>
      </c>
      <c r="O496" s="162" t="s">
        <v>156</v>
      </c>
      <c r="P496" s="162" t="s">
        <v>156</v>
      </c>
      <c r="Q496" s="91" t="s">
        <v>332</v>
      </c>
      <c r="R496" s="91" t="s">
        <v>199</v>
      </c>
      <c r="S496" s="91" t="s">
        <v>2887</v>
      </c>
      <c r="T496" s="92">
        <v>10</v>
      </c>
      <c r="U496" s="93">
        <v>8</v>
      </c>
      <c r="V496" s="94">
        <v>45366</v>
      </c>
      <c r="W496" s="94">
        <v>46314</v>
      </c>
      <c r="X496" s="95">
        <v>9785171525958</v>
      </c>
      <c r="Y496" s="96">
        <v>416</v>
      </c>
      <c r="Z496" s="97">
        <v>0.26800000000000002</v>
      </c>
      <c r="AA496" s="98" t="s">
        <v>165</v>
      </c>
      <c r="AB496" s="98" t="s">
        <v>147</v>
      </c>
      <c r="AC496" s="98" t="s">
        <v>166</v>
      </c>
      <c r="AD496" s="91">
        <v>3</v>
      </c>
      <c r="AE496" s="168" t="s">
        <v>111</v>
      </c>
      <c r="AF496" s="167"/>
      <c r="AG496" s="98" t="s">
        <v>318</v>
      </c>
      <c r="AH496" s="98"/>
      <c r="AI496" s="86" t="s">
        <v>173</v>
      </c>
      <c r="AJ496" s="101"/>
      <c r="AK496" s="91" t="s">
        <v>2888</v>
      </c>
      <c r="AL496" s="100" t="s">
        <v>2889</v>
      </c>
      <c r="AM496" s="86" t="s">
        <v>257</v>
      </c>
      <c r="AN496" s="86" t="s">
        <v>148</v>
      </c>
      <c r="AO496" s="142">
        <f t="shared" si="21"/>
        <v>0</v>
      </c>
      <c r="AP496" s="85" t="s">
        <v>2890</v>
      </c>
      <c r="AQ496" s="100" t="s">
        <v>106</v>
      </c>
      <c r="AR496" s="97" t="s">
        <v>120</v>
      </c>
      <c r="AV496" s="99"/>
      <c r="AW496" s="158" t="s">
        <v>2891</v>
      </c>
      <c r="AX496" s="102" t="s">
        <v>2892</v>
      </c>
      <c r="AY496" s="156" t="s">
        <v>2893</v>
      </c>
      <c r="AZ496" s="181"/>
      <c r="BA496" s="173" t="s">
        <v>2560</v>
      </c>
      <c r="BB496" s="173" t="s">
        <v>2584</v>
      </c>
      <c r="BC496" s="173" t="s">
        <v>2585</v>
      </c>
      <c r="BD496" s="173" t="s">
        <v>2586</v>
      </c>
      <c r="BF496" s="103">
        <v>46316</v>
      </c>
      <c r="BG496" s="46"/>
      <c r="BH496" s="46"/>
      <c r="BI496" s="46">
        <f t="shared" si="22"/>
        <v>0</v>
      </c>
      <c r="BJ496" s="46">
        <f t="shared" si="23"/>
        <v>0</v>
      </c>
    </row>
    <row r="497" spans="1:62" ht="120" customHeight="1" x14ac:dyDescent="0.2">
      <c r="A497" s="169" t="s">
        <v>174</v>
      </c>
      <c r="B497" s="132"/>
      <c r="C497" s="149">
        <v>0</v>
      </c>
      <c r="D497" s="149">
        <v>0</v>
      </c>
      <c r="E497" s="133">
        <v>307.65000000000003</v>
      </c>
      <c r="F497" s="134" t="s">
        <v>1066</v>
      </c>
      <c r="G497" s="86" t="s">
        <v>1067</v>
      </c>
      <c r="H497" s="86" t="s">
        <v>172</v>
      </c>
      <c r="I497" s="89"/>
      <c r="J497" s="90" t="s">
        <v>191</v>
      </c>
      <c r="K497" s="86"/>
      <c r="L497" s="86"/>
      <c r="M497" s="92" t="s">
        <v>146</v>
      </c>
      <c r="N497" s="86" t="s">
        <v>104</v>
      </c>
      <c r="O497" s="162" t="s">
        <v>156</v>
      </c>
      <c r="P497" s="162" t="s">
        <v>156</v>
      </c>
      <c r="Q497" s="91" t="s">
        <v>332</v>
      </c>
      <c r="R497" s="91" t="s">
        <v>199</v>
      </c>
      <c r="S497" s="91" t="s">
        <v>1068</v>
      </c>
      <c r="T497" s="92">
        <v>10</v>
      </c>
      <c r="U497" s="93">
        <v>8</v>
      </c>
      <c r="V497" s="94">
        <v>46304</v>
      </c>
      <c r="W497" s="94">
        <v>46304</v>
      </c>
      <c r="X497" s="95">
        <v>9785171879020</v>
      </c>
      <c r="Y497" s="96">
        <v>352</v>
      </c>
      <c r="Z497" s="97">
        <v>0.22</v>
      </c>
      <c r="AA497" s="98" t="s">
        <v>165</v>
      </c>
      <c r="AB497" s="98" t="s">
        <v>147</v>
      </c>
      <c r="AC497" s="98" t="s">
        <v>166</v>
      </c>
      <c r="AD497" s="91">
        <v>3</v>
      </c>
      <c r="AE497" s="168" t="s">
        <v>190</v>
      </c>
      <c r="AF497" s="167"/>
      <c r="AG497" s="98" t="s">
        <v>326</v>
      </c>
      <c r="AH497" s="98"/>
      <c r="AI497" s="86" t="s">
        <v>173</v>
      </c>
      <c r="AJ497" s="101"/>
      <c r="AK497" s="91" t="s">
        <v>1069</v>
      </c>
      <c r="AL497" s="100" t="s">
        <v>1070</v>
      </c>
      <c r="AM497" s="86" t="s">
        <v>258</v>
      </c>
      <c r="AN497" s="86" t="s">
        <v>148</v>
      </c>
      <c r="AO497" s="142">
        <f t="shared" si="21"/>
        <v>0</v>
      </c>
      <c r="AP497" s="85" t="s">
        <v>1071</v>
      </c>
      <c r="AQ497" s="100" t="s">
        <v>149</v>
      </c>
      <c r="AR497" s="97" t="s">
        <v>120</v>
      </c>
      <c r="AV497" s="99"/>
      <c r="AW497" s="158" t="s">
        <v>1431</v>
      </c>
      <c r="AX497" s="102" t="s">
        <v>1072</v>
      </c>
      <c r="AY497" s="156" t="s">
        <v>1073</v>
      </c>
      <c r="AZ497" s="181"/>
      <c r="BF497" s="103">
        <v>46311</v>
      </c>
      <c r="BG497" s="46"/>
      <c r="BH497" s="46"/>
      <c r="BI497" s="46">
        <f t="shared" si="22"/>
        <v>0</v>
      </c>
      <c r="BJ497" s="46">
        <f t="shared" si="23"/>
        <v>0</v>
      </c>
    </row>
    <row r="498" spans="1:62" ht="120" customHeight="1" x14ac:dyDescent="0.2">
      <c r="A498" s="169" t="s">
        <v>174</v>
      </c>
      <c r="B498" s="132"/>
      <c r="C498" s="149">
        <v>0</v>
      </c>
      <c r="D498" s="149">
        <v>0</v>
      </c>
      <c r="E498" s="133">
        <v>428.40000000000003</v>
      </c>
      <c r="F498" s="134" t="s">
        <v>1977</v>
      </c>
      <c r="G498" s="86" t="s">
        <v>363</v>
      </c>
      <c r="H498" s="86" t="s">
        <v>172</v>
      </c>
      <c r="I498" s="89"/>
      <c r="J498" s="90">
        <v>6</v>
      </c>
      <c r="K498" s="86"/>
      <c r="L498" s="86"/>
      <c r="M498" s="92" t="s">
        <v>146</v>
      </c>
      <c r="N498" s="86" t="s">
        <v>104</v>
      </c>
      <c r="O498" s="162" t="s">
        <v>234</v>
      </c>
      <c r="P498" s="162" t="s">
        <v>1978</v>
      </c>
      <c r="Q498" s="91" t="s">
        <v>332</v>
      </c>
      <c r="R498" s="91" t="s">
        <v>199</v>
      </c>
      <c r="S498" s="91" t="s">
        <v>1979</v>
      </c>
      <c r="T498" s="92">
        <v>10</v>
      </c>
      <c r="U498" s="93">
        <v>8</v>
      </c>
      <c r="V498" s="94">
        <v>46070</v>
      </c>
      <c r="W498" s="94">
        <v>46311</v>
      </c>
      <c r="X498" s="95">
        <v>9785171373283</v>
      </c>
      <c r="Y498" s="96">
        <v>384</v>
      </c>
      <c r="Z498" s="97">
        <v>0.25</v>
      </c>
      <c r="AA498" s="98" t="s">
        <v>165</v>
      </c>
      <c r="AB498" s="98" t="s">
        <v>147</v>
      </c>
      <c r="AC498" s="98" t="s">
        <v>166</v>
      </c>
      <c r="AD498" s="91">
        <v>3</v>
      </c>
      <c r="AE498" s="135" t="s">
        <v>111</v>
      </c>
      <c r="AF498" s="167"/>
      <c r="AG498" s="98" t="s">
        <v>336</v>
      </c>
      <c r="AH498" s="98"/>
      <c r="AI498" s="86" t="s">
        <v>173</v>
      </c>
      <c r="AJ498" s="101"/>
      <c r="AK498" s="91" t="s">
        <v>1980</v>
      </c>
      <c r="AL498" s="100" t="s">
        <v>1981</v>
      </c>
      <c r="AM498" s="86" t="s">
        <v>258</v>
      </c>
      <c r="AN498" s="86" t="s">
        <v>148</v>
      </c>
      <c r="AO498" s="142">
        <f t="shared" si="21"/>
        <v>0</v>
      </c>
      <c r="AP498" s="85" t="s">
        <v>1982</v>
      </c>
      <c r="AQ498" s="100" t="s">
        <v>106</v>
      </c>
      <c r="AR498" s="97" t="s">
        <v>120</v>
      </c>
      <c r="AV498" s="99"/>
      <c r="AW498" s="158" t="s">
        <v>1983</v>
      </c>
      <c r="AX498" s="102" t="s">
        <v>1984</v>
      </c>
      <c r="AY498" s="156" t="s">
        <v>1985</v>
      </c>
      <c r="AZ498" s="181"/>
      <c r="BF498" s="103">
        <v>46314</v>
      </c>
      <c r="BG498" s="46"/>
      <c r="BH498" s="46"/>
      <c r="BI498" s="46">
        <f t="shared" si="22"/>
        <v>0</v>
      </c>
      <c r="BJ498" s="46">
        <f t="shared" si="23"/>
        <v>0</v>
      </c>
    </row>
    <row r="499" spans="1:62" ht="126" customHeight="1" x14ac:dyDescent="0.2">
      <c r="A499" s="169" t="s">
        <v>174</v>
      </c>
      <c r="B499" s="132"/>
      <c r="C499" s="149">
        <v>0</v>
      </c>
      <c r="D499" s="149">
        <v>0</v>
      </c>
      <c r="E499" s="133">
        <v>307.65000000000003</v>
      </c>
      <c r="F499" s="134" t="s">
        <v>1986</v>
      </c>
      <c r="G499" s="86" t="s">
        <v>1987</v>
      </c>
      <c r="H499" s="86" t="s">
        <v>172</v>
      </c>
      <c r="I499" s="89"/>
      <c r="J499" s="90">
        <v>6</v>
      </c>
      <c r="K499" s="86"/>
      <c r="L499" s="86"/>
      <c r="M499" s="92" t="s">
        <v>139</v>
      </c>
      <c r="N499" s="86" t="s">
        <v>104</v>
      </c>
      <c r="O499" s="162" t="s">
        <v>224</v>
      </c>
      <c r="P499" s="162" t="s">
        <v>233</v>
      </c>
      <c r="Q499" s="91" t="s">
        <v>332</v>
      </c>
      <c r="R499" s="91" t="s">
        <v>199</v>
      </c>
      <c r="S499" s="91" t="s">
        <v>1988</v>
      </c>
      <c r="T499" s="92">
        <v>10</v>
      </c>
      <c r="U499" s="93">
        <v>12</v>
      </c>
      <c r="V499" s="94">
        <v>45133</v>
      </c>
      <c r="W499" s="94">
        <v>46310</v>
      </c>
      <c r="X499" s="95">
        <v>9785171561826</v>
      </c>
      <c r="Y499" s="96">
        <v>384</v>
      </c>
      <c r="Z499" s="97">
        <v>0.24</v>
      </c>
      <c r="AA499" s="98" t="s">
        <v>165</v>
      </c>
      <c r="AB499" s="98" t="s">
        <v>147</v>
      </c>
      <c r="AC499" s="98" t="s">
        <v>166</v>
      </c>
      <c r="AD499" s="91">
        <v>3</v>
      </c>
      <c r="AE499" s="135" t="s">
        <v>111</v>
      </c>
      <c r="AF499" s="167"/>
      <c r="AG499" s="98" t="s">
        <v>278</v>
      </c>
      <c r="AH499" s="98"/>
      <c r="AI499" s="86" t="s">
        <v>173</v>
      </c>
      <c r="AJ499" s="101"/>
      <c r="AK499" s="91" t="s">
        <v>1989</v>
      </c>
      <c r="AL499" s="100" t="s">
        <v>1990</v>
      </c>
      <c r="AM499" s="86" t="s">
        <v>259</v>
      </c>
      <c r="AN499" s="86" t="s">
        <v>148</v>
      </c>
      <c r="AO499" s="142">
        <f t="shared" si="21"/>
        <v>0</v>
      </c>
      <c r="AP499" s="85" t="s">
        <v>1991</v>
      </c>
      <c r="AQ499" s="100" t="s">
        <v>106</v>
      </c>
      <c r="AR499" s="97" t="s">
        <v>120</v>
      </c>
      <c r="AV499" s="99"/>
      <c r="AW499" s="158" t="s">
        <v>1992</v>
      </c>
      <c r="AX499" s="102"/>
      <c r="AY499" s="156" t="s">
        <v>1993</v>
      </c>
      <c r="AZ499" s="181"/>
      <c r="BF499" s="103">
        <v>46314</v>
      </c>
      <c r="BG499" s="46"/>
      <c r="BH499" s="46"/>
      <c r="BI499" s="46">
        <f t="shared" si="22"/>
        <v>0</v>
      </c>
      <c r="BJ499" s="46">
        <f t="shared" si="23"/>
        <v>0</v>
      </c>
    </row>
    <row r="500" spans="1:62" ht="126" customHeight="1" x14ac:dyDescent="0.2">
      <c r="A500" s="169" t="s">
        <v>174</v>
      </c>
      <c r="B500" s="132"/>
      <c r="C500" s="149">
        <v>0</v>
      </c>
      <c r="D500" s="149">
        <v>0</v>
      </c>
      <c r="E500" s="133">
        <v>407.40000000000003</v>
      </c>
      <c r="F500" s="134" t="s">
        <v>1994</v>
      </c>
      <c r="G500" s="86" t="s">
        <v>1995</v>
      </c>
      <c r="H500" s="86" t="s">
        <v>172</v>
      </c>
      <c r="I500" s="89"/>
      <c r="J500" s="90">
        <v>7</v>
      </c>
      <c r="K500" s="86"/>
      <c r="L500" s="86"/>
      <c r="M500" s="92" t="s">
        <v>146</v>
      </c>
      <c r="N500" s="86" t="s">
        <v>104</v>
      </c>
      <c r="O500" s="162" t="s">
        <v>158</v>
      </c>
      <c r="P500" s="162" t="s">
        <v>158</v>
      </c>
      <c r="Q500" s="91" t="s">
        <v>332</v>
      </c>
      <c r="R500" s="91" t="s">
        <v>199</v>
      </c>
      <c r="S500" s="91" t="s">
        <v>1996</v>
      </c>
      <c r="T500" s="92">
        <v>10</v>
      </c>
      <c r="U500" s="93">
        <v>8</v>
      </c>
      <c r="V500" s="94">
        <v>44481</v>
      </c>
      <c r="W500" s="94">
        <v>46308</v>
      </c>
      <c r="X500" s="95">
        <v>9785171383435</v>
      </c>
      <c r="Y500" s="96">
        <v>320</v>
      </c>
      <c r="Z500" s="97">
        <v>0.20300000000000001</v>
      </c>
      <c r="AA500" s="98" t="s">
        <v>165</v>
      </c>
      <c r="AB500" s="98" t="s">
        <v>147</v>
      </c>
      <c r="AC500" s="98" t="s">
        <v>166</v>
      </c>
      <c r="AD500" s="91">
        <v>3</v>
      </c>
      <c r="AE500" s="135" t="s">
        <v>111</v>
      </c>
      <c r="AF500" s="167"/>
      <c r="AG500" s="98" t="s">
        <v>229</v>
      </c>
      <c r="AH500" s="98"/>
      <c r="AI500" s="86" t="s">
        <v>173</v>
      </c>
      <c r="AJ500" s="101"/>
      <c r="AK500" s="91" t="s">
        <v>1997</v>
      </c>
      <c r="AL500" s="100" t="s">
        <v>1998</v>
      </c>
      <c r="AM500" s="86" t="s">
        <v>259</v>
      </c>
      <c r="AN500" s="86" t="s">
        <v>148</v>
      </c>
      <c r="AO500" s="142">
        <f t="shared" si="21"/>
        <v>0</v>
      </c>
      <c r="AP500" s="85" t="s">
        <v>1999</v>
      </c>
      <c r="AQ500" s="100" t="s">
        <v>149</v>
      </c>
      <c r="AR500" s="97" t="s">
        <v>120</v>
      </c>
      <c r="AV500" s="99"/>
      <c r="AW500" s="158" t="s">
        <v>2000</v>
      </c>
      <c r="AX500" s="102"/>
      <c r="AY500" s="156" t="s">
        <v>2001</v>
      </c>
      <c r="AZ500" s="181"/>
      <c r="BF500" s="103">
        <v>46314</v>
      </c>
      <c r="BG500" s="46"/>
      <c r="BH500" s="46"/>
      <c r="BI500" s="46">
        <f t="shared" si="22"/>
        <v>0</v>
      </c>
      <c r="BJ500" s="46">
        <f t="shared" si="23"/>
        <v>0</v>
      </c>
    </row>
    <row r="501" spans="1:62" ht="120" customHeight="1" x14ac:dyDescent="0.2">
      <c r="A501" s="174" t="s">
        <v>174</v>
      </c>
      <c r="B501" s="178"/>
      <c r="C501" s="149">
        <v>0</v>
      </c>
      <c r="D501" s="149">
        <v>0</v>
      </c>
      <c r="E501" s="133">
        <v>332.85</v>
      </c>
      <c r="F501" s="134" t="s">
        <v>3887</v>
      </c>
      <c r="G501" s="86" t="s">
        <v>240</v>
      </c>
      <c r="H501" s="86" t="s">
        <v>172</v>
      </c>
      <c r="I501" s="89"/>
      <c r="J501" s="90">
        <v>6</v>
      </c>
      <c r="K501" s="86"/>
      <c r="L501" s="86"/>
      <c r="M501" s="92" t="s">
        <v>146</v>
      </c>
      <c r="N501" s="86" t="s">
        <v>104</v>
      </c>
      <c r="O501" s="162" t="s">
        <v>158</v>
      </c>
      <c r="P501" s="162" t="s">
        <v>158</v>
      </c>
      <c r="Q501" s="91" t="s">
        <v>332</v>
      </c>
      <c r="R501" s="91" t="s">
        <v>199</v>
      </c>
      <c r="S501" s="91" t="s">
        <v>3888</v>
      </c>
      <c r="T501" s="92">
        <v>10</v>
      </c>
      <c r="U501" s="93">
        <v>6</v>
      </c>
      <c r="V501" s="94">
        <v>43202</v>
      </c>
      <c r="W501" s="94">
        <v>46315</v>
      </c>
      <c r="X501" s="95">
        <v>9785171078416</v>
      </c>
      <c r="Y501" s="96">
        <v>288</v>
      </c>
      <c r="Z501" s="97">
        <v>0.19700000000000001</v>
      </c>
      <c r="AA501" s="98" t="s">
        <v>165</v>
      </c>
      <c r="AB501" s="98" t="s">
        <v>155</v>
      </c>
      <c r="AC501" s="98" t="s">
        <v>166</v>
      </c>
      <c r="AD501" s="91">
        <v>3</v>
      </c>
      <c r="AE501" s="179" t="s">
        <v>111</v>
      </c>
      <c r="AF501" s="167"/>
      <c r="AG501" s="98" t="s">
        <v>218</v>
      </c>
      <c r="AH501" s="98"/>
      <c r="AI501" s="86" t="s">
        <v>173</v>
      </c>
      <c r="AJ501" s="101"/>
      <c r="AK501" s="91" t="s">
        <v>3889</v>
      </c>
      <c r="AL501" s="100" t="s">
        <v>3890</v>
      </c>
      <c r="AM501" s="86" t="s">
        <v>257</v>
      </c>
      <c r="AN501" s="86" t="s">
        <v>148</v>
      </c>
      <c r="AO501" s="142">
        <f t="shared" si="21"/>
        <v>0</v>
      </c>
      <c r="AP501" s="85" t="s">
        <v>3891</v>
      </c>
      <c r="AQ501" s="100" t="s">
        <v>149</v>
      </c>
      <c r="AR501" s="97" t="s">
        <v>120</v>
      </c>
      <c r="AV501" s="99"/>
      <c r="AW501" s="158" t="s">
        <v>3892</v>
      </c>
      <c r="AX501" s="102" t="s">
        <v>3893</v>
      </c>
      <c r="AY501" s="156" t="s">
        <v>3894</v>
      </c>
      <c r="AZ501" s="158"/>
      <c r="BA501" s="173" t="s">
        <v>2560</v>
      </c>
      <c r="BB501" s="173" t="s">
        <v>2561</v>
      </c>
      <c r="BC501" s="173" t="s">
        <v>2612</v>
      </c>
      <c r="BD501" s="173" t="s">
        <v>2613</v>
      </c>
      <c r="BE501" s="173" t="s">
        <v>3895</v>
      </c>
      <c r="BF501" s="103">
        <v>46318</v>
      </c>
      <c r="BG501" s="46"/>
      <c r="BH501" s="46"/>
      <c r="BI501" s="46">
        <f t="shared" si="22"/>
        <v>0</v>
      </c>
      <c r="BJ501" s="46">
        <f t="shared" si="23"/>
        <v>0</v>
      </c>
    </row>
    <row r="502" spans="1:62" ht="126" customHeight="1" x14ac:dyDescent="0.2">
      <c r="A502" s="169" t="s">
        <v>174</v>
      </c>
      <c r="B502" s="132"/>
      <c r="C502" s="149">
        <v>0</v>
      </c>
      <c r="D502" s="149">
        <v>0</v>
      </c>
      <c r="E502" s="133">
        <v>317.10000000000002</v>
      </c>
      <c r="F502" s="134" t="s">
        <v>2002</v>
      </c>
      <c r="G502" s="86" t="s">
        <v>664</v>
      </c>
      <c r="H502" s="86" t="s">
        <v>172</v>
      </c>
      <c r="I502" s="89"/>
      <c r="J502" s="90">
        <v>1</v>
      </c>
      <c r="K502" s="86"/>
      <c r="L502" s="86"/>
      <c r="M502" s="92" t="s">
        <v>146</v>
      </c>
      <c r="N502" s="86" t="s">
        <v>104</v>
      </c>
      <c r="O502" s="162" t="s">
        <v>156</v>
      </c>
      <c r="P502" s="162" t="s">
        <v>156</v>
      </c>
      <c r="Q502" s="91" t="s">
        <v>332</v>
      </c>
      <c r="R502" s="91" t="s">
        <v>199</v>
      </c>
      <c r="S502" s="91" t="s">
        <v>2003</v>
      </c>
      <c r="T502" s="92">
        <v>10</v>
      </c>
      <c r="U502" s="93">
        <v>8</v>
      </c>
      <c r="V502" s="94">
        <v>43801</v>
      </c>
      <c r="W502" s="94">
        <v>46305</v>
      </c>
      <c r="X502" s="95">
        <v>9785171183141</v>
      </c>
      <c r="Y502" s="96">
        <v>544</v>
      </c>
      <c r="Z502" s="97">
        <v>0.26800000000000002</v>
      </c>
      <c r="AA502" s="98" t="s">
        <v>165</v>
      </c>
      <c r="AB502" s="98" t="s">
        <v>177</v>
      </c>
      <c r="AC502" s="98" t="s">
        <v>166</v>
      </c>
      <c r="AD502" s="91">
        <v>3</v>
      </c>
      <c r="AE502" s="135" t="s">
        <v>111</v>
      </c>
      <c r="AF502" s="167"/>
      <c r="AG502" s="98" t="s">
        <v>266</v>
      </c>
      <c r="AH502" s="98"/>
      <c r="AI502" s="86" t="s">
        <v>173</v>
      </c>
      <c r="AJ502" s="101"/>
      <c r="AK502" s="91" t="s">
        <v>2004</v>
      </c>
      <c r="AL502" s="100" t="s">
        <v>2005</v>
      </c>
      <c r="AM502" s="86" t="s">
        <v>257</v>
      </c>
      <c r="AN502" s="86" t="s">
        <v>148</v>
      </c>
      <c r="AO502" s="142">
        <f t="shared" si="21"/>
        <v>0</v>
      </c>
      <c r="AP502" s="85" t="s">
        <v>2006</v>
      </c>
      <c r="AQ502" s="100" t="s">
        <v>106</v>
      </c>
      <c r="AR502" s="97" t="s">
        <v>120</v>
      </c>
      <c r="AV502" s="99"/>
      <c r="AW502" s="158" t="s">
        <v>2007</v>
      </c>
      <c r="AX502" s="102" t="s">
        <v>2008</v>
      </c>
      <c r="AY502" s="156" t="s">
        <v>2009</v>
      </c>
      <c r="AZ502" s="181"/>
      <c r="BF502" s="103">
        <v>46314</v>
      </c>
      <c r="BG502" s="46"/>
      <c r="BH502" s="46"/>
      <c r="BI502" s="46">
        <f t="shared" si="22"/>
        <v>0</v>
      </c>
      <c r="BJ502" s="46">
        <f t="shared" si="23"/>
        <v>0</v>
      </c>
    </row>
    <row r="503" spans="1:62" ht="120" customHeight="1" x14ac:dyDescent="0.2">
      <c r="A503" s="169" t="s">
        <v>174</v>
      </c>
      <c r="B503" s="132"/>
      <c r="C503" s="149">
        <v>0</v>
      </c>
      <c r="D503" s="149">
        <v>0</v>
      </c>
      <c r="E503" s="133">
        <v>325.5</v>
      </c>
      <c r="F503" s="134" t="s">
        <v>988</v>
      </c>
      <c r="G503" s="86" t="s">
        <v>989</v>
      </c>
      <c r="H503" s="86" t="s">
        <v>172</v>
      </c>
      <c r="I503" s="89"/>
      <c r="J503" s="90">
        <v>6</v>
      </c>
      <c r="K503" s="86"/>
      <c r="L503" s="86"/>
      <c r="M503" s="92" t="s">
        <v>139</v>
      </c>
      <c r="N503" s="86" t="s">
        <v>104</v>
      </c>
      <c r="O503" s="162" t="s">
        <v>224</v>
      </c>
      <c r="P503" s="162" t="s">
        <v>233</v>
      </c>
      <c r="Q503" s="91" t="s">
        <v>332</v>
      </c>
      <c r="R503" s="91" t="s">
        <v>199</v>
      </c>
      <c r="S503" s="91" t="s">
        <v>990</v>
      </c>
      <c r="T503" s="92">
        <v>10</v>
      </c>
      <c r="U503" s="93">
        <v>8</v>
      </c>
      <c r="V503" s="94">
        <v>44670</v>
      </c>
      <c r="W503" s="94">
        <v>46306</v>
      </c>
      <c r="X503" s="95">
        <v>9785171478537</v>
      </c>
      <c r="Y503" s="96">
        <v>512</v>
      </c>
      <c r="Z503" s="97">
        <v>0.33500000000000002</v>
      </c>
      <c r="AA503" s="98" t="s">
        <v>165</v>
      </c>
      <c r="AB503" s="98" t="s">
        <v>186</v>
      </c>
      <c r="AC503" s="98" t="s">
        <v>166</v>
      </c>
      <c r="AD503" s="91">
        <v>3</v>
      </c>
      <c r="AE503" s="135" t="s">
        <v>111</v>
      </c>
      <c r="AF503" s="167"/>
      <c r="AG503" s="98" t="s">
        <v>278</v>
      </c>
      <c r="AH503" s="98"/>
      <c r="AI503" s="86" t="s">
        <v>173</v>
      </c>
      <c r="AJ503" s="101"/>
      <c r="AK503" s="91" t="s">
        <v>991</v>
      </c>
      <c r="AL503" s="100" t="s">
        <v>992</v>
      </c>
      <c r="AM503" s="86" t="s">
        <v>259</v>
      </c>
      <c r="AN503" s="86" t="s">
        <v>148</v>
      </c>
      <c r="AO503" s="142">
        <f t="shared" si="21"/>
        <v>0</v>
      </c>
      <c r="AP503" s="85" t="s">
        <v>993</v>
      </c>
      <c r="AQ503" s="100" t="s">
        <v>106</v>
      </c>
      <c r="AR503" s="97" t="s">
        <v>120</v>
      </c>
      <c r="AV503" s="99"/>
      <c r="AW503" s="158" t="s">
        <v>994</v>
      </c>
      <c r="AX503" s="102"/>
      <c r="AY503" s="156" t="s">
        <v>995</v>
      </c>
      <c r="AZ503" s="181"/>
      <c r="BF503" s="103">
        <v>46310</v>
      </c>
      <c r="BG503" s="46"/>
      <c r="BH503" s="46"/>
      <c r="BI503" s="46">
        <f t="shared" si="22"/>
        <v>0</v>
      </c>
      <c r="BJ503" s="46">
        <f t="shared" si="23"/>
        <v>0</v>
      </c>
    </row>
    <row r="504" spans="1:62" ht="120" customHeight="1" x14ac:dyDescent="0.2">
      <c r="A504" s="174" t="s">
        <v>174</v>
      </c>
      <c r="B504" s="178"/>
      <c r="C504" s="149">
        <v>0</v>
      </c>
      <c r="D504" s="149">
        <v>0</v>
      </c>
      <c r="E504" s="133">
        <v>317.10000000000002</v>
      </c>
      <c r="F504" s="134" t="s">
        <v>627</v>
      </c>
      <c r="G504" s="86" t="s">
        <v>628</v>
      </c>
      <c r="H504" s="86" t="s">
        <v>172</v>
      </c>
      <c r="I504" s="89"/>
      <c r="J504" s="90">
        <v>5</v>
      </c>
      <c r="K504" s="86"/>
      <c r="L504" s="86"/>
      <c r="M504" s="92" t="s">
        <v>146</v>
      </c>
      <c r="N504" s="86" t="s">
        <v>104</v>
      </c>
      <c r="O504" s="162" t="s">
        <v>176</v>
      </c>
      <c r="P504" s="162" t="s">
        <v>176</v>
      </c>
      <c r="Q504" s="91" t="s">
        <v>332</v>
      </c>
      <c r="R504" s="91" t="s">
        <v>199</v>
      </c>
      <c r="S504" s="91" t="s">
        <v>3896</v>
      </c>
      <c r="T504" s="92">
        <v>10</v>
      </c>
      <c r="U504" s="93">
        <v>8</v>
      </c>
      <c r="V504" s="94">
        <v>42629</v>
      </c>
      <c r="W504" s="94">
        <v>46316</v>
      </c>
      <c r="X504" s="95">
        <v>9785170992027</v>
      </c>
      <c r="Y504" s="96">
        <v>416</v>
      </c>
      <c r="Z504" s="97">
        <v>0.26500000000000001</v>
      </c>
      <c r="AA504" s="98" t="s">
        <v>165</v>
      </c>
      <c r="AB504" s="98" t="s">
        <v>147</v>
      </c>
      <c r="AC504" s="98" t="s">
        <v>166</v>
      </c>
      <c r="AD504" s="91">
        <v>3</v>
      </c>
      <c r="AE504" s="179" t="s">
        <v>111</v>
      </c>
      <c r="AF504" s="167"/>
      <c r="AG504" s="98" t="s">
        <v>245</v>
      </c>
      <c r="AH504" s="98"/>
      <c r="AI504" s="86" t="s">
        <v>173</v>
      </c>
      <c r="AJ504" s="101"/>
      <c r="AK504" s="91"/>
      <c r="AL504" s="100" t="s">
        <v>3897</v>
      </c>
      <c r="AM504" s="86" t="s">
        <v>259</v>
      </c>
      <c r="AN504" s="86" t="s">
        <v>148</v>
      </c>
      <c r="AO504" s="142">
        <f t="shared" si="21"/>
        <v>0</v>
      </c>
      <c r="AP504" s="85" t="s">
        <v>3898</v>
      </c>
      <c r="AQ504" s="100" t="s">
        <v>149</v>
      </c>
      <c r="AR504" s="97" t="s">
        <v>120</v>
      </c>
      <c r="AV504" s="99"/>
      <c r="AW504" s="158" t="s">
        <v>3899</v>
      </c>
      <c r="AX504" s="102"/>
      <c r="AY504" s="156" t="s">
        <v>3900</v>
      </c>
      <c r="AZ504" s="158"/>
      <c r="BA504" s="173" t="s">
        <v>2560</v>
      </c>
      <c r="BB504" s="173" t="s">
        <v>2561</v>
      </c>
      <c r="BC504" s="173" t="s">
        <v>2612</v>
      </c>
      <c r="BD504" s="173" t="s">
        <v>2613</v>
      </c>
      <c r="BE504" s="173" t="s">
        <v>3895</v>
      </c>
      <c r="BF504" s="103">
        <v>46318</v>
      </c>
      <c r="BG504" s="46"/>
      <c r="BH504" s="46"/>
      <c r="BI504" s="46">
        <f t="shared" si="22"/>
        <v>0</v>
      </c>
      <c r="BJ504" s="46">
        <f t="shared" si="23"/>
        <v>0</v>
      </c>
    </row>
    <row r="505" spans="1:62" ht="126" customHeight="1" x14ac:dyDescent="0.2">
      <c r="A505" s="174" t="s">
        <v>174</v>
      </c>
      <c r="B505" s="178"/>
      <c r="C505" s="149">
        <v>0</v>
      </c>
      <c r="D505" s="149">
        <v>0</v>
      </c>
      <c r="E505" s="133">
        <v>317.10000000000002</v>
      </c>
      <c r="F505" s="134" t="s">
        <v>5513</v>
      </c>
      <c r="G505" s="86" t="s">
        <v>628</v>
      </c>
      <c r="H505" s="86" t="s">
        <v>172</v>
      </c>
      <c r="I505" s="89"/>
      <c r="J505" s="90">
        <v>5</v>
      </c>
      <c r="K505" s="86"/>
      <c r="L505" s="86"/>
      <c r="M505" s="92" t="s">
        <v>146</v>
      </c>
      <c r="N505" s="86" t="s">
        <v>104</v>
      </c>
      <c r="O505" s="162" t="s">
        <v>208</v>
      </c>
      <c r="P505" s="162" t="s">
        <v>208</v>
      </c>
      <c r="Q505" s="91" t="s">
        <v>332</v>
      </c>
      <c r="R505" s="91" t="s">
        <v>199</v>
      </c>
      <c r="S505" s="91" t="s">
        <v>5514</v>
      </c>
      <c r="T505" s="92">
        <v>10</v>
      </c>
      <c r="U505" s="93">
        <v>6</v>
      </c>
      <c r="V505" s="94">
        <v>44104</v>
      </c>
      <c r="W505" s="94">
        <v>46320</v>
      </c>
      <c r="X505" s="95">
        <v>9785171196899</v>
      </c>
      <c r="Y505" s="96">
        <v>416</v>
      </c>
      <c r="Z505" s="97">
        <v>0.25700000000000001</v>
      </c>
      <c r="AA505" s="98" t="s">
        <v>165</v>
      </c>
      <c r="AB505" s="98" t="s">
        <v>147</v>
      </c>
      <c r="AC505" s="98" t="s">
        <v>166</v>
      </c>
      <c r="AD505" s="91">
        <v>3</v>
      </c>
      <c r="AE505" s="135" t="s">
        <v>111</v>
      </c>
      <c r="AF505" s="167"/>
      <c r="AG505" s="98" t="s">
        <v>245</v>
      </c>
      <c r="AH505" s="98"/>
      <c r="AI505" s="86" t="s">
        <v>173</v>
      </c>
      <c r="AJ505" s="101"/>
      <c r="AK505" s="91"/>
      <c r="AL505" s="100" t="s">
        <v>5515</v>
      </c>
      <c r="AM505" s="86" t="s">
        <v>259</v>
      </c>
      <c r="AN505" s="86" t="s">
        <v>148</v>
      </c>
      <c r="AO505" s="142">
        <f t="shared" si="21"/>
        <v>0</v>
      </c>
      <c r="AP505" s="85" t="s">
        <v>5516</v>
      </c>
      <c r="AQ505" s="100" t="s">
        <v>106</v>
      </c>
      <c r="AR505" s="97" t="s">
        <v>120</v>
      </c>
      <c r="AV505" s="99"/>
      <c r="AW505" s="158" t="s">
        <v>5517</v>
      </c>
      <c r="AX505" s="102"/>
      <c r="AY505" s="156" t="s">
        <v>5518</v>
      </c>
      <c r="AZ505" s="158"/>
      <c r="BA505" s="173" t="s">
        <v>2560</v>
      </c>
      <c r="BB505" s="173" t="s">
        <v>2561</v>
      </c>
      <c r="BC505" s="173" t="s">
        <v>2612</v>
      </c>
      <c r="BD505" s="173" t="s">
        <v>2620</v>
      </c>
      <c r="BE505" s="173" t="s">
        <v>5519</v>
      </c>
      <c r="BF505" s="103">
        <v>46323</v>
      </c>
      <c r="BG505" s="46"/>
      <c r="BH505" s="46"/>
      <c r="BI505" s="46">
        <f t="shared" si="22"/>
        <v>0</v>
      </c>
      <c r="BJ505" s="46">
        <f t="shared" si="23"/>
        <v>0</v>
      </c>
    </row>
    <row r="506" spans="1:62" ht="126" customHeight="1" x14ac:dyDescent="0.2">
      <c r="A506" s="174" t="s">
        <v>174</v>
      </c>
      <c r="B506" s="178"/>
      <c r="C506" s="149">
        <v>0</v>
      </c>
      <c r="D506" s="149">
        <v>0</v>
      </c>
      <c r="E506" s="133">
        <v>307.65000000000003</v>
      </c>
      <c r="F506" s="134" t="s">
        <v>4759</v>
      </c>
      <c r="G506" s="86" t="s">
        <v>665</v>
      </c>
      <c r="H506" s="86" t="s">
        <v>172</v>
      </c>
      <c r="I506" s="89"/>
      <c r="J506" s="90">
        <v>5</v>
      </c>
      <c r="K506" s="86"/>
      <c r="L506" s="86"/>
      <c r="M506" s="92" t="s">
        <v>146</v>
      </c>
      <c r="N506" s="86" t="s">
        <v>104</v>
      </c>
      <c r="O506" s="162" t="s">
        <v>156</v>
      </c>
      <c r="P506" s="162" t="s">
        <v>156</v>
      </c>
      <c r="Q506" s="91" t="s">
        <v>332</v>
      </c>
      <c r="R506" s="91" t="s">
        <v>199</v>
      </c>
      <c r="S506" s="91" t="s">
        <v>4760</v>
      </c>
      <c r="T506" s="92">
        <v>10</v>
      </c>
      <c r="U506" s="93">
        <v>5</v>
      </c>
      <c r="V506" s="94">
        <v>43137</v>
      </c>
      <c r="W506" s="94">
        <v>46317</v>
      </c>
      <c r="X506" s="95">
        <v>9785171068288</v>
      </c>
      <c r="Y506" s="96">
        <v>416</v>
      </c>
      <c r="Z506" s="97">
        <v>0.252</v>
      </c>
      <c r="AA506" s="98" t="s">
        <v>165</v>
      </c>
      <c r="AB506" s="98" t="s">
        <v>147</v>
      </c>
      <c r="AC506" s="98" t="s">
        <v>166</v>
      </c>
      <c r="AD506" s="91">
        <v>3</v>
      </c>
      <c r="AE506" s="179" t="s">
        <v>111</v>
      </c>
      <c r="AF506" s="167"/>
      <c r="AG506" s="98" t="s">
        <v>266</v>
      </c>
      <c r="AH506" s="98"/>
      <c r="AI506" s="86" t="s">
        <v>173</v>
      </c>
      <c r="AJ506" s="101"/>
      <c r="AK506" s="91" t="s">
        <v>4761</v>
      </c>
      <c r="AL506" s="100" t="s">
        <v>4762</v>
      </c>
      <c r="AM506" s="86" t="s">
        <v>257</v>
      </c>
      <c r="AN506" s="86" t="s">
        <v>148</v>
      </c>
      <c r="AO506" s="142">
        <f t="shared" si="21"/>
        <v>0</v>
      </c>
      <c r="AP506" s="85" t="s">
        <v>4763</v>
      </c>
      <c r="AQ506" s="100" t="s">
        <v>152</v>
      </c>
      <c r="AR506" s="97" t="s">
        <v>120</v>
      </c>
      <c r="AV506" s="99"/>
      <c r="AW506" s="158" t="s">
        <v>4764</v>
      </c>
      <c r="AX506" s="102"/>
      <c r="AY506" s="156" t="s">
        <v>4765</v>
      </c>
      <c r="AZ506" s="158"/>
      <c r="BA506" s="173" t="s">
        <v>2560</v>
      </c>
      <c r="BB506" s="173" t="s">
        <v>2584</v>
      </c>
      <c r="BC506" s="173" t="s">
        <v>2585</v>
      </c>
      <c r="BD506" s="173" t="s">
        <v>2586</v>
      </c>
      <c r="BE506" s="173" t="s">
        <v>3429</v>
      </c>
      <c r="BF506" s="103">
        <v>46322</v>
      </c>
      <c r="BG506" s="46"/>
      <c r="BH506" s="46"/>
      <c r="BI506" s="46">
        <f t="shared" si="22"/>
        <v>0</v>
      </c>
      <c r="BJ506" s="46">
        <f t="shared" si="23"/>
        <v>0</v>
      </c>
    </row>
    <row r="507" spans="1:62" ht="120" customHeight="1" x14ac:dyDescent="0.2">
      <c r="A507" s="174" t="s">
        <v>174</v>
      </c>
      <c r="B507" s="178"/>
      <c r="C507" s="149">
        <v>0</v>
      </c>
      <c r="D507" s="149">
        <v>0</v>
      </c>
      <c r="E507" s="133">
        <v>299.25</v>
      </c>
      <c r="F507" s="134" t="s">
        <v>2894</v>
      </c>
      <c r="G507" s="86" t="s">
        <v>2895</v>
      </c>
      <c r="H507" s="86" t="s">
        <v>172</v>
      </c>
      <c r="I507" s="89"/>
      <c r="J507" s="90" t="s">
        <v>189</v>
      </c>
      <c r="K507" s="86"/>
      <c r="L507" s="86"/>
      <c r="M507" s="92" t="s">
        <v>146</v>
      </c>
      <c r="N507" s="86" t="s">
        <v>104</v>
      </c>
      <c r="O507" s="162" t="s">
        <v>156</v>
      </c>
      <c r="P507" s="162" t="s">
        <v>156</v>
      </c>
      <c r="Q507" s="91" t="s">
        <v>332</v>
      </c>
      <c r="R507" s="91" t="s">
        <v>199</v>
      </c>
      <c r="S507" s="91" t="s">
        <v>2896</v>
      </c>
      <c r="T507" s="92">
        <v>10</v>
      </c>
      <c r="U507" s="93">
        <v>12</v>
      </c>
      <c r="V507" s="94">
        <v>46311</v>
      </c>
      <c r="W507" s="94">
        <v>46311</v>
      </c>
      <c r="X507" s="95">
        <v>9785171811327</v>
      </c>
      <c r="Y507" s="96">
        <v>352</v>
      </c>
      <c r="Z507" s="97">
        <v>0.22</v>
      </c>
      <c r="AA507" s="98" t="s">
        <v>165</v>
      </c>
      <c r="AB507" s="98" t="s">
        <v>147</v>
      </c>
      <c r="AC507" s="98" t="s">
        <v>166</v>
      </c>
      <c r="AD507" s="91">
        <v>3</v>
      </c>
      <c r="AE507" s="168" t="s">
        <v>190</v>
      </c>
      <c r="AF507" s="167"/>
      <c r="AG507" s="98" t="s">
        <v>251</v>
      </c>
      <c r="AH507" s="98"/>
      <c r="AI507" s="86" t="s">
        <v>173</v>
      </c>
      <c r="AJ507" s="101"/>
      <c r="AK507" s="91" t="s">
        <v>2897</v>
      </c>
      <c r="AL507" s="100" t="s">
        <v>2898</v>
      </c>
      <c r="AM507" s="86" t="s">
        <v>258</v>
      </c>
      <c r="AN507" s="86" t="s">
        <v>148</v>
      </c>
      <c r="AO507" s="142">
        <f t="shared" si="21"/>
        <v>0</v>
      </c>
      <c r="AP507" s="85" t="s">
        <v>2899</v>
      </c>
      <c r="AQ507" s="100" t="s">
        <v>106</v>
      </c>
      <c r="AR507" s="97" t="s">
        <v>120</v>
      </c>
      <c r="AV507" s="99"/>
      <c r="AW507" s="158" t="s">
        <v>2900</v>
      </c>
      <c r="AX507" s="102"/>
      <c r="AY507" s="156" t="s">
        <v>2901</v>
      </c>
      <c r="AZ507" s="181"/>
      <c r="BA507" s="173" t="s">
        <v>2560</v>
      </c>
      <c r="BB507" s="173" t="s">
        <v>2584</v>
      </c>
      <c r="BC507" s="173" t="s">
        <v>2585</v>
      </c>
      <c r="BD507" s="173" t="s">
        <v>2586</v>
      </c>
      <c r="BF507" s="103">
        <v>46316</v>
      </c>
      <c r="BG507" s="46"/>
      <c r="BH507" s="46"/>
      <c r="BI507" s="46">
        <f t="shared" si="22"/>
        <v>0</v>
      </c>
      <c r="BJ507" s="46">
        <f t="shared" si="23"/>
        <v>0</v>
      </c>
    </row>
    <row r="508" spans="1:62" ht="126" customHeight="1" x14ac:dyDescent="0.2">
      <c r="A508" s="169" t="s">
        <v>174</v>
      </c>
      <c r="B508" s="132"/>
      <c r="C508" s="149">
        <v>0</v>
      </c>
      <c r="D508" s="149">
        <v>0</v>
      </c>
      <c r="E508" s="133">
        <v>407.40000000000003</v>
      </c>
      <c r="F508" s="134" t="s">
        <v>996</v>
      </c>
      <c r="G508" s="86" t="s">
        <v>710</v>
      </c>
      <c r="H508" s="86" t="s">
        <v>172</v>
      </c>
      <c r="I508" s="89"/>
      <c r="J508" s="90">
        <v>5</v>
      </c>
      <c r="K508" s="86"/>
      <c r="L508" s="86"/>
      <c r="M508" s="92" t="s">
        <v>146</v>
      </c>
      <c r="N508" s="86" t="s">
        <v>104</v>
      </c>
      <c r="O508" s="162" t="s">
        <v>243</v>
      </c>
      <c r="P508" s="162" t="s">
        <v>243</v>
      </c>
      <c r="Q508" s="91" t="s">
        <v>332</v>
      </c>
      <c r="R508" s="91" t="s">
        <v>199</v>
      </c>
      <c r="S508" s="91" t="s">
        <v>997</v>
      </c>
      <c r="T508" s="92">
        <v>10</v>
      </c>
      <c r="U508" s="93">
        <v>12</v>
      </c>
      <c r="V508" s="94">
        <v>44209</v>
      </c>
      <c r="W508" s="94">
        <v>46307</v>
      </c>
      <c r="X508" s="95">
        <v>9785171338398</v>
      </c>
      <c r="Y508" s="96">
        <v>544</v>
      </c>
      <c r="Z508" s="97">
        <v>0.27</v>
      </c>
      <c r="AA508" s="98" t="s">
        <v>165</v>
      </c>
      <c r="AB508" s="98" t="s">
        <v>177</v>
      </c>
      <c r="AC508" s="98" t="s">
        <v>166</v>
      </c>
      <c r="AD508" s="91">
        <v>3</v>
      </c>
      <c r="AE508" s="135" t="s">
        <v>111</v>
      </c>
      <c r="AF508" s="167"/>
      <c r="AG508" s="98" t="s">
        <v>238</v>
      </c>
      <c r="AH508" s="98"/>
      <c r="AI508" s="86" t="s">
        <v>173</v>
      </c>
      <c r="AJ508" s="101"/>
      <c r="AK508" s="91" t="s">
        <v>998</v>
      </c>
      <c r="AL508" s="100" t="s">
        <v>999</v>
      </c>
      <c r="AM508" s="86" t="s">
        <v>257</v>
      </c>
      <c r="AN508" s="86" t="s">
        <v>148</v>
      </c>
      <c r="AO508" s="142">
        <f t="shared" si="21"/>
        <v>0</v>
      </c>
      <c r="AP508" s="85" t="s">
        <v>1000</v>
      </c>
      <c r="AQ508" s="100" t="s">
        <v>149</v>
      </c>
      <c r="AR508" s="97" t="s">
        <v>120</v>
      </c>
      <c r="AV508" s="99"/>
      <c r="AW508" s="158" t="s">
        <v>1001</v>
      </c>
      <c r="AX508" s="102"/>
      <c r="AY508" s="156" t="s">
        <v>1002</v>
      </c>
      <c r="AZ508" s="181"/>
      <c r="BF508" s="103">
        <v>46310</v>
      </c>
      <c r="BG508" s="46"/>
      <c r="BH508" s="46"/>
      <c r="BI508" s="46">
        <f t="shared" si="22"/>
        <v>0</v>
      </c>
      <c r="BJ508" s="46">
        <f t="shared" si="23"/>
        <v>0</v>
      </c>
    </row>
    <row r="509" spans="1:62" ht="120" customHeight="1" x14ac:dyDescent="0.2">
      <c r="A509" s="169" t="s">
        <v>174</v>
      </c>
      <c r="B509" s="132"/>
      <c r="C509" s="149">
        <v>0</v>
      </c>
      <c r="D509" s="149">
        <v>0</v>
      </c>
      <c r="E509" s="133">
        <v>630</v>
      </c>
      <c r="F509" s="134" t="s">
        <v>1390</v>
      </c>
      <c r="G509" s="86" t="s">
        <v>456</v>
      </c>
      <c r="H509" s="86" t="s">
        <v>172</v>
      </c>
      <c r="I509" s="89"/>
      <c r="J509" s="90">
        <v>4</v>
      </c>
      <c r="K509" s="86"/>
      <c r="L509" s="86"/>
      <c r="M509" s="92" t="s">
        <v>146</v>
      </c>
      <c r="N509" s="86" t="s">
        <v>104</v>
      </c>
      <c r="O509" s="162" t="s">
        <v>156</v>
      </c>
      <c r="P509" s="162" t="s">
        <v>156</v>
      </c>
      <c r="Q509" s="91" t="s">
        <v>332</v>
      </c>
      <c r="R509" s="91" t="s">
        <v>199</v>
      </c>
      <c r="S509" s="91" t="s">
        <v>1391</v>
      </c>
      <c r="T509" s="92">
        <v>10</v>
      </c>
      <c r="U509" s="93">
        <v>12</v>
      </c>
      <c r="V509" s="94">
        <v>42219</v>
      </c>
      <c r="W509" s="94">
        <v>46309</v>
      </c>
      <c r="X509" s="95">
        <v>9785170920075</v>
      </c>
      <c r="Y509" s="96">
        <v>544</v>
      </c>
      <c r="Z509" s="97">
        <v>0.36</v>
      </c>
      <c r="AA509" s="98" t="s">
        <v>165</v>
      </c>
      <c r="AB509" s="98" t="s">
        <v>186</v>
      </c>
      <c r="AC509" s="98" t="s">
        <v>166</v>
      </c>
      <c r="AD509" s="91">
        <v>3</v>
      </c>
      <c r="AE509" s="135" t="s">
        <v>111</v>
      </c>
      <c r="AF509" s="167"/>
      <c r="AG509" s="98" t="s">
        <v>229</v>
      </c>
      <c r="AH509" s="98"/>
      <c r="AI509" s="86" t="s">
        <v>173</v>
      </c>
      <c r="AJ509" s="101"/>
      <c r="AK509" s="91" t="s">
        <v>1392</v>
      </c>
      <c r="AL509" s="100" t="s">
        <v>1393</v>
      </c>
      <c r="AM509" s="86" t="s">
        <v>259</v>
      </c>
      <c r="AN509" s="86" t="s">
        <v>148</v>
      </c>
      <c r="AO509" s="142">
        <f t="shared" si="21"/>
        <v>0</v>
      </c>
      <c r="AP509" s="85" t="s">
        <v>1394</v>
      </c>
      <c r="AQ509" s="100" t="s">
        <v>149</v>
      </c>
      <c r="AR509" s="97" t="s">
        <v>120</v>
      </c>
      <c r="AV509" s="99"/>
      <c r="AW509" s="158" t="s">
        <v>1395</v>
      </c>
      <c r="AX509" s="102"/>
      <c r="AY509" s="156" t="s">
        <v>1396</v>
      </c>
      <c r="AZ509" s="181"/>
      <c r="BF509" s="103">
        <v>46311</v>
      </c>
      <c r="BG509" s="46"/>
      <c r="BH509" s="46"/>
      <c r="BI509" s="46">
        <f t="shared" si="22"/>
        <v>0</v>
      </c>
      <c r="BJ509" s="46">
        <f t="shared" si="23"/>
        <v>0</v>
      </c>
    </row>
    <row r="510" spans="1:62" ht="120" customHeight="1" x14ac:dyDescent="0.2">
      <c r="A510" s="169" t="s">
        <v>174</v>
      </c>
      <c r="B510" s="132"/>
      <c r="C510" s="149">
        <v>0</v>
      </c>
      <c r="D510" s="149">
        <v>0</v>
      </c>
      <c r="E510" s="133">
        <v>342.3</v>
      </c>
      <c r="F510" s="134" t="s">
        <v>2010</v>
      </c>
      <c r="G510" s="86" t="s">
        <v>2011</v>
      </c>
      <c r="H510" s="86" t="s">
        <v>172</v>
      </c>
      <c r="I510" s="89"/>
      <c r="J510" s="90">
        <v>7</v>
      </c>
      <c r="K510" s="86"/>
      <c r="L510" s="86"/>
      <c r="M510" s="92" t="s">
        <v>146</v>
      </c>
      <c r="N510" s="86" t="s">
        <v>104</v>
      </c>
      <c r="O510" s="162" t="s">
        <v>156</v>
      </c>
      <c r="P510" s="162" t="s">
        <v>156</v>
      </c>
      <c r="Q510" s="91" t="s">
        <v>332</v>
      </c>
      <c r="R510" s="91" t="s">
        <v>199</v>
      </c>
      <c r="S510" s="91" t="s">
        <v>2012</v>
      </c>
      <c r="T510" s="92">
        <v>10</v>
      </c>
      <c r="U510" s="93">
        <v>16</v>
      </c>
      <c r="V510" s="94">
        <v>44046</v>
      </c>
      <c r="W510" s="94">
        <v>46309</v>
      </c>
      <c r="X510" s="95">
        <v>9785171227852</v>
      </c>
      <c r="Y510" s="96">
        <v>256</v>
      </c>
      <c r="Z510" s="97">
        <v>0.17499999999999999</v>
      </c>
      <c r="AA510" s="98" t="s">
        <v>165</v>
      </c>
      <c r="AB510" s="98" t="s">
        <v>155</v>
      </c>
      <c r="AC510" s="98" t="s">
        <v>166</v>
      </c>
      <c r="AD510" s="91">
        <v>3</v>
      </c>
      <c r="AE510" s="135" t="s">
        <v>111</v>
      </c>
      <c r="AF510" s="167"/>
      <c r="AG510" s="98" t="s">
        <v>251</v>
      </c>
      <c r="AH510" s="98"/>
      <c r="AI510" s="86" t="s">
        <v>173</v>
      </c>
      <c r="AJ510" s="101"/>
      <c r="AK510" s="91" t="s">
        <v>2013</v>
      </c>
      <c r="AL510" s="100" t="s">
        <v>2014</v>
      </c>
      <c r="AM510" s="86" t="s">
        <v>258</v>
      </c>
      <c r="AN510" s="86" t="s">
        <v>148</v>
      </c>
      <c r="AO510" s="142">
        <f t="shared" si="21"/>
        <v>0</v>
      </c>
      <c r="AP510" s="85" t="s">
        <v>2015</v>
      </c>
      <c r="AQ510" s="100" t="s">
        <v>106</v>
      </c>
      <c r="AR510" s="97" t="s">
        <v>120</v>
      </c>
      <c r="AV510" s="99"/>
      <c r="AW510" s="158" t="s">
        <v>2016</v>
      </c>
      <c r="AX510" s="102"/>
      <c r="AY510" s="156" t="s">
        <v>2017</v>
      </c>
      <c r="AZ510" s="181"/>
      <c r="BF510" s="103">
        <v>46314</v>
      </c>
      <c r="BG510" s="46"/>
      <c r="BH510" s="46"/>
      <c r="BI510" s="46">
        <f t="shared" si="22"/>
        <v>0</v>
      </c>
      <c r="BJ510" s="46">
        <f t="shared" si="23"/>
        <v>0</v>
      </c>
    </row>
    <row r="511" spans="1:62" ht="120" customHeight="1" x14ac:dyDescent="0.2">
      <c r="A511" s="174" t="s">
        <v>174</v>
      </c>
      <c r="B511" s="178"/>
      <c r="C511" s="149">
        <v>0</v>
      </c>
      <c r="D511" s="149">
        <v>0</v>
      </c>
      <c r="E511" s="133">
        <v>363.3</v>
      </c>
      <c r="F511" s="134" t="s">
        <v>2902</v>
      </c>
      <c r="G511" s="86" t="s">
        <v>2011</v>
      </c>
      <c r="H511" s="86" t="s">
        <v>172</v>
      </c>
      <c r="I511" s="89"/>
      <c r="J511" s="90">
        <v>8</v>
      </c>
      <c r="K511" s="86"/>
      <c r="L511" s="86"/>
      <c r="M511" s="92" t="s">
        <v>146</v>
      </c>
      <c r="N511" s="86" t="s">
        <v>104</v>
      </c>
      <c r="O511" s="162" t="s">
        <v>156</v>
      </c>
      <c r="P511" s="162" t="s">
        <v>156</v>
      </c>
      <c r="Q511" s="91" t="s">
        <v>332</v>
      </c>
      <c r="R511" s="91" t="s">
        <v>199</v>
      </c>
      <c r="S511" s="91" t="s">
        <v>2903</v>
      </c>
      <c r="T511" s="92">
        <v>10</v>
      </c>
      <c r="U511" s="93">
        <v>6</v>
      </c>
      <c r="V511" s="94">
        <v>45903</v>
      </c>
      <c r="W511" s="94">
        <v>46297</v>
      </c>
      <c r="X511" s="95">
        <v>9785171797898</v>
      </c>
      <c r="Y511" s="96">
        <v>320</v>
      </c>
      <c r="Z511" s="97">
        <v>0.19700000000000001</v>
      </c>
      <c r="AA511" s="98" t="s">
        <v>165</v>
      </c>
      <c r="AB511" s="98" t="s">
        <v>147</v>
      </c>
      <c r="AC511" s="98" t="s">
        <v>166</v>
      </c>
      <c r="AD511" s="91">
        <v>3</v>
      </c>
      <c r="AE511" s="168" t="s">
        <v>111</v>
      </c>
      <c r="AF511" s="167"/>
      <c r="AG511" s="98" t="s">
        <v>251</v>
      </c>
      <c r="AH511" s="98"/>
      <c r="AI511" s="86" t="s">
        <v>173</v>
      </c>
      <c r="AJ511" s="101"/>
      <c r="AK511" s="91" t="s">
        <v>2904</v>
      </c>
      <c r="AL511" s="100" t="s">
        <v>2905</v>
      </c>
      <c r="AM511" s="86" t="s">
        <v>258</v>
      </c>
      <c r="AN511" s="86" t="s">
        <v>148</v>
      </c>
      <c r="AO511" s="142">
        <f t="shared" si="21"/>
        <v>0</v>
      </c>
      <c r="AP511" s="85" t="s">
        <v>2906</v>
      </c>
      <c r="AQ511" s="100" t="s">
        <v>106</v>
      </c>
      <c r="AR511" s="97" t="s">
        <v>120</v>
      </c>
      <c r="AV511" s="99"/>
      <c r="AW511" s="158" t="s">
        <v>2907</v>
      </c>
      <c r="AX511" s="102" t="s">
        <v>2908</v>
      </c>
      <c r="AY511" s="156" t="s">
        <v>2909</v>
      </c>
      <c r="AZ511" s="181" t="s">
        <v>355</v>
      </c>
      <c r="BA511" s="173" t="s">
        <v>2560</v>
      </c>
      <c r="BB511" s="173" t="s">
        <v>2584</v>
      </c>
      <c r="BC511" s="173" t="s">
        <v>2585</v>
      </c>
      <c r="BD511" s="173" t="s">
        <v>2586</v>
      </c>
      <c r="BF511" s="103">
        <v>46316</v>
      </c>
      <c r="BG511" s="46"/>
      <c r="BH511" s="46"/>
      <c r="BI511" s="46">
        <f t="shared" si="22"/>
        <v>0</v>
      </c>
      <c r="BJ511" s="46">
        <f t="shared" si="23"/>
        <v>0</v>
      </c>
    </row>
    <row r="512" spans="1:62" ht="120" customHeight="1" x14ac:dyDescent="0.2">
      <c r="A512" s="174" t="s">
        <v>174</v>
      </c>
      <c r="B512" s="178"/>
      <c r="C512" s="149">
        <v>0</v>
      </c>
      <c r="D512" s="149">
        <v>0</v>
      </c>
      <c r="E512" s="133">
        <v>363.3</v>
      </c>
      <c r="F512" s="134" t="s">
        <v>5520</v>
      </c>
      <c r="G512" s="86" t="s">
        <v>5521</v>
      </c>
      <c r="H512" s="86" t="s">
        <v>172</v>
      </c>
      <c r="I512" s="89"/>
      <c r="J512" s="90" t="s">
        <v>189</v>
      </c>
      <c r="K512" s="86"/>
      <c r="L512" s="86"/>
      <c r="M512" s="92" t="s">
        <v>146</v>
      </c>
      <c r="N512" s="86" t="s">
        <v>104</v>
      </c>
      <c r="O512" s="162" t="s">
        <v>156</v>
      </c>
      <c r="P512" s="162" t="s">
        <v>156</v>
      </c>
      <c r="Q512" s="91" t="s">
        <v>332</v>
      </c>
      <c r="R512" s="91" t="s">
        <v>199</v>
      </c>
      <c r="S512" s="91" t="s">
        <v>5522</v>
      </c>
      <c r="T512" s="92">
        <v>22</v>
      </c>
      <c r="U512" s="93">
        <v>12</v>
      </c>
      <c r="V512" s="94">
        <v>46318</v>
      </c>
      <c r="W512" s="94">
        <v>46318</v>
      </c>
      <c r="X512" s="95">
        <v>9785171910471</v>
      </c>
      <c r="Y512" s="96">
        <v>672</v>
      </c>
      <c r="Z512" s="97">
        <v>0.32700000000000001</v>
      </c>
      <c r="AA512" s="98" t="s">
        <v>165</v>
      </c>
      <c r="AB512" s="98" t="s">
        <v>177</v>
      </c>
      <c r="AC512" s="98" t="s">
        <v>166</v>
      </c>
      <c r="AD512" s="91">
        <v>3</v>
      </c>
      <c r="AE512" s="168" t="s">
        <v>190</v>
      </c>
      <c r="AF512" s="167"/>
      <c r="AG512" s="98" t="s">
        <v>263</v>
      </c>
      <c r="AH512" s="98"/>
      <c r="AI512" s="86" t="s">
        <v>173</v>
      </c>
      <c r="AJ512" s="101"/>
      <c r="AK512" s="91" t="s">
        <v>5523</v>
      </c>
      <c r="AL512" s="100" t="s">
        <v>5524</v>
      </c>
      <c r="AM512" s="86" t="s">
        <v>257</v>
      </c>
      <c r="AN512" s="86" t="s">
        <v>148</v>
      </c>
      <c r="AO512" s="142">
        <f t="shared" si="21"/>
        <v>0</v>
      </c>
      <c r="AP512" s="85" t="s">
        <v>5525</v>
      </c>
      <c r="AQ512" s="100" t="s">
        <v>149</v>
      </c>
      <c r="AR512" s="97" t="s">
        <v>120</v>
      </c>
      <c r="AV512" s="99"/>
      <c r="AW512" s="158" t="s">
        <v>5526</v>
      </c>
      <c r="AX512" s="102"/>
      <c r="AY512" s="156" t="s">
        <v>5527</v>
      </c>
      <c r="AZ512" s="158"/>
      <c r="BA512" s="173" t="s">
        <v>2560</v>
      </c>
      <c r="BB512" s="173" t="s">
        <v>2584</v>
      </c>
      <c r="BC512" s="173" t="s">
        <v>2585</v>
      </c>
      <c r="BD512" s="173" t="s">
        <v>2586</v>
      </c>
      <c r="BE512" s="173" t="s">
        <v>3429</v>
      </c>
      <c r="BF512" s="103">
        <v>46323</v>
      </c>
      <c r="BG512" s="46"/>
      <c r="BH512" s="46"/>
      <c r="BI512" s="46">
        <f t="shared" si="22"/>
        <v>0</v>
      </c>
      <c r="BJ512" s="46">
        <f t="shared" si="23"/>
        <v>0</v>
      </c>
    </row>
    <row r="513" spans="1:62" ht="120" customHeight="1" x14ac:dyDescent="0.2">
      <c r="A513" s="174" t="s">
        <v>174</v>
      </c>
      <c r="B513" s="178"/>
      <c r="C513" s="149">
        <v>0</v>
      </c>
      <c r="D513" s="149">
        <v>0</v>
      </c>
      <c r="E513" s="133">
        <v>289.8</v>
      </c>
      <c r="F513" s="134" t="s">
        <v>3901</v>
      </c>
      <c r="G513" s="86" t="s">
        <v>3902</v>
      </c>
      <c r="H513" s="86" t="s">
        <v>172</v>
      </c>
      <c r="I513" s="89"/>
      <c r="J513" s="90" t="s">
        <v>189</v>
      </c>
      <c r="K513" s="86"/>
      <c r="L513" s="86"/>
      <c r="M513" s="92" t="s">
        <v>146</v>
      </c>
      <c r="N513" s="86" t="s">
        <v>104</v>
      </c>
      <c r="O513" s="162" t="s">
        <v>156</v>
      </c>
      <c r="P513" s="162" t="s">
        <v>156</v>
      </c>
      <c r="Q513" s="91" t="s">
        <v>332</v>
      </c>
      <c r="R513" s="91" t="s">
        <v>199</v>
      </c>
      <c r="S513" s="91" t="s">
        <v>3903</v>
      </c>
      <c r="T513" s="92">
        <v>10</v>
      </c>
      <c r="U513" s="93">
        <v>6</v>
      </c>
      <c r="V513" s="94">
        <v>46316</v>
      </c>
      <c r="W513" s="94">
        <v>46316</v>
      </c>
      <c r="X513" s="95">
        <v>9785171840327</v>
      </c>
      <c r="Y513" s="96">
        <v>384</v>
      </c>
      <c r="Z513" s="97">
        <v>0.25</v>
      </c>
      <c r="AA513" s="98" t="s">
        <v>165</v>
      </c>
      <c r="AB513" s="98" t="s">
        <v>147</v>
      </c>
      <c r="AC513" s="98" t="s">
        <v>166</v>
      </c>
      <c r="AD513" s="91">
        <v>3</v>
      </c>
      <c r="AE513" s="168" t="s">
        <v>190</v>
      </c>
      <c r="AF513" s="167"/>
      <c r="AG513" s="98" t="s">
        <v>251</v>
      </c>
      <c r="AH513" s="98"/>
      <c r="AI513" s="86" t="s">
        <v>173</v>
      </c>
      <c r="AJ513" s="101"/>
      <c r="AK513" s="91" t="s">
        <v>3904</v>
      </c>
      <c r="AL513" s="100" t="s">
        <v>3905</v>
      </c>
      <c r="AM513" s="86" t="s">
        <v>258</v>
      </c>
      <c r="AN513" s="86" t="s">
        <v>148</v>
      </c>
      <c r="AO513" s="142">
        <f t="shared" si="21"/>
        <v>0</v>
      </c>
      <c r="AP513" s="85" t="s">
        <v>3906</v>
      </c>
      <c r="AQ513" s="100" t="s">
        <v>152</v>
      </c>
      <c r="AR513" s="97" t="s">
        <v>120</v>
      </c>
      <c r="AV513" s="99"/>
      <c r="AW513" s="158" t="s">
        <v>3907</v>
      </c>
      <c r="AX513" s="102"/>
      <c r="AY513" s="156" t="s">
        <v>3908</v>
      </c>
      <c r="AZ513" s="158"/>
      <c r="BA513" s="173" t="s">
        <v>2560</v>
      </c>
      <c r="BB513" s="173" t="s">
        <v>2584</v>
      </c>
      <c r="BC513" s="173" t="s">
        <v>2585</v>
      </c>
      <c r="BD513" s="173" t="s">
        <v>2586</v>
      </c>
      <c r="BE513" s="173" t="s">
        <v>3429</v>
      </c>
      <c r="BF513" s="103">
        <v>46318</v>
      </c>
      <c r="BG513" s="46"/>
      <c r="BH513" s="46"/>
      <c r="BI513" s="46">
        <f t="shared" si="22"/>
        <v>0</v>
      </c>
      <c r="BJ513" s="46">
        <f t="shared" si="23"/>
        <v>0</v>
      </c>
    </row>
    <row r="514" spans="1:62" ht="120" customHeight="1" x14ac:dyDescent="0.2">
      <c r="A514" s="169" t="s">
        <v>174</v>
      </c>
      <c r="B514" s="132"/>
      <c r="C514" s="149">
        <v>0</v>
      </c>
      <c r="D514" s="149">
        <v>0</v>
      </c>
      <c r="E514" s="133">
        <v>363.3</v>
      </c>
      <c r="F514" s="134" t="s">
        <v>1397</v>
      </c>
      <c r="G514" s="86" t="s">
        <v>340</v>
      </c>
      <c r="H514" s="86" t="s">
        <v>172</v>
      </c>
      <c r="I514" s="89"/>
      <c r="J514" s="90">
        <v>3</v>
      </c>
      <c r="K514" s="86"/>
      <c r="L514" s="86"/>
      <c r="M514" s="92" t="s">
        <v>146</v>
      </c>
      <c r="N514" s="86" t="s">
        <v>104</v>
      </c>
      <c r="O514" s="162" t="s">
        <v>156</v>
      </c>
      <c r="P514" s="162" t="s">
        <v>156</v>
      </c>
      <c r="Q514" s="91" t="s">
        <v>332</v>
      </c>
      <c r="R514" s="91" t="s">
        <v>199</v>
      </c>
      <c r="S514" s="91" t="s">
        <v>1398</v>
      </c>
      <c r="T514" s="92">
        <v>10</v>
      </c>
      <c r="U514" s="93">
        <v>6</v>
      </c>
      <c r="V514" s="94">
        <v>44588</v>
      </c>
      <c r="W514" s="94">
        <v>46297</v>
      </c>
      <c r="X514" s="95">
        <v>9785171457655</v>
      </c>
      <c r="Y514" s="96">
        <v>320</v>
      </c>
      <c r="Z514" s="97">
        <v>0.19700000000000001</v>
      </c>
      <c r="AA514" s="98" t="s">
        <v>165</v>
      </c>
      <c r="AB514" s="98" t="s">
        <v>147</v>
      </c>
      <c r="AC514" s="98" t="s">
        <v>166</v>
      </c>
      <c r="AD514" s="91">
        <v>3</v>
      </c>
      <c r="AE514" s="135" t="s">
        <v>111</v>
      </c>
      <c r="AF514" s="167"/>
      <c r="AG514" s="98" t="s">
        <v>336</v>
      </c>
      <c r="AH514" s="98"/>
      <c r="AI514" s="86" t="s">
        <v>173</v>
      </c>
      <c r="AJ514" s="101"/>
      <c r="AK514" s="91" t="s">
        <v>1399</v>
      </c>
      <c r="AL514" s="100" t="s">
        <v>1400</v>
      </c>
      <c r="AM514" s="86" t="s">
        <v>258</v>
      </c>
      <c r="AN514" s="86" t="s">
        <v>148</v>
      </c>
      <c r="AO514" s="142">
        <f t="shared" si="21"/>
        <v>0</v>
      </c>
      <c r="AP514" s="85" t="s">
        <v>1401</v>
      </c>
      <c r="AQ514" s="100" t="s">
        <v>106</v>
      </c>
      <c r="AR514" s="97" t="s">
        <v>120</v>
      </c>
      <c r="AV514" s="99"/>
      <c r="AW514" s="158" t="s">
        <v>1402</v>
      </c>
      <c r="AX514" s="102"/>
      <c r="AY514" s="156" t="s">
        <v>1403</v>
      </c>
      <c r="AZ514" s="181"/>
      <c r="BF514" s="103">
        <v>46311</v>
      </c>
      <c r="BG514" s="46"/>
      <c r="BH514" s="46"/>
      <c r="BI514" s="46">
        <f t="shared" si="22"/>
        <v>0</v>
      </c>
      <c r="BJ514" s="46">
        <f t="shared" si="23"/>
        <v>0</v>
      </c>
    </row>
    <row r="515" spans="1:62" ht="120" customHeight="1" x14ac:dyDescent="0.2">
      <c r="A515" s="169" t="s">
        <v>174</v>
      </c>
      <c r="B515" s="132"/>
      <c r="C515" s="149">
        <v>0</v>
      </c>
      <c r="D515" s="149">
        <v>0</v>
      </c>
      <c r="E515" s="133">
        <v>299.25</v>
      </c>
      <c r="F515" s="134" t="s">
        <v>1003</v>
      </c>
      <c r="G515" s="86" t="s">
        <v>1004</v>
      </c>
      <c r="H515" s="86" t="s">
        <v>172</v>
      </c>
      <c r="I515" s="89"/>
      <c r="J515" s="90">
        <v>1</v>
      </c>
      <c r="K515" s="86"/>
      <c r="L515" s="86"/>
      <c r="M515" s="92" t="s">
        <v>146</v>
      </c>
      <c r="N515" s="86" t="s">
        <v>104</v>
      </c>
      <c r="O515" s="162" t="s">
        <v>156</v>
      </c>
      <c r="P515" s="162" t="s">
        <v>156</v>
      </c>
      <c r="Q515" s="91" t="s">
        <v>332</v>
      </c>
      <c r="R515" s="91" t="s">
        <v>199</v>
      </c>
      <c r="S515" s="91" t="s">
        <v>1005</v>
      </c>
      <c r="T515" s="92">
        <v>10</v>
      </c>
      <c r="U515" s="93">
        <v>16</v>
      </c>
      <c r="V515" s="94">
        <v>43839</v>
      </c>
      <c r="W515" s="94">
        <v>46304</v>
      </c>
      <c r="X515" s="95">
        <v>9785171193591</v>
      </c>
      <c r="Y515" s="96">
        <v>160</v>
      </c>
      <c r="Z515" s="97">
        <v>0.113</v>
      </c>
      <c r="AA515" s="98" t="s">
        <v>165</v>
      </c>
      <c r="AB515" s="98" t="s">
        <v>155</v>
      </c>
      <c r="AC515" s="98" t="s">
        <v>166</v>
      </c>
      <c r="AD515" s="91">
        <v>3</v>
      </c>
      <c r="AE515" s="135" t="s">
        <v>111</v>
      </c>
      <c r="AF515" s="167"/>
      <c r="AG515" s="98" t="s">
        <v>252</v>
      </c>
      <c r="AH515" s="98"/>
      <c r="AI515" s="86" t="s">
        <v>173</v>
      </c>
      <c r="AJ515" s="101"/>
      <c r="AK515" s="91" t="s">
        <v>1006</v>
      </c>
      <c r="AL515" s="100" t="s">
        <v>1007</v>
      </c>
      <c r="AM515" s="86" t="s">
        <v>258</v>
      </c>
      <c r="AN515" s="86" t="s">
        <v>148</v>
      </c>
      <c r="AO515" s="142">
        <f t="shared" si="21"/>
        <v>0</v>
      </c>
      <c r="AP515" s="85" t="s">
        <v>1008</v>
      </c>
      <c r="AQ515" s="100" t="s">
        <v>106</v>
      </c>
      <c r="AR515" s="97" t="s">
        <v>120</v>
      </c>
      <c r="AV515" s="99"/>
      <c r="AW515" s="158" t="s">
        <v>1009</v>
      </c>
      <c r="AX515" s="102" t="s">
        <v>1010</v>
      </c>
      <c r="AY515" s="156" t="s">
        <v>1011</v>
      </c>
      <c r="AZ515" s="181"/>
      <c r="BF515" s="103">
        <v>46310</v>
      </c>
      <c r="BG515" s="46"/>
      <c r="BH515" s="46"/>
      <c r="BI515" s="46">
        <f t="shared" si="22"/>
        <v>0</v>
      </c>
      <c r="BJ515" s="46">
        <f t="shared" si="23"/>
        <v>0</v>
      </c>
    </row>
    <row r="516" spans="1:62" ht="120" customHeight="1" x14ac:dyDescent="0.2">
      <c r="A516" s="169" t="s">
        <v>174</v>
      </c>
      <c r="B516" s="132"/>
      <c r="C516" s="149">
        <v>0</v>
      </c>
      <c r="D516" s="149">
        <v>0</v>
      </c>
      <c r="E516" s="133">
        <v>363.3</v>
      </c>
      <c r="F516" s="134" t="s">
        <v>1012</v>
      </c>
      <c r="G516" s="86" t="s">
        <v>1004</v>
      </c>
      <c r="H516" s="86" t="s">
        <v>172</v>
      </c>
      <c r="I516" s="89"/>
      <c r="J516" s="90">
        <v>3</v>
      </c>
      <c r="K516" s="86"/>
      <c r="L516" s="86"/>
      <c r="M516" s="92" t="s">
        <v>146</v>
      </c>
      <c r="N516" s="86" t="s">
        <v>104</v>
      </c>
      <c r="O516" s="162" t="s">
        <v>156</v>
      </c>
      <c r="P516" s="162" t="s">
        <v>156</v>
      </c>
      <c r="Q516" s="91" t="s">
        <v>332</v>
      </c>
      <c r="R516" s="91" t="s">
        <v>199</v>
      </c>
      <c r="S516" s="91" t="s">
        <v>1013</v>
      </c>
      <c r="T516" s="92">
        <v>10</v>
      </c>
      <c r="U516" s="93">
        <v>5</v>
      </c>
      <c r="V516" s="94">
        <v>41606</v>
      </c>
      <c r="W516" s="94">
        <v>46307</v>
      </c>
      <c r="X516" s="95">
        <v>9785170828036</v>
      </c>
      <c r="Y516" s="96">
        <v>320</v>
      </c>
      <c r="Z516" s="97">
        <v>0.19900000000000001</v>
      </c>
      <c r="AA516" s="98" t="s">
        <v>165</v>
      </c>
      <c r="AB516" s="98" t="s">
        <v>147</v>
      </c>
      <c r="AC516" s="98" t="s">
        <v>166</v>
      </c>
      <c r="AD516" s="91">
        <v>3</v>
      </c>
      <c r="AE516" s="135" t="s">
        <v>111</v>
      </c>
      <c r="AF516" s="167"/>
      <c r="AG516" s="98" t="s">
        <v>252</v>
      </c>
      <c r="AH516" s="98"/>
      <c r="AI516" s="86" t="s">
        <v>173</v>
      </c>
      <c r="AJ516" s="101"/>
      <c r="AK516" s="91" t="s">
        <v>1014</v>
      </c>
      <c r="AL516" s="100" t="s">
        <v>1015</v>
      </c>
      <c r="AM516" s="86" t="s">
        <v>258</v>
      </c>
      <c r="AN516" s="86" t="s">
        <v>148</v>
      </c>
      <c r="AO516" s="142">
        <f t="shared" si="21"/>
        <v>0</v>
      </c>
      <c r="AP516" s="85" t="s">
        <v>1016</v>
      </c>
      <c r="AQ516" s="100" t="s">
        <v>106</v>
      </c>
      <c r="AR516" s="97" t="s">
        <v>120</v>
      </c>
      <c r="AV516" s="99"/>
      <c r="AW516" s="158" t="s">
        <v>1017</v>
      </c>
      <c r="AX516" s="102"/>
      <c r="AY516" s="156" t="s">
        <v>1018</v>
      </c>
      <c r="AZ516" s="181"/>
      <c r="BF516" s="103">
        <v>46310</v>
      </c>
      <c r="BG516" s="46"/>
      <c r="BH516" s="46"/>
      <c r="BI516" s="46">
        <f t="shared" si="22"/>
        <v>0</v>
      </c>
      <c r="BJ516" s="46">
        <f t="shared" si="23"/>
        <v>0</v>
      </c>
    </row>
    <row r="517" spans="1:62" ht="120" customHeight="1" x14ac:dyDescent="0.2">
      <c r="A517" s="169" t="s">
        <v>174</v>
      </c>
      <c r="B517" s="132"/>
      <c r="C517" s="149">
        <v>0</v>
      </c>
      <c r="D517" s="149">
        <v>0</v>
      </c>
      <c r="E517" s="133">
        <v>317.10000000000002</v>
      </c>
      <c r="F517" s="134" t="s">
        <v>538</v>
      </c>
      <c r="G517" s="86" t="s">
        <v>539</v>
      </c>
      <c r="H517" s="86" t="s">
        <v>172</v>
      </c>
      <c r="I517" s="89"/>
      <c r="J517" s="90">
        <v>8</v>
      </c>
      <c r="K517" s="86"/>
      <c r="L517" s="86"/>
      <c r="M517" s="92" t="s">
        <v>139</v>
      </c>
      <c r="N517" s="86" t="s">
        <v>104</v>
      </c>
      <c r="O517" s="162" t="s">
        <v>224</v>
      </c>
      <c r="P517" s="162" t="s">
        <v>233</v>
      </c>
      <c r="Q517" s="91" t="s">
        <v>332</v>
      </c>
      <c r="R517" s="91" t="s">
        <v>199</v>
      </c>
      <c r="S517" s="91" t="s">
        <v>1019</v>
      </c>
      <c r="T517" s="92">
        <v>10</v>
      </c>
      <c r="U517" s="93">
        <v>16</v>
      </c>
      <c r="V517" s="94">
        <v>44186</v>
      </c>
      <c r="W517" s="94">
        <v>44186</v>
      </c>
      <c r="X517" s="95">
        <v>9785171338657</v>
      </c>
      <c r="Y517" s="96">
        <v>480</v>
      </c>
      <c r="Z517" s="97">
        <v>0.23799999999999999</v>
      </c>
      <c r="AA517" s="98" t="s">
        <v>165</v>
      </c>
      <c r="AB517" s="98" t="s">
        <v>177</v>
      </c>
      <c r="AC517" s="98" t="s">
        <v>166</v>
      </c>
      <c r="AD517" s="91">
        <v>3</v>
      </c>
      <c r="AE517" s="135" t="s">
        <v>111</v>
      </c>
      <c r="AF517" s="167"/>
      <c r="AG517" s="98" t="s">
        <v>278</v>
      </c>
      <c r="AH517" s="98"/>
      <c r="AI517" s="86" t="s">
        <v>173</v>
      </c>
      <c r="AJ517" s="101"/>
      <c r="AK517" s="91"/>
      <c r="AL517" s="100" t="s">
        <v>1020</v>
      </c>
      <c r="AM517" s="86" t="s">
        <v>259</v>
      </c>
      <c r="AN517" s="86" t="s">
        <v>148</v>
      </c>
      <c r="AO517" s="142">
        <f t="shared" si="21"/>
        <v>0</v>
      </c>
      <c r="AP517" s="85" t="s">
        <v>1021</v>
      </c>
      <c r="AQ517" s="100" t="s">
        <v>106</v>
      </c>
      <c r="AR517" s="97" t="s">
        <v>120</v>
      </c>
      <c r="AV517" s="99"/>
      <c r="AW517" s="158" t="s">
        <v>1022</v>
      </c>
      <c r="AX517" s="102"/>
      <c r="AY517" s="156" t="s">
        <v>542</v>
      </c>
      <c r="AZ517" s="181"/>
      <c r="BF517" s="103">
        <v>46310</v>
      </c>
      <c r="BG517" s="46"/>
      <c r="BH517" s="46"/>
      <c r="BI517" s="46">
        <f t="shared" si="22"/>
        <v>0</v>
      </c>
      <c r="BJ517" s="46">
        <f t="shared" si="23"/>
        <v>0</v>
      </c>
    </row>
    <row r="518" spans="1:62" ht="120" customHeight="1" x14ac:dyDescent="0.2">
      <c r="A518" s="169" t="s">
        <v>174</v>
      </c>
      <c r="B518" s="132"/>
      <c r="C518" s="149">
        <v>0</v>
      </c>
      <c r="D518" s="149">
        <v>0</v>
      </c>
      <c r="E518" s="133">
        <v>363.3</v>
      </c>
      <c r="F518" s="134" t="s">
        <v>633</v>
      </c>
      <c r="G518" s="86" t="s">
        <v>634</v>
      </c>
      <c r="H518" s="86" t="s">
        <v>172</v>
      </c>
      <c r="I518" s="89"/>
      <c r="J518" s="90">
        <v>2</v>
      </c>
      <c r="K518" s="86"/>
      <c r="L518" s="86"/>
      <c r="M518" s="92" t="s">
        <v>146</v>
      </c>
      <c r="N518" s="86" t="s">
        <v>104</v>
      </c>
      <c r="O518" s="162" t="s">
        <v>210</v>
      </c>
      <c r="P518" s="162" t="s">
        <v>210</v>
      </c>
      <c r="Q518" s="91" t="s">
        <v>332</v>
      </c>
      <c r="R518" s="91" t="s">
        <v>199</v>
      </c>
      <c r="S518" s="91" t="s">
        <v>1023</v>
      </c>
      <c r="T518" s="92">
        <v>10</v>
      </c>
      <c r="U518" s="93">
        <v>12</v>
      </c>
      <c r="V518" s="94">
        <v>45020</v>
      </c>
      <c r="W518" s="94">
        <v>46304</v>
      </c>
      <c r="X518" s="95">
        <v>9785171556938</v>
      </c>
      <c r="Y518" s="96">
        <v>384</v>
      </c>
      <c r="Z518" s="97">
        <v>0.23799999999999999</v>
      </c>
      <c r="AA518" s="98" t="s">
        <v>165</v>
      </c>
      <c r="AB518" s="98" t="s">
        <v>147</v>
      </c>
      <c r="AC518" s="98" t="s">
        <v>166</v>
      </c>
      <c r="AD518" s="91">
        <v>3</v>
      </c>
      <c r="AE518" s="135" t="s">
        <v>111</v>
      </c>
      <c r="AF518" s="167"/>
      <c r="AG518" s="98" t="s">
        <v>266</v>
      </c>
      <c r="AH518" s="98"/>
      <c r="AI518" s="86" t="s">
        <v>173</v>
      </c>
      <c r="AJ518" s="101"/>
      <c r="AK518" s="91" t="s">
        <v>637</v>
      </c>
      <c r="AL518" s="100" t="s">
        <v>1024</v>
      </c>
      <c r="AM518" s="86" t="s">
        <v>257</v>
      </c>
      <c r="AN518" s="86" t="s">
        <v>148</v>
      </c>
      <c r="AO518" s="142">
        <f t="shared" si="21"/>
        <v>0</v>
      </c>
      <c r="AP518" s="85" t="s">
        <v>1025</v>
      </c>
      <c r="AQ518" s="100" t="s">
        <v>106</v>
      </c>
      <c r="AR518" s="97" t="s">
        <v>120</v>
      </c>
      <c r="AV518" s="99"/>
      <c r="AW518" s="158" t="s">
        <v>1026</v>
      </c>
      <c r="AX518" s="102" t="s">
        <v>1027</v>
      </c>
      <c r="AY518" s="156" t="s">
        <v>1028</v>
      </c>
      <c r="AZ518" s="181"/>
      <c r="BF518" s="103">
        <v>46310</v>
      </c>
      <c r="BG518" s="46"/>
      <c r="BH518" s="46"/>
      <c r="BI518" s="46">
        <f t="shared" si="22"/>
        <v>0</v>
      </c>
      <c r="BJ518" s="46">
        <f t="shared" si="23"/>
        <v>0</v>
      </c>
    </row>
    <row r="519" spans="1:62" ht="126" customHeight="1" x14ac:dyDescent="0.2">
      <c r="A519" s="174" t="s">
        <v>174</v>
      </c>
      <c r="B519" s="178"/>
      <c r="C519" s="149">
        <v>0</v>
      </c>
      <c r="D519" s="149">
        <v>0</v>
      </c>
      <c r="E519" s="133">
        <v>453.6</v>
      </c>
      <c r="F519" s="134" t="s">
        <v>2910</v>
      </c>
      <c r="G519" s="86" t="s">
        <v>2911</v>
      </c>
      <c r="H519" s="86" t="s">
        <v>172</v>
      </c>
      <c r="I519" s="89"/>
      <c r="J519" s="90">
        <v>4</v>
      </c>
      <c r="K519" s="86"/>
      <c r="L519" s="86"/>
      <c r="M519" s="92" t="s">
        <v>146</v>
      </c>
      <c r="N519" s="86" t="s">
        <v>104</v>
      </c>
      <c r="O519" s="162" t="s">
        <v>156</v>
      </c>
      <c r="P519" s="162" t="s">
        <v>156</v>
      </c>
      <c r="Q519" s="91" t="s">
        <v>332</v>
      </c>
      <c r="R519" s="91" t="s">
        <v>199</v>
      </c>
      <c r="S519" s="91" t="s">
        <v>2912</v>
      </c>
      <c r="T519" s="92">
        <v>10</v>
      </c>
      <c r="U519" s="93">
        <v>12</v>
      </c>
      <c r="V519" s="94">
        <v>42627</v>
      </c>
      <c r="W519" s="94">
        <v>46314</v>
      </c>
      <c r="X519" s="95">
        <v>9785170983810</v>
      </c>
      <c r="Y519" s="96">
        <v>416</v>
      </c>
      <c r="Z519" s="97">
        <v>0.25800000000000001</v>
      </c>
      <c r="AA519" s="98" t="s">
        <v>165</v>
      </c>
      <c r="AB519" s="98" t="s">
        <v>147</v>
      </c>
      <c r="AC519" s="98" t="s">
        <v>166</v>
      </c>
      <c r="AD519" s="91">
        <v>3</v>
      </c>
      <c r="AE519" s="168" t="s">
        <v>111</v>
      </c>
      <c r="AF519" s="167"/>
      <c r="AG519" s="98" t="s">
        <v>229</v>
      </c>
      <c r="AH519" s="98"/>
      <c r="AI519" s="86" t="s">
        <v>173</v>
      </c>
      <c r="AJ519" s="101"/>
      <c r="AK519" s="91" t="s">
        <v>2913</v>
      </c>
      <c r="AL519" s="100" t="s">
        <v>2914</v>
      </c>
      <c r="AM519" s="86" t="s">
        <v>259</v>
      </c>
      <c r="AN519" s="86" t="s">
        <v>148</v>
      </c>
      <c r="AO519" s="142">
        <f t="shared" si="21"/>
        <v>0</v>
      </c>
      <c r="AP519" s="85" t="s">
        <v>2915</v>
      </c>
      <c r="AQ519" s="100" t="s">
        <v>106</v>
      </c>
      <c r="AR519" s="97" t="s">
        <v>120</v>
      </c>
      <c r="AV519" s="99"/>
      <c r="AW519" s="158" t="s">
        <v>2916</v>
      </c>
      <c r="AX519" s="102"/>
      <c r="AY519" s="156" t="s">
        <v>2917</v>
      </c>
      <c r="AZ519" s="181"/>
      <c r="BA519" s="173" t="s">
        <v>2560</v>
      </c>
      <c r="BB519" s="173" t="s">
        <v>2584</v>
      </c>
      <c r="BC519" s="173" t="s">
        <v>2585</v>
      </c>
      <c r="BD519" s="173" t="s">
        <v>2586</v>
      </c>
      <c r="BF519" s="103">
        <v>46316</v>
      </c>
      <c r="BG519" s="46"/>
      <c r="BH519" s="46"/>
      <c r="BI519" s="46">
        <f t="shared" si="22"/>
        <v>0</v>
      </c>
      <c r="BJ519" s="46">
        <f t="shared" si="23"/>
        <v>0</v>
      </c>
    </row>
    <row r="520" spans="1:62" ht="120" customHeight="1" x14ac:dyDescent="0.2">
      <c r="A520" s="174" t="s">
        <v>174</v>
      </c>
      <c r="B520" s="178"/>
      <c r="C520" s="149">
        <v>0</v>
      </c>
      <c r="D520" s="149">
        <v>0</v>
      </c>
      <c r="E520" s="133">
        <v>342.3</v>
      </c>
      <c r="F520" s="134" t="s">
        <v>2918</v>
      </c>
      <c r="G520" s="86" t="s">
        <v>2919</v>
      </c>
      <c r="H520" s="86" t="s">
        <v>172</v>
      </c>
      <c r="I520" s="89"/>
      <c r="J520" s="90" t="s">
        <v>189</v>
      </c>
      <c r="K520" s="86"/>
      <c r="L520" s="86"/>
      <c r="M520" s="92" t="s">
        <v>146</v>
      </c>
      <c r="N520" s="86" t="s">
        <v>104</v>
      </c>
      <c r="O520" s="162" t="s">
        <v>208</v>
      </c>
      <c r="P520" s="162" t="s">
        <v>208</v>
      </c>
      <c r="Q520" s="91" t="s">
        <v>332</v>
      </c>
      <c r="R520" s="91" t="s">
        <v>199</v>
      </c>
      <c r="S520" s="91" t="s">
        <v>2920</v>
      </c>
      <c r="T520" s="92">
        <v>10</v>
      </c>
      <c r="U520" s="93">
        <v>8</v>
      </c>
      <c r="V520" s="94">
        <v>46314</v>
      </c>
      <c r="W520" s="94">
        <v>46314</v>
      </c>
      <c r="X520" s="95">
        <v>9785171896096</v>
      </c>
      <c r="Y520" s="96">
        <v>544</v>
      </c>
      <c r="Z520" s="97">
        <v>0.33600000000000002</v>
      </c>
      <c r="AA520" s="98" t="s">
        <v>165</v>
      </c>
      <c r="AB520" s="98" t="s">
        <v>147</v>
      </c>
      <c r="AC520" s="98" t="s">
        <v>166</v>
      </c>
      <c r="AD520" s="91">
        <v>3</v>
      </c>
      <c r="AE520" s="168" t="s">
        <v>190</v>
      </c>
      <c r="AF520" s="167"/>
      <c r="AG520" s="98" t="s">
        <v>245</v>
      </c>
      <c r="AH520" s="98"/>
      <c r="AI520" s="86" t="s">
        <v>173</v>
      </c>
      <c r="AJ520" s="101"/>
      <c r="AK520" s="91" t="s">
        <v>2921</v>
      </c>
      <c r="AL520" s="100" t="s">
        <v>2922</v>
      </c>
      <c r="AM520" s="86" t="s">
        <v>259</v>
      </c>
      <c r="AN520" s="86" t="s">
        <v>148</v>
      </c>
      <c r="AO520" s="142">
        <f t="shared" si="21"/>
        <v>0</v>
      </c>
      <c r="AP520" s="85" t="s">
        <v>2923</v>
      </c>
      <c r="AQ520" s="100" t="s">
        <v>106</v>
      </c>
      <c r="AR520" s="97" t="s">
        <v>120</v>
      </c>
      <c r="AV520" s="99"/>
      <c r="AW520" s="158" t="s">
        <v>2924</v>
      </c>
      <c r="AX520" s="102"/>
      <c r="AY520" s="156" t="s">
        <v>2925</v>
      </c>
      <c r="AZ520" s="181"/>
      <c r="BA520" s="173" t="s">
        <v>2560</v>
      </c>
      <c r="BB520" s="173" t="s">
        <v>2561</v>
      </c>
      <c r="BC520" s="173" t="s">
        <v>2612</v>
      </c>
      <c r="BD520" s="173" t="s">
        <v>2620</v>
      </c>
      <c r="BF520" s="103">
        <v>46316</v>
      </c>
      <c r="BG520" s="46"/>
      <c r="BH520" s="46"/>
      <c r="BI520" s="46">
        <f t="shared" si="22"/>
        <v>0</v>
      </c>
      <c r="BJ520" s="46">
        <f t="shared" si="23"/>
        <v>0</v>
      </c>
    </row>
    <row r="521" spans="1:62" ht="126" customHeight="1" x14ac:dyDescent="0.2">
      <c r="A521" s="174" t="s">
        <v>174</v>
      </c>
      <c r="B521" s="178"/>
      <c r="C521" s="149">
        <v>0</v>
      </c>
      <c r="D521" s="149">
        <v>0</v>
      </c>
      <c r="E521" s="133">
        <v>363.3</v>
      </c>
      <c r="F521" s="134" t="s">
        <v>2926</v>
      </c>
      <c r="G521" s="86" t="s">
        <v>532</v>
      </c>
      <c r="H521" s="86" t="s">
        <v>172</v>
      </c>
      <c r="I521" s="89"/>
      <c r="J521" s="90">
        <v>6</v>
      </c>
      <c r="K521" s="86"/>
      <c r="L521" s="86"/>
      <c r="M521" s="92" t="s">
        <v>146</v>
      </c>
      <c r="N521" s="86" t="s">
        <v>104</v>
      </c>
      <c r="O521" s="162" t="s">
        <v>158</v>
      </c>
      <c r="P521" s="162" t="s">
        <v>158</v>
      </c>
      <c r="Q521" s="91" t="s">
        <v>332</v>
      </c>
      <c r="R521" s="91" t="s">
        <v>199</v>
      </c>
      <c r="S521" s="91" t="s">
        <v>2927</v>
      </c>
      <c r="T521" s="92">
        <v>10</v>
      </c>
      <c r="U521" s="93">
        <v>6</v>
      </c>
      <c r="V521" s="94">
        <v>46113</v>
      </c>
      <c r="W521" s="94">
        <v>46311</v>
      </c>
      <c r="X521" s="95">
        <v>9785171836542</v>
      </c>
      <c r="Y521" s="96">
        <v>416</v>
      </c>
      <c r="Z521" s="97">
        <v>0.26</v>
      </c>
      <c r="AA521" s="98" t="s">
        <v>165</v>
      </c>
      <c r="AB521" s="98" t="s">
        <v>147</v>
      </c>
      <c r="AC521" s="98" t="s">
        <v>166</v>
      </c>
      <c r="AD521" s="91">
        <v>3</v>
      </c>
      <c r="AE521" s="168" t="s">
        <v>111</v>
      </c>
      <c r="AF521" s="167"/>
      <c r="AG521" s="98" t="s">
        <v>266</v>
      </c>
      <c r="AH521" s="98"/>
      <c r="AI521" s="86" t="s">
        <v>173</v>
      </c>
      <c r="AJ521" s="101"/>
      <c r="AK521" s="91" t="s">
        <v>2928</v>
      </c>
      <c r="AL521" s="100" t="s">
        <v>2929</v>
      </c>
      <c r="AM521" s="86" t="s">
        <v>257</v>
      </c>
      <c r="AN521" s="86" t="s">
        <v>148</v>
      </c>
      <c r="AO521" s="142">
        <f t="shared" si="21"/>
        <v>0</v>
      </c>
      <c r="AP521" s="85" t="s">
        <v>2930</v>
      </c>
      <c r="AQ521" s="100" t="s">
        <v>106</v>
      </c>
      <c r="AR521" s="97" t="s">
        <v>120</v>
      </c>
      <c r="AV521" s="99"/>
      <c r="AW521" s="158" t="s">
        <v>2931</v>
      </c>
      <c r="AX521" s="102" t="s">
        <v>2932</v>
      </c>
      <c r="AY521" s="156" t="s">
        <v>2933</v>
      </c>
      <c r="AZ521" s="181"/>
      <c r="BA521" s="173" t="s">
        <v>2560</v>
      </c>
      <c r="BB521" s="173" t="s">
        <v>2710</v>
      </c>
      <c r="BC521" s="173" t="s">
        <v>2711</v>
      </c>
      <c r="BD521" s="173" t="s">
        <v>2712</v>
      </c>
      <c r="BF521" s="103">
        <v>46316</v>
      </c>
      <c r="BG521" s="46"/>
      <c r="BH521" s="46"/>
      <c r="BI521" s="46">
        <f t="shared" si="22"/>
        <v>0</v>
      </c>
      <c r="BJ521" s="46">
        <f t="shared" si="23"/>
        <v>0</v>
      </c>
    </row>
    <row r="522" spans="1:62" ht="126" customHeight="1" x14ac:dyDescent="0.2">
      <c r="A522" s="174" t="s">
        <v>174</v>
      </c>
      <c r="B522" s="178"/>
      <c r="C522" s="149">
        <v>0</v>
      </c>
      <c r="D522" s="149">
        <v>0</v>
      </c>
      <c r="E522" s="133">
        <v>453.6</v>
      </c>
      <c r="F522" s="134" t="s">
        <v>3370</v>
      </c>
      <c r="G522" s="86" t="s">
        <v>3371</v>
      </c>
      <c r="H522" s="86" t="s">
        <v>172</v>
      </c>
      <c r="I522" s="89"/>
      <c r="J522" s="90">
        <v>4</v>
      </c>
      <c r="K522" s="86"/>
      <c r="L522" s="86"/>
      <c r="M522" s="92" t="s">
        <v>146</v>
      </c>
      <c r="N522" s="86" t="s">
        <v>104</v>
      </c>
      <c r="O522" s="162" t="s">
        <v>156</v>
      </c>
      <c r="P522" s="162" t="s">
        <v>156</v>
      </c>
      <c r="Q522" s="91" t="s">
        <v>332</v>
      </c>
      <c r="R522" s="91" t="s">
        <v>199</v>
      </c>
      <c r="S522" s="91" t="s">
        <v>3372</v>
      </c>
      <c r="T522" s="92">
        <v>10</v>
      </c>
      <c r="U522" s="93">
        <v>3</v>
      </c>
      <c r="V522" s="94">
        <v>42587</v>
      </c>
      <c r="W522" s="94">
        <v>46314</v>
      </c>
      <c r="X522" s="95">
        <v>9785170980635</v>
      </c>
      <c r="Y522" s="96">
        <v>960</v>
      </c>
      <c r="Z522" s="97">
        <v>0.47299999999999998</v>
      </c>
      <c r="AA522" s="98" t="s">
        <v>165</v>
      </c>
      <c r="AB522" s="98" t="s">
        <v>177</v>
      </c>
      <c r="AC522" s="98" t="s">
        <v>166</v>
      </c>
      <c r="AD522" s="91">
        <v>3</v>
      </c>
      <c r="AE522" s="179" t="s">
        <v>111</v>
      </c>
      <c r="AF522" s="167"/>
      <c r="AG522" s="98" t="s">
        <v>198</v>
      </c>
      <c r="AH522" s="98"/>
      <c r="AI522" s="86" t="s">
        <v>173</v>
      </c>
      <c r="AJ522" s="101"/>
      <c r="AK522" s="91" t="s">
        <v>3373</v>
      </c>
      <c r="AL522" s="100" t="s">
        <v>3374</v>
      </c>
      <c r="AM522" s="86" t="s">
        <v>257</v>
      </c>
      <c r="AN522" s="86" t="s">
        <v>148</v>
      </c>
      <c r="AO522" s="142">
        <f t="shared" si="21"/>
        <v>0</v>
      </c>
      <c r="AP522" s="85" t="s">
        <v>3375</v>
      </c>
      <c r="AQ522" s="100" t="s">
        <v>106</v>
      </c>
      <c r="AR522" s="97" t="s">
        <v>120</v>
      </c>
      <c r="AV522" s="99"/>
      <c r="AW522" s="158" t="s">
        <v>3376</v>
      </c>
      <c r="AX522" s="102"/>
      <c r="AY522" s="156" t="s">
        <v>3377</v>
      </c>
      <c r="AZ522" s="181"/>
      <c r="BA522" s="173" t="s">
        <v>2560</v>
      </c>
      <c r="BB522" s="173" t="s">
        <v>2584</v>
      </c>
      <c r="BC522" s="173" t="s">
        <v>2585</v>
      </c>
      <c r="BD522" s="173" t="s">
        <v>2586</v>
      </c>
      <c r="BF522" s="103">
        <v>46317</v>
      </c>
      <c r="BG522" s="46"/>
      <c r="BH522" s="46"/>
      <c r="BI522" s="46">
        <f t="shared" si="22"/>
        <v>0</v>
      </c>
      <c r="BJ522" s="46">
        <f t="shared" si="23"/>
        <v>0</v>
      </c>
    </row>
    <row r="523" spans="1:62" ht="126" customHeight="1" x14ac:dyDescent="0.2">
      <c r="A523" s="174" t="s">
        <v>174</v>
      </c>
      <c r="B523" s="178"/>
      <c r="C523" s="149">
        <v>0</v>
      </c>
      <c r="D523" s="149">
        <v>0</v>
      </c>
      <c r="E523" s="133">
        <v>342.3</v>
      </c>
      <c r="F523" s="134" t="s">
        <v>4766</v>
      </c>
      <c r="G523" s="86" t="s">
        <v>447</v>
      </c>
      <c r="H523" s="86" t="s">
        <v>172</v>
      </c>
      <c r="I523" s="89"/>
      <c r="J523" s="90">
        <v>3</v>
      </c>
      <c r="K523" s="86"/>
      <c r="L523" s="86"/>
      <c r="M523" s="92" t="s">
        <v>139</v>
      </c>
      <c r="N523" s="86" t="s">
        <v>104</v>
      </c>
      <c r="O523" s="162" t="s">
        <v>224</v>
      </c>
      <c r="P523" s="162" t="s">
        <v>331</v>
      </c>
      <c r="Q523" s="91" t="s">
        <v>332</v>
      </c>
      <c r="R523" s="91" t="s">
        <v>199</v>
      </c>
      <c r="S523" s="91" t="s">
        <v>4767</v>
      </c>
      <c r="T523" s="92">
        <v>10</v>
      </c>
      <c r="U523" s="93">
        <v>6</v>
      </c>
      <c r="V523" s="94">
        <v>42744</v>
      </c>
      <c r="W523" s="94">
        <v>46316</v>
      </c>
      <c r="X523" s="95">
        <v>9785170916818</v>
      </c>
      <c r="Y523" s="96">
        <v>288</v>
      </c>
      <c r="Z523" s="97">
        <v>0.2</v>
      </c>
      <c r="AA523" s="98" t="s">
        <v>165</v>
      </c>
      <c r="AB523" s="98" t="s">
        <v>155</v>
      </c>
      <c r="AC523" s="98" t="s">
        <v>166</v>
      </c>
      <c r="AD523" s="91">
        <v>3</v>
      </c>
      <c r="AE523" s="179" t="s">
        <v>111</v>
      </c>
      <c r="AF523" s="167"/>
      <c r="AG523" s="98" t="s">
        <v>229</v>
      </c>
      <c r="AH523" s="98"/>
      <c r="AI523" s="86" t="s">
        <v>173</v>
      </c>
      <c r="AJ523" s="101"/>
      <c r="AK523" s="91" t="s">
        <v>4768</v>
      </c>
      <c r="AL523" s="100" t="s">
        <v>4769</v>
      </c>
      <c r="AM523" s="86" t="s">
        <v>259</v>
      </c>
      <c r="AN523" s="86" t="s">
        <v>148</v>
      </c>
      <c r="AO523" s="142">
        <f t="shared" si="21"/>
        <v>0</v>
      </c>
      <c r="AP523" s="85" t="s">
        <v>4770</v>
      </c>
      <c r="AQ523" s="100" t="s">
        <v>106</v>
      </c>
      <c r="AR523" s="97" t="s">
        <v>120</v>
      </c>
      <c r="AV523" s="99"/>
      <c r="AW523" s="158" t="s">
        <v>4771</v>
      </c>
      <c r="AX523" s="102"/>
      <c r="AY523" s="156" t="s">
        <v>4772</v>
      </c>
      <c r="AZ523" s="158"/>
      <c r="BA523" s="173" t="s">
        <v>2674</v>
      </c>
      <c r="BB523" s="173" t="s">
        <v>2759</v>
      </c>
      <c r="BC523" s="173" t="s">
        <v>2760</v>
      </c>
      <c r="BD523" s="173" t="s">
        <v>2760</v>
      </c>
      <c r="BE523" s="173" t="s">
        <v>3473</v>
      </c>
      <c r="BF523" s="103">
        <v>46322</v>
      </c>
      <c r="BG523" s="46"/>
      <c r="BH523" s="46"/>
      <c r="BI523" s="46">
        <f t="shared" si="22"/>
        <v>0</v>
      </c>
      <c r="BJ523" s="46">
        <f t="shared" si="23"/>
        <v>0</v>
      </c>
    </row>
    <row r="524" spans="1:62" ht="120" customHeight="1" x14ac:dyDescent="0.2">
      <c r="A524" s="174" t="s">
        <v>174</v>
      </c>
      <c r="B524" s="178"/>
      <c r="C524" s="149">
        <v>0</v>
      </c>
      <c r="D524" s="149">
        <v>0</v>
      </c>
      <c r="E524" s="133">
        <v>382.2</v>
      </c>
      <c r="F524" s="134" t="s">
        <v>3091</v>
      </c>
      <c r="G524" s="86" t="s">
        <v>3092</v>
      </c>
      <c r="H524" s="86" t="s">
        <v>172</v>
      </c>
      <c r="I524" s="89"/>
      <c r="J524" s="90">
        <v>2</v>
      </c>
      <c r="K524" s="86"/>
      <c r="L524" s="86"/>
      <c r="M524" s="92" t="s">
        <v>146</v>
      </c>
      <c r="N524" s="86" t="s">
        <v>104</v>
      </c>
      <c r="O524" s="162" t="s">
        <v>156</v>
      </c>
      <c r="P524" s="162" t="s">
        <v>156</v>
      </c>
      <c r="Q524" s="91" t="s">
        <v>332</v>
      </c>
      <c r="R524" s="91" t="s">
        <v>199</v>
      </c>
      <c r="S524" s="91" t="s">
        <v>3378</v>
      </c>
      <c r="T524" s="92">
        <v>10</v>
      </c>
      <c r="U524" s="93">
        <v>8</v>
      </c>
      <c r="V524" s="94">
        <v>44998</v>
      </c>
      <c r="W524" s="94">
        <v>46314</v>
      </c>
      <c r="X524" s="95">
        <v>9785171554514</v>
      </c>
      <c r="Y524" s="96">
        <v>352</v>
      </c>
      <c r="Z524" s="97">
        <v>0.22</v>
      </c>
      <c r="AA524" s="98" t="s">
        <v>165</v>
      </c>
      <c r="AB524" s="98" t="s">
        <v>147</v>
      </c>
      <c r="AC524" s="98" t="s">
        <v>166</v>
      </c>
      <c r="AD524" s="91">
        <v>3</v>
      </c>
      <c r="AE524" s="179" t="s">
        <v>111</v>
      </c>
      <c r="AF524" s="167"/>
      <c r="AG524" s="98" t="s">
        <v>252</v>
      </c>
      <c r="AH524" s="98"/>
      <c r="AI524" s="86" t="s">
        <v>173</v>
      </c>
      <c r="AJ524" s="101"/>
      <c r="AK524" s="91" t="s">
        <v>3094</v>
      </c>
      <c r="AL524" s="100" t="s">
        <v>3379</v>
      </c>
      <c r="AM524" s="86" t="s">
        <v>258</v>
      </c>
      <c r="AN524" s="86" t="s">
        <v>148</v>
      </c>
      <c r="AO524" s="142">
        <f t="shared" si="21"/>
        <v>0</v>
      </c>
      <c r="AP524" s="85" t="s">
        <v>3380</v>
      </c>
      <c r="AQ524" s="100" t="s">
        <v>106</v>
      </c>
      <c r="AR524" s="97" t="s">
        <v>120</v>
      </c>
      <c r="AV524" s="99"/>
      <c r="AW524" s="158" t="s">
        <v>3381</v>
      </c>
      <c r="AX524" s="102" t="s">
        <v>3382</v>
      </c>
      <c r="AY524" s="156" t="s">
        <v>3383</v>
      </c>
      <c r="AZ524" s="181"/>
      <c r="BA524" s="173" t="s">
        <v>2560</v>
      </c>
      <c r="BB524" s="173" t="s">
        <v>2584</v>
      </c>
      <c r="BC524" s="173" t="s">
        <v>2585</v>
      </c>
      <c r="BD524" s="173" t="s">
        <v>2586</v>
      </c>
      <c r="BF524" s="103">
        <v>46317</v>
      </c>
      <c r="BG524" s="46"/>
      <c r="BH524" s="46"/>
      <c r="BI524" s="46">
        <f t="shared" si="22"/>
        <v>0</v>
      </c>
      <c r="BJ524" s="46">
        <f t="shared" si="23"/>
        <v>0</v>
      </c>
    </row>
    <row r="525" spans="1:62" ht="126" customHeight="1" x14ac:dyDescent="0.2">
      <c r="A525" s="174" t="s">
        <v>174</v>
      </c>
      <c r="B525" s="178"/>
      <c r="C525" s="149">
        <v>0</v>
      </c>
      <c r="D525" s="149">
        <v>0</v>
      </c>
      <c r="E525" s="133">
        <v>307.65000000000003</v>
      </c>
      <c r="F525" s="134" t="s">
        <v>2934</v>
      </c>
      <c r="G525" s="86" t="s">
        <v>2935</v>
      </c>
      <c r="H525" s="86" t="s">
        <v>172</v>
      </c>
      <c r="I525" s="89"/>
      <c r="J525" s="90" t="s">
        <v>189</v>
      </c>
      <c r="K525" s="86"/>
      <c r="L525" s="86"/>
      <c r="M525" s="92" t="s">
        <v>146</v>
      </c>
      <c r="N525" s="86" t="s">
        <v>104</v>
      </c>
      <c r="O525" s="162" t="s">
        <v>156</v>
      </c>
      <c r="P525" s="162" t="s">
        <v>156</v>
      </c>
      <c r="Q525" s="91" t="s">
        <v>332</v>
      </c>
      <c r="R525" s="91" t="s">
        <v>199</v>
      </c>
      <c r="S525" s="91" t="s">
        <v>2936</v>
      </c>
      <c r="T525" s="92">
        <v>10</v>
      </c>
      <c r="U525" s="93">
        <v>12</v>
      </c>
      <c r="V525" s="94">
        <v>46311</v>
      </c>
      <c r="W525" s="94">
        <v>46311</v>
      </c>
      <c r="X525" s="95">
        <v>9785171892654</v>
      </c>
      <c r="Y525" s="96">
        <v>320</v>
      </c>
      <c r="Z525" s="97">
        <v>0.2</v>
      </c>
      <c r="AA525" s="98" t="s">
        <v>165</v>
      </c>
      <c r="AB525" s="98" t="s">
        <v>147</v>
      </c>
      <c r="AC525" s="98" t="s">
        <v>166</v>
      </c>
      <c r="AD525" s="91">
        <v>3</v>
      </c>
      <c r="AE525" s="168" t="s">
        <v>190</v>
      </c>
      <c r="AF525" s="167"/>
      <c r="AG525" s="98" t="s">
        <v>326</v>
      </c>
      <c r="AH525" s="98"/>
      <c r="AI525" s="86" t="s">
        <v>173</v>
      </c>
      <c r="AJ525" s="101"/>
      <c r="AK525" s="91" t="s">
        <v>2937</v>
      </c>
      <c r="AL525" s="100" t="s">
        <v>2938</v>
      </c>
      <c r="AM525" s="86" t="s">
        <v>258</v>
      </c>
      <c r="AN525" s="86" t="s">
        <v>148</v>
      </c>
      <c r="AO525" s="142">
        <f t="shared" si="21"/>
        <v>0</v>
      </c>
      <c r="AP525" s="85" t="s">
        <v>2939</v>
      </c>
      <c r="AQ525" s="100" t="s">
        <v>106</v>
      </c>
      <c r="AR525" s="97" t="s">
        <v>120</v>
      </c>
      <c r="AV525" s="99"/>
      <c r="AW525" s="158" t="s">
        <v>2940</v>
      </c>
      <c r="AX525" s="102"/>
      <c r="AY525" s="156" t="s">
        <v>2941</v>
      </c>
      <c r="AZ525" s="181"/>
      <c r="BA525" s="173" t="s">
        <v>2560</v>
      </c>
      <c r="BB525" s="173" t="s">
        <v>2584</v>
      </c>
      <c r="BC525" s="173" t="s">
        <v>2585</v>
      </c>
      <c r="BD525" s="173" t="s">
        <v>2586</v>
      </c>
      <c r="BF525" s="103">
        <v>46316</v>
      </c>
      <c r="BG525" s="46"/>
      <c r="BH525" s="46"/>
      <c r="BI525" s="46">
        <f t="shared" si="22"/>
        <v>0</v>
      </c>
      <c r="BJ525" s="46">
        <f t="shared" si="23"/>
        <v>0</v>
      </c>
    </row>
    <row r="526" spans="1:62" ht="120" customHeight="1" x14ac:dyDescent="0.2">
      <c r="A526" s="169" t="s">
        <v>174</v>
      </c>
      <c r="B526" s="132"/>
      <c r="C526" s="149">
        <v>0</v>
      </c>
      <c r="D526" s="149">
        <v>0</v>
      </c>
      <c r="E526" s="133">
        <v>472.5</v>
      </c>
      <c r="F526" s="134" t="s">
        <v>2477</v>
      </c>
      <c r="G526" s="86" t="s">
        <v>642</v>
      </c>
      <c r="H526" s="86" t="s">
        <v>172</v>
      </c>
      <c r="I526" s="89"/>
      <c r="J526" s="90">
        <v>6</v>
      </c>
      <c r="K526" s="86"/>
      <c r="L526" s="86"/>
      <c r="M526" s="92" t="s">
        <v>146</v>
      </c>
      <c r="N526" s="86" t="s">
        <v>104</v>
      </c>
      <c r="O526" s="162" t="s">
        <v>156</v>
      </c>
      <c r="P526" s="162" t="s">
        <v>156</v>
      </c>
      <c r="Q526" s="91" t="s">
        <v>332</v>
      </c>
      <c r="R526" s="91" t="s">
        <v>199</v>
      </c>
      <c r="S526" s="91" t="s">
        <v>2521</v>
      </c>
      <c r="T526" s="92">
        <v>10</v>
      </c>
      <c r="U526" s="93">
        <v>12</v>
      </c>
      <c r="V526" s="94">
        <v>44784</v>
      </c>
      <c r="W526" s="94">
        <v>46314</v>
      </c>
      <c r="X526" s="95">
        <v>9785171511623</v>
      </c>
      <c r="Y526" s="96">
        <v>608</v>
      </c>
      <c r="Z526" s="97">
        <v>0.30099999999999999</v>
      </c>
      <c r="AA526" s="98" t="s">
        <v>165</v>
      </c>
      <c r="AB526" s="98" t="s">
        <v>177</v>
      </c>
      <c r="AC526" s="98" t="s">
        <v>166</v>
      </c>
      <c r="AD526" s="91">
        <v>3</v>
      </c>
      <c r="AE526" s="135" t="s">
        <v>111</v>
      </c>
      <c r="AF526" s="167"/>
      <c r="AG526" s="98" t="s">
        <v>318</v>
      </c>
      <c r="AH526" s="98"/>
      <c r="AI526" s="86" t="s">
        <v>173</v>
      </c>
      <c r="AJ526" s="101"/>
      <c r="AK526" s="91" t="s">
        <v>2481</v>
      </c>
      <c r="AL526" s="100" t="s">
        <v>2522</v>
      </c>
      <c r="AM526" s="86" t="s">
        <v>257</v>
      </c>
      <c r="AN526" s="86" t="s">
        <v>148</v>
      </c>
      <c r="AO526" s="142">
        <f t="shared" si="21"/>
        <v>0</v>
      </c>
      <c r="AP526" s="85" t="s">
        <v>2523</v>
      </c>
      <c r="AQ526" s="100" t="s">
        <v>106</v>
      </c>
      <c r="AR526" s="97" t="s">
        <v>120</v>
      </c>
      <c r="AV526" s="99"/>
      <c r="AW526" s="158" t="s">
        <v>2524</v>
      </c>
      <c r="AX526" s="102" t="s">
        <v>2525</v>
      </c>
      <c r="AY526" s="156" t="s">
        <v>2485</v>
      </c>
      <c r="AZ526" s="181"/>
      <c r="BF526" s="103">
        <v>46315</v>
      </c>
      <c r="BG526" s="46"/>
      <c r="BH526" s="46"/>
      <c r="BI526" s="46">
        <f t="shared" si="22"/>
        <v>0</v>
      </c>
      <c r="BJ526" s="46">
        <f t="shared" si="23"/>
        <v>0</v>
      </c>
    </row>
    <row r="527" spans="1:62" ht="120" customHeight="1" x14ac:dyDescent="0.2">
      <c r="A527" s="174" t="s">
        <v>174</v>
      </c>
      <c r="B527" s="178"/>
      <c r="C527" s="149">
        <v>0</v>
      </c>
      <c r="D527" s="149">
        <v>0</v>
      </c>
      <c r="E527" s="133">
        <v>363.3</v>
      </c>
      <c r="F527" s="134" t="s">
        <v>4773</v>
      </c>
      <c r="G527" s="86" t="s">
        <v>642</v>
      </c>
      <c r="H527" s="86" t="s">
        <v>172</v>
      </c>
      <c r="I527" s="89"/>
      <c r="J527" s="90">
        <v>5</v>
      </c>
      <c r="K527" s="86"/>
      <c r="L527" s="86"/>
      <c r="M527" s="92" t="s">
        <v>146</v>
      </c>
      <c r="N527" s="86" t="s">
        <v>104</v>
      </c>
      <c r="O527" s="162" t="s">
        <v>156</v>
      </c>
      <c r="P527" s="162" t="s">
        <v>156</v>
      </c>
      <c r="Q527" s="91" t="s">
        <v>332</v>
      </c>
      <c r="R527" s="91" t="s">
        <v>199</v>
      </c>
      <c r="S527" s="91" t="s">
        <v>4774</v>
      </c>
      <c r="T527" s="92">
        <v>10</v>
      </c>
      <c r="U527" s="93">
        <v>12</v>
      </c>
      <c r="V527" s="94">
        <v>44307</v>
      </c>
      <c r="W527" s="94">
        <v>46318</v>
      </c>
      <c r="X527" s="95">
        <v>9785171359669</v>
      </c>
      <c r="Y527" s="96">
        <v>384</v>
      </c>
      <c r="Z527" s="97">
        <v>0.23599999999999999</v>
      </c>
      <c r="AA527" s="98" t="s">
        <v>165</v>
      </c>
      <c r="AB527" s="98" t="s">
        <v>147</v>
      </c>
      <c r="AC527" s="98" t="s">
        <v>166</v>
      </c>
      <c r="AD527" s="91">
        <v>3</v>
      </c>
      <c r="AE527" s="179" t="s">
        <v>111</v>
      </c>
      <c r="AF527" s="167"/>
      <c r="AG527" s="98" t="s">
        <v>198</v>
      </c>
      <c r="AH527" s="98"/>
      <c r="AI527" s="86" t="s">
        <v>173</v>
      </c>
      <c r="AJ527" s="101"/>
      <c r="AK527" s="91" t="s">
        <v>4775</v>
      </c>
      <c r="AL527" s="100" t="s">
        <v>4776</v>
      </c>
      <c r="AM527" s="86" t="s">
        <v>257</v>
      </c>
      <c r="AN527" s="86" t="s">
        <v>148</v>
      </c>
      <c r="AO527" s="142">
        <f t="shared" si="21"/>
        <v>0</v>
      </c>
      <c r="AP527" s="85" t="s">
        <v>4777</v>
      </c>
      <c r="AQ527" s="100" t="s">
        <v>106</v>
      </c>
      <c r="AR527" s="97" t="s">
        <v>120</v>
      </c>
      <c r="AV527" s="99"/>
      <c r="AW527" s="158" t="s">
        <v>4778</v>
      </c>
      <c r="AX527" s="102"/>
      <c r="AY527" s="156" t="s">
        <v>4779</v>
      </c>
      <c r="AZ527" s="158"/>
      <c r="BA527" s="173" t="s">
        <v>2560</v>
      </c>
      <c r="BB527" s="173" t="s">
        <v>2584</v>
      </c>
      <c r="BC527" s="173" t="s">
        <v>2585</v>
      </c>
      <c r="BD527" s="173" t="s">
        <v>2586</v>
      </c>
      <c r="BE527" s="173" t="s">
        <v>3429</v>
      </c>
      <c r="BF527" s="103">
        <v>46322</v>
      </c>
      <c r="BG527" s="46"/>
      <c r="BH527" s="46"/>
      <c r="BI527" s="46">
        <f t="shared" si="22"/>
        <v>0</v>
      </c>
      <c r="BJ527" s="46">
        <f t="shared" si="23"/>
        <v>0</v>
      </c>
    </row>
    <row r="528" spans="1:62" ht="120" customHeight="1" x14ac:dyDescent="0.2">
      <c r="A528" s="174" t="s">
        <v>174</v>
      </c>
      <c r="B528" s="178"/>
      <c r="C528" s="149">
        <v>0</v>
      </c>
      <c r="D528" s="149">
        <v>0</v>
      </c>
      <c r="E528" s="133">
        <v>307.65000000000003</v>
      </c>
      <c r="F528" s="134" t="s">
        <v>5528</v>
      </c>
      <c r="G528" s="86" t="s">
        <v>5529</v>
      </c>
      <c r="H528" s="86" t="s">
        <v>172</v>
      </c>
      <c r="I528" s="89"/>
      <c r="J528" s="90" t="s">
        <v>189</v>
      </c>
      <c r="K528" s="86"/>
      <c r="L528" s="86"/>
      <c r="M528" s="92" t="s">
        <v>146</v>
      </c>
      <c r="N528" s="86" t="s">
        <v>104</v>
      </c>
      <c r="O528" s="162" t="s">
        <v>156</v>
      </c>
      <c r="P528" s="162" t="s">
        <v>156</v>
      </c>
      <c r="Q528" s="91" t="s">
        <v>332</v>
      </c>
      <c r="R528" s="91" t="s">
        <v>199</v>
      </c>
      <c r="S528" s="91" t="s">
        <v>5530</v>
      </c>
      <c r="T528" s="92">
        <v>10</v>
      </c>
      <c r="U528" s="93">
        <v>6</v>
      </c>
      <c r="V528" s="94">
        <v>46316</v>
      </c>
      <c r="W528" s="94">
        <v>46316</v>
      </c>
      <c r="X528" s="95">
        <v>9785171681746</v>
      </c>
      <c r="Y528" s="96">
        <v>320</v>
      </c>
      <c r="Z528" s="97">
        <v>0.2</v>
      </c>
      <c r="AA528" s="98" t="s">
        <v>165</v>
      </c>
      <c r="AB528" s="98" t="s">
        <v>147</v>
      </c>
      <c r="AC528" s="98" t="s">
        <v>166</v>
      </c>
      <c r="AD528" s="91">
        <v>3</v>
      </c>
      <c r="AE528" s="168" t="s">
        <v>190</v>
      </c>
      <c r="AF528" s="167"/>
      <c r="AG528" s="98" t="s">
        <v>387</v>
      </c>
      <c r="AH528" s="98"/>
      <c r="AI528" s="86" t="s">
        <v>173</v>
      </c>
      <c r="AJ528" s="101"/>
      <c r="AK528" s="91" t="s">
        <v>5531</v>
      </c>
      <c r="AL528" s="100" t="s">
        <v>5532</v>
      </c>
      <c r="AM528" s="86" t="s">
        <v>259</v>
      </c>
      <c r="AN528" s="86" t="s">
        <v>148</v>
      </c>
      <c r="AO528" s="142">
        <f t="shared" si="21"/>
        <v>0</v>
      </c>
      <c r="AP528" s="85" t="s">
        <v>5533</v>
      </c>
      <c r="AQ528" s="100" t="s">
        <v>106</v>
      </c>
      <c r="AR528" s="97" t="s">
        <v>120</v>
      </c>
      <c r="AV528" s="99"/>
      <c r="AW528" s="158" t="s">
        <v>5534</v>
      </c>
      <c r="AX528" s="102"/>
      <c r="AY528" s="156" t="s">
        <v>5535</v>
      </c>
      <c r="AZ528" s="158"/>
      <c r="BA528" s="173" t="s">
        <v>2560</v>
      </c>
      <c r="BB528" s="173" t="s">
        <v>2584</v>
      </c>
      <c r="BC528" s="173" t="s">
        <v>2585</v>
      </c>
      <c r="BD528" s="173" t="s">
        <v>2586</v>
      </c>
      <c r="BE528" s="173" t="s">
        <v>3429</v>
      </c>
      <c r="BF528" s="103">
        <v>46323</v>
      </c>
      <c r="BG528" s="46"/>
      <c r="BH528" s="46"/>
      <c r="BI528" s="46">
        <f t="shared" si="22"/>
        <v>0</v>
      </c>
      <c r="BJ528" s="46">
        <f t="shared" si="23"/>
        <v>0</v>
      </c>
    </row>
    <row r="529" spans="1:62" ht="126" customHeight="1" x14ac:dyDescent="0.2">
      <c r="A529" s="169" t="s">
        <v>174</v>
      </c>
      <c r="B529" s="132"/>
      <c r="C529" s="149">
        <v>0</v>
      </c>
      <c r="D529" s="149">
        <v>0</v>
      </c>
      <c r="E529" s="133">
        <v>497.70000000000005</v>
      </c>
      <c r="F529" s="134" t="s">
        <v>2018</v>
      </c>
      <c r="G529" s="86" t="s">
        <v>2019</v>
      </c>
      <c r="H529" s="86" t="s">
        <v>172</v>
      </c>
      <c r="I529" s="89"/>
      <c r="J529" s="90">
        <v>3</v>
      </c>
      <c r="K529" s="86"/>
      <c r="L529" s="86"/>
      <c r="M529" s="92" t="s">
        <v>128</v>
      </c>
      <c r="N529" s="86" t="s">
        <v>104</v>
      </c>
      <c r="O529" s="162" t="s">
        <v>618</v>
      </c>
      <c r="P529" s="162" t="s">
        <v>619</v>
      </c>
      <c r="Q529" s="91" t="s">
        <v>332</v>
      </c>
      <c r="R529" s="91" t="s">
        <v>199</v>
      </c>
      <c r="S529" s="91" t="s">
        <v>2020</v>
      </c>
      <c r="T529" s="92">
        <v>10</v>
      </c>
      <c r="U529" s="93">
        <v>16</v>
      </c>
      <c r="V529" s="94">
        <v>44865</v>
      </c>
      <c r="W529" s="94">
        <v>46311</v>
      </c>
      <c r="X529" s="95">
        <v>9785171528607</v>
      </c>
      <c r="Y529" s="96">
        <v>320</v>
      </c>
      <c r="Z529" s="97">
        <v>0.224</v>
      </c>
      <c r="AA529" s="98" t="s">
        <v>165</v>
      </c>
      <c r="AB529" s="98" t="s">
        <v>159</v>
      </c>
      <c r="AC529" s="98" t="s">
        <v>166</v>
      </c>
      <c r="AD529" s="91">
        <v>3</v>
      </c>
      <c r="AE529" s="135" t="s">
        <v>111</v>
      </c>
      <c r="AF529" s="167"/>
      <c r="AG529" s="98" t="s">
        <v>428</v>
      </c>
      <c r="AH529" s="98"/>
      <c r="AI529" s="86" t="s">
        <v>173</v>
      </c>
      <c r="AJ529" s="101"/>
      <c r="AK529" s="91" t="s">
        <v>2021</v>
      </c>
      <c r="AL529" s="100" t="s">
        <v>2022</v>
      </c>
      <c r="AM529" s="86" t="s">
        <v>313</v>
      </c>
      <c r="AN529" s="86" t="s">
        <v>223</v>
      </c>
      <c r="AO529" s="142">
        <f t="shared" si="21"/>
        <v>0</v>
      </c>
      <c r="AP529" s="85" t="s">
        <v>2023</v>
      </c>
      <c r="AQ529" s="100" t="s">
        <v>152</v>
      </c>
      <c r="AR529" s="97" t="s">
        <v>120</v>
      </c>
      <c r="AV529" s="99"/>
      <c r="AW529" s="158" t="s">
        <v>2024</v>
      </c>
      <c r="AX529" s="102"/>
      <c r="AY529" s="156" t="s">
        <v>2025</v>
      </c>
      <c r="AZ529" s="181"/>
      <c r="BF529" s="103">
        <v>46314</v>
      </c>
      <c r="BG529" s="46"/>
      <c r="BH529" s="46"/>
      <c r="BI529" s="46">
        <f t="shared" si="22"/>
        <v>0</v>
      </c>
      <c r="BJ529" s="46">
        <f t="shared" si="23"/>
        <v>0</v>
      </c>
    </row>
    <row r="530" spans="1:62" ht="120" customHeight="1" x14ac:dyDescent="0.2">
      <c r="A530" s="169" t="s">
        <v>174</v>
      </c>
      <c r="B530" s="132"/>
      <c r="C530" s="149">
        <v>0</v>
      </c>
      <c r="D530" s="149">
        <v>0</v>
      </c>
      <c r="E530" s="133">
        <v>280.35000000000002</v>
      </c>
      <c r="F530" s="134" t="s">
        <v>2026</v>
      </c>
      <c r="G530" s="86" t="s">
        <v>2027</v>
      </c>
      <c r="H530" s="86" t="s">
        <v>172</v>
      </c>
      <c r="I530" s="89"/>
      <c r="J530" s="90">
        <v>6</v>
      </c>
      <c r="K530" s="86"/>
      <c r="L530" s="86"/>
      <c r="M530" s="92" t="s">
        <v>139</v>
      </c>
      <c r="N530" s="86" t="s">
        <v>104</v>
      </c>
      <c r="O530" s="162" t="s">
        <v>224</v>
      </c>
      <c r="P530" s="162" t="s">
        <v>233</v>
      </c>
      <c r="Q530" s="91" t="s">
        <v>332</v>
      </c>
      <c r="R530" s="91" t="s">
        <v>199</v>
      </c>
      <c r="S530" s="91" t="s">
        <v>2028</v>
      </c>
      <c r="T530" s="92">
        <v>10</v>
      </c>
      <c r="U530" s="93">
        <v>20</v>
      </c>
      <c r="V530" s="94">
        <v>45931</v>
      </c>
      <c r="W530" s="94">
        <v>46311</v>
      </c>
      <c r="X530" s="95">
        <v>9785171776060</v>
      </c>
      <c r="Y530" s="96">
        <v>192</v>
      </c>
      <c r="Z530" s="97">
        <v>0.13600000000000001</v>
      </c>
      <c r="AA530" s="98" t="s">
        <v>165</v>
      </c>
      <c r="AB530" s="98" t="s">
        <v>155</v>
      </c>
      <c r="AC530" s="98" t="s">
        <v>166</v>
      </c>
      <c r="AD530" s="91">
        <v>3</v>
      </c>
      <c r="AE530" s="135" t="s">
        <v>111</v>
      </c>
      <c r="AF530" s="167"/>
      <c r="AG530" s="98" t="s">
        <v>251</v>
      </c>
      <c r="AH530" s="98"/>
      <c r="AI530" s="86" t="s">
        <v>173</v>
      </c>
      <c r="AJ530" s="101"/>
      <c r="AK530" s="91"/>
      <c r="AL530" s="100" t="s">
        <v>2029</v>
      </c>
      <c r="AM530" s="86" t="s">
        <v>258</v>
      </c>
      <c r="AN530" s="86" t="s">
        <v>148</v>
      </c>
      <c r="AO530" s="142">
        <f t="shared" ref="AO530:AO560" si="24">C530*U530+D530</f>
        <v>0</v>
      </c>
      <c r="AP530" s="85" t="s">
        <v>2030</v>
      </c>
      <c r="AQ530" s="100" t="s">
        <v>149</v>
      </c>
      <c r="AR530" s="97" t="s">
        <v>120</v>
      </c>
      <c r="AV530" s="99"/>
      <c r="AW530" s="158" t="s">
        <v>2031</v>
      </c>
      <c r="AX530" s="102" t="s">
        <v>2032</v>
      </c>
      <c r="AY530" s="156" t="s">
        <v>2033</v>
      </c>
      <c r="AZ530" s="181"/>
      <c r="BF530" s="103">
        <v>46314</v>
      </c>
      <c r="BG530" s="46"/>
      <c r="BH530" s="46"/>
      <c r="BI530" s="46">
        <f t="shared" ref="BI530:BI560" si="25">AO530*E530</f>
        <v>0</v>
      </c>
      <c r="BJ530" s="46">
        <f t="shared" ref="BJ530:BJ560" si="26">AO530*Z530</f>
        <v>0</v>
      </c>
    </row>
    <row r="531" spans="1:62" ht="126" customHeight="1" x14ac:dyDescent="0.2">
      <c r="A531" s="169" t="s">
        <v>174</v>
      </c>
      <c r="B531" s="132"/>
      <c r="C531" s="149">
        <v>0</v>
      </c>
      <c r="D531" s="149">
        <v>0</v>
      </c>
      <c r="E531" s="133">
        <v>428.40000000000003</v>
      </c>
      <c r="F531" s="134" t="s">
        <v>1029</v>
      </c>
      <c r="G531" s="86" t="s">
        <v>1030</v>
      </c>
      <c r="H531" s="86" t="s">
        <v>172</v>
      </c>
      <c r="I531" s="89"/>
      <c r="J531" s="90">
        <v>8</v>
      </c>
      <c r="K531" s="86"/>
      <c r="L531" s="86"/>
      <c r="M531" s="92" t="s">
        <v>146</v>
      </c>
      <c r="N531" s="86" t="s">
        <v>104</v>
      </c>
      <c r="O531" s="162" t="s">
        <v>156</v>
      </c>
      <c r="P531" s="162" t="s">
        <v>156</v>
      </c>
      <c r="Q531" s="91" t="s">
        <v>332</v>
      </c>
      <c r="R531" s="91" t="s">
        <v>199</v>
      </c>
      <c r="S531" s="91" t="s">
        <v>1031</v>
      </c>
      <c r="T531" s="92">
        <v>10</v>
      </c>
      <c r="U531" s="93">
        <v>4</v>
      </c>
      <c r="V531" s="94">
        <v>45525</v>
      </c>
      <c r="W531" s="94">
        <v>45525</v>
      </c>
      <c r="X531" s="95">
        <v>9785171636951</v>
      </c>
      <c r="Y531" s="96">
        <v>672</v>
      </c>
      <c r="Z531" s="97">
        <v>0.38</v>
      </c>
      <c r="AA531" s="98" t="s">
        <v>165</v>
      </c>
      <c r="AB531" s="98" t="s">
        <v>177</v>
      </c>
      <c r="AC531" s="98" t="s">
        <v>166</v>
      </c>
      <c r="AD531" s="91">
        <v>3</v>
      </c>
      <c r="AE531" s="135" t="s">
        <v>111</v>
      </c>
      <c r="AF531" s="167"/>
      <c r="AG531" s="98" t="s">
        <v>238</v>
      </c>
      <c r="AH531" s="98"/>
      <c r="AI531" s="86" t="s">
        <v>173</v>
      </c>
      <c r="AJ531" s="101"/>
      <c r="AK531" s="91" t="s">
        <v>1032</v>
      </c>
      <c r="AL531" s="100" t="s">
        <v>1033</v>
      </c>
      <c r="AM531" s="86" t="s">
        <v>257</v>
      </c>
      <c r="AN531" s="86" t="s">
        <v>148</v>
      </c>
      <c r="AO531" s="142">
        <f t="shared" si="24"/>
        <v>0</v>
      </c>
      <c r="AP531" s="85" t="s">
        <v>1034</v>
      </c>
      <c r="AQ531" s="100" t="s">
        <v>106</v>
      </c>
      <c r="AR531" s="97" t="s">
        <v>120</v>
      </c>
      <c r="AV531" s="99"/>
      <c r="AW531" s="158" t="s">
        <v>1035</v>
      </c>
      <c r="AX531" s="102" t="s">
        <v>1036</v>
      </c>
      <c r="AY531" s="156" t="s">
        <v>1037</v>
      </c>
      <c r="AZ531" s="181"/>
      <c r="BF531" s="103">
        <v>46310</v>
      </c>
      <c r="BG531" s="46"/>
      <c r="BH531" s="46"/>
      <c r="BI531" s="46">
        <f t="shared" si="25"/>
        <v>0</v>
      </c>
      <c r="BJ531" s="46">
        <f t="shared" si="26"/>
        <v>0</v>
      </c>
    </row>
    <row r="532" spans="1:62" ht="126" customHeight="1" x14ac:dyDescent="0.2">
      <c r="A532" s="169" t="s">
        <v>174</v>
      </c>
      <c r="B532" s="132"/>
      <c r="C532" s="149">
        <v>0</v>
      </c>
      <c r="D532" s="149">
        <v>0</v>
      </c>
      <c r="E532" s="133">
        <v>289.8</v>
      </c>
      <c r="F532" s="134" t="s">
        <v>2034</v>
      </c>
      <c r="G532" s="86" t="s">
        <v>2035</v>
      </c>
      <c r="H532" s="86" t="s">
        <v>172</v>
      </c>
      <c r="I532" s="89"/>
      <c r="J532" s="90">
        <v>4</v>
      </c>
      <c r="K532" s="86"/>
      <c r="L532" s="86"/>
      <c r="M532" s="92" t="s">
        <v>146</v>
      </c>
      <c r="N532" s="86" t="s">
        <v>104</v>
      </c>
      <c r="O532" s="162" t="s">
        <v>156</v>
      </c>
      <c r="P532" s="162" t="s">
        <v>156</v>
      </c>
      <c r="Q532" s="91" t="s">
        <v>332</v>
      </c>
      <c r="R532" s="91" t="s">
        <v>199</v>
      </c>
      <c r="S532" s="91" t="s">
        <v>2036</v>
      </c>
      <c r="T532" s="92">
        <v>10</v>
      </c>
      <c r="U532" s="93">
        <v>12</v>
      </c>
      <c r="V532" s="94">
        <v>42817</v>
      </c>
      <c r="W532" s="94">
        <v>46311</v>
      </c>
      <c r="X532" s="95">
        <v>9785171025212</v>
      </c>
      <c r="Y532" s="96">
        <v>384</v>
      </c>
      <c r="Z532" s="97">
        <v>0.24</v>
      </c>
      <c r="AA532" s="98" t="s">
        <v>165</v>
      </c>
      <c r="AB532" s="98" t="s">
        <v>147</v>
      </c>
      <c r="AC532" s="98" t="s">
        <v>166</v>
      </c>
      <c r="AD532" s="91">
        <v>3</v>
      </c>
      <c r="AE532" s="135" t="s">
        <v>111</v>
      </c>
      <c r="AF532" s="167"/>
      <c r="AG532" s="98" t="s">
        <v>198</v>
      </c>
      <c r="AH532" s="98"/>
      <c r="AI532" s="86" t="s">
        <v>173</v>
      </c>
      <c r="AJ532" s="101"/>
      <c r="AK532" s="91" t="s">
        <v>2037</v>
      </c>
      <c r="AL532" s="100" t="s">
        <v>2038</v>
      </c>
      <c r="AM532" s="86" t="s">
        <v>257</v>
      </c>
      <c r="AN532" s="86" t="s">
        <v>148</v>
      </c>
      <c r="AO532" s="142">
        <f t="shared" si="24"/>
        <v>0</v>
      </c>
      <c r="AP532" s="85" t="s">
        <v>2039</v>
      </c>
      <c r="AQ532" s="100" t="s">
        <v>152</v>
      </c>
      <c r="AR532" s="97" t="s">
        <v>120</v>
      </c>
      <c r="AV532" s="99"/>
      <c r="AW532" s="158" t="s">
        <v>2040</v>
      </c>
      <c r="AX532" s="102"/>
      <c r="AY532" s="156" t="s">
        <v>2041</v>
      </c>
      <c r="AZ532" s="181"/>
      <c r="BF532" s="103">
        <v>46314</v>
      </c>
      <c r="BG532" s="46"/>
      <c r="BH532" s="46"/>
      <c r="BI532" s="46">
        <f t="shared" si="25"/>
        <v>0</v>
      </c>
      <c r="BJ532" s="46">
        <f t="shared" si="26"/>
        <v>0</v>
      </c>
    </row>
    <row r="533" spans="1:62" ht="120" customHeight="1" x14ac:dyDescent="0.2">
      <c r="A533" s="169" t="s">
        <v>174</v>
      </c>
      <c r="B533" s="132"/>
      <c r="C533" s="149">
        <v>0</v>
      </c>
      <c r="D533" s="149">
        <v>0</v>
      </c>
      <c r="E533" s="133">
        <v>718.2</v>
      </c>
      <c r="F533" s="134" t="s">
        <v>592</v>
      </c>
      <c r="G533" s="86" t="s">
        <v>593</v>
      </c>
      <c r="H533" s="86" t="s">
        <v>357</v>
      </c>
      <c r="I533" s="89"/>
      <c r="J533" s="90">
        <v>9</v>
      </c>
      <c r="K533" s="86"/>
      <c r="L533" s="86"/>
      <c r="M533" s="92" t="s">
        <v>146</v>
      </c>
      <c r="N533" s="86" t="s">
        <v>104</v>
      </c>
      <c r="O533" s="162" t="s">
        <v>156</v>
      </c>
      <c r="P533" s="162" t="s">
        <v>156</v>
      </c>
      <c r="Q533" s="91" t="s">
        <v>332</v>
      </c>
      <c r="R533" s="91" t="s">
        <v>199</v>
      </c>
      <c r="S533" s="91" t="s">
        <v>1404</v>
      </c>
      <c r="T533" s="92">
        <v>10</v>
      </c>
      <c r="U533" s="93">
        <v>5</v>
      </c>
      <c r="V533" s="94">
        <v>44958</v>
      </c>
      <c r="W533" s="94">
        <v>46309</v>
      </c>
      <c r="X533" s="95">
        <v>9785171543303</v>
      </c>
      <c r="Y533" s="96">
        <v>608</v>
      </c>
      <c r="Z533" s="97">
        <v>0.504</v>
      </c>
      <c r="AA533" s="98" t="s">
        <v>165</v>
      </c>
      <c r="AB533" s="98" t="s">
        <v>215</v>
      </c>
      <c r="AC533" s="98" t="s">
        <v>166</v>
      </c>
      <c r="AD533" s="91" t="s">
        <v>105</v>
      </c>
      <c r="AE533" s="135" t="s">
        <v>111</v>
      </c>
      <c r="AF533" s="167"/>
      <c r="AG533" s="98" t="s">
        <v>266</v>
      </c>
      <c r="AH533" s="98"/>
      <c r="AI533" s="86" t="s">
        <v>358</v>
      </c>
      <c r="AJ533" s="101"/>
      <c r="AK533" s="91" t="s">
        <v>596</v>
      </c>
      <c r="AL533" s="100" t="s">
        <v>1405</v>
      </c>
      <c r="AM533" s="86" t="s">
        <v>257</v>
      </c>
      <c r="AN533" s="86" t="s">
        <v>148</v>
      </c>
      <c r="AO533" s="142">
        <f t="shared" si="24"/>
        <v>0</v>
      </c>
      <c r="AP533" s="85" t="s">
        <v>1406</v>
      </c>
      <c r="AQ533" s="100" t="s">
        <v>152</v>
      </c>
      <c r="AR533" s="97" t="s">
        <v>120</v>
      </c>
      <c r="AV533" s="99"/>
      <c r="AW533" s="158" t="s">
        <v>1407</v>
      </c>
      <c r="AX533" s="102"/>
      <c r="AY533" s="156" t="s">
        <v>1408</v>
      </c>
      <c r="AZ533" s="181"/>
      <c r="BF533" s="103">
        <v>46311</v>
      </c>
      <c r="BG533" s="46"/>
      <c r="BH533" s="46"/>
      <c r="BI533" s="46">
        <f t="shared" si="25"/>
        <v>0</v>
      </c>
      <c r="BJ533" s="46">
        <f t="shared" si="26"/>
        <v>0</v>
      </c>
    </row>
    <row r="534" spans="1:62" ht="126" customHeight="1" x14ac:dyDescent="0.2">
      <c r="A534" s="174" t="s">
        <v>174</v>
      </c>
      <c r="B534" s="178"/>
      <c r="C534" s="149">
        <v>0</v>
      </c>
      <c r="D534" s="149">
        <v>0</v>
      </c>
      <c r="E534" s="133">
        <v>674.1</v>
      </c>
      <c r="F534" s="134" t="s">
        <v>4780</v>
      </c>
      <c r="G534" s="86" t="s">
        <v>647</v>
      </c>
      <c r="H534" s="86" t="s">
        <v>357</v>
      </c>
      <c r="I534" s="89"/>
      <c r="J534" s="90">
        <v>6</v>
      </c>
      <c r="K534" s="86"/>
      <c r="L534" s="86"/>
      <c r="M534" s="92" t="s">
        <v>146</v>
      </c>
      <c r="N534" s="86" t="s">
        <v>104</v>
      </c>
      <c r="O534" s="162" t="s">
        <v>197</v>
      </c>
      <c r="P534" s="162" t="s">
        <v>197</v>
      </c>
      <c r="Q534" s="91" t="s">
        <v>332</v>
      </c>
      <c r="R534" s="91" t="s">
        <v>199</v>
      </c>
      <c r="S534" s="91" t="s">
        <v>4781</v>
      </c>
      <c r="T534" s="92">
        <v>10</v>
      </c>
      <c r="U534" s="93">
        <v>8</v>
      </c>
      <c r="V534" s="94">
        <v>45334</v>
      </c>
      <c r="W534" s="94">
        <v>46314</v>
      </c>
      <c r="X534" s="95">
        <v>9785171626525</v>
      </c>
      <c r="Y534" s="96">
        <v>416</v>
      </c>
      <c r="Z534" s="97">
        <v>0.373</v>
      </c>
      <c r="AA534" s="98" t="s">
        <v>165</v>
      </c>
      <c r="AB534" s="98" t="s">
        <v>215</v>
      </c>
      <c r="AC534" s="98" t="s">
        <v>166</v>
      </c>
      <c r="AD534" s="91" t="s">
        <v>105</v>
      </c>
      <c r="AE534" s="179" t="s">
        <v>111</v>
      </c>
      <c r="AF534" s="167"/>
      <c r="AG534" s="98" t="s">
        <v>318</v>
      </c>
      <c r="AH534" s="98"/>
      <c r="AI534" s="86" t="s">
        <v>358</v>
      </c>
      <c r="AJ534" s="101"/>
      <c r="AK534" s="91"/>
      <c r="AL534" s="100" t="s">
        <v>4782</v>
      </c>
      <c r="AM534" s="86" t="s">
        <v>257</v>
      </c>
      <c r="AN534" s="86" t="s">
        <v>148</v>
      </c>
      <c r="AO534" s="142">
        <f t="shared" si="24"/>
        <v>0</v>
      </c>
      <c r="AP534" s="85" t="s">
        <v>4783</v>
      </c>
      <c r="AQ534" s="100" t="s">
        <v>106</v>
      </c>
      <c r="AR534" s="97" t="s">
        <v>120</v>
      </c>
      <c r="AV534" s="99"/>
      <c r="AW534" s="158" t="s">
        <v>4784</v>
      </c>
      <c r="AX534" s="102"/>
      <c r="AY534" s="156" t="s">
        <v>4785</v>
      </c>
      <c r="AZ534" s="158"/>
      <c r="BA534" s="173" t="s">
        <v>2560</v>
      </c>
      <c r="BB534" s="173" t="s">
        <v>2584</v>
      </c>
      <c r="BC534" s="173" t="s">
        <v>3260</v>
      </c>
      <c r="BD534" s="173" t="s">
        <v>3526</v>
      </c>
      <c r="BE534" s="173" t="s">
        <v>3527</v>
      </c>
      <c r="BF534" s="103">
        <v>46322</v>
      </c>
      <c r="BG534" s="46"/>
      <c r="BH534" s="46"/>
      <c r="BI534" s="46">
        <f t="shared" si="25"/>
        <v>0</v>
      </c>
      <c r="BJ534" s="46">
        <f t="shared" si="26"/>
        <v>0</v>
      </c>
    </row>
    <row r="535" spans="1:62" ht="126" customHeight="1" x14ac:dyDescent="0.2">
      <c r="A535" s="174" t="s">
        <v>174</v>
      </c>
      <c r="B535" s="178"/>
      <c r="C535" s="149">
        <v>0</v>
      </c>
      <c r="D535" s="149">
        <v>0</v>
      </c>
      <c r="E535" s="133">
        <v>674.1</v>
      </c>
      <c r="F535" s="134" t="s">
        <v>3091</v>
      </c>
      <c r="G535" s="86" t="s">
        <v>3092</v>
      </c>
      <c r="H535" s="86" t="s">
        <v>357</v>
      </c>
      <c r="I535" s="89"/>
      <c r="J535" s="90">
        <v>4</v>
      </c>
      <c r="K535" s="86"/>
      <c r="L535" s="86"/>
      <c r="M535" s="92" t="s">
        <v>146</v>
      </c>
      <c r="N535" s="86" t="s">
        <v>104</v>
      </c>
      <c r="O535" s="162" t="s">
        <v>156</v>
      </c>
      <c r="P535" s="162" t="s">
        <v>156</v>
      </c>
      <c r="Q535" s="91" t="s">
        <v>332</v>
      </c>
      <c r="R535" s="91" t="s">
        <v>199</v>
      </c>
      <c r="S535" s="91" t="s">
        <v>5536</v>
      </c>
      <c r="T535" s="92">
        <v>10</v>
      </c>
      <c r="U535" s="93">
        <v>8</v>
      </c>
      <c r="V535" s="94">
        <v>45017</v>
      </c>
      <c r="W535" s="94">
        <v>46318</v>
      </c>
      <c r="X535" s="95">
        <v>9785171559212</v>
      </c>
      <c r="Y535" s="96">
        <v>352</v>
      </c>
      <c r="Z535" s="97">
        <v>0.32</v>
      </c>
      <c r="AA535" s="98" t="s">
        <v>165</v>
      </c>
      <c r="AB535" s="98" t="s">
        <v>215</v>
      </c>
      <c r="AC535" s="98" t="s">
        <v>166</v>
      </c>
      <c r="AD535" s="91" t="s">
        <v>105</v>
      </c>
      <c r="AE535" s="135" t="s">
        <v>111</v>
      </c>
      <c r="AF535" s="167"/>
      <c r="AG535" s="98" t="s">
        <v>252</v>
      </c>
      <c r="AH535" s="98"/>
      <c r="AI535" s="86" t="s">
        <v>358</v>
      </c>
      <c r="AJ535" s="101"/>
      <c r="AK535" s="91" t="s">
        <v>3094</v>
      </c>
      <c r="AL535" s="100" t="s">
        <v>5537</v>
      </c>
      <c r="AM535" s="86" t="s">
        <v>258</v>
      </c>
      <c r="AN535" s="86" t="s">
        <v>148</v>
      </c>
      <c r="AO535" s="142">
        <f t="shared" si="24"/>
        <v>0</v>
      </c>
      <c r="AP535" s="85" t="s">
        <v>5538</v>
      </c>
      <c r="AQ535" s="100" t="s">
        <v>106</v>
      </c>
      <c r="AR535" s="97" t="s">
        <v>120</v>
      </c>
      <c r="AV535" s="99"/>
      <c r="AW535" s="158" t="s">
        <v>5539</v>
      </c>
      <c r="AX535" s="102" t="s">
        <v>5540</v>
      </c>
      <c r="AY535" s="156" t="s">
        <v>5541</v>
      </c>
      <c r="AZ535" s="158"/>
      <c r="BA535" s="173" t="s">
        <v>2560</v>
      </c>
      <c r="BB535" s="173" t="s">
        <v>2584</v>
      </c>
      <c r="BC535" s="173" t="s">
        <v>2585</v>
      </c>
      <c r="BD535" s="173" t="s">
        <v>2586</v>
      </c>
      <c r="BE535" s="173" t="s">
        <v>3429</v>
      </c>
      <c r="BF535" s="103">
        <v>46323</v>
      </c>
      <c r="BG535" s="46"/>
      <c r="BH535" s="46"/>
      <c r="BI535" s="46">
        <f t="shared" si="25"/>
        <v>0</v>
      </c>
      <c r="BJ535" s="46">
        <f t="shared" si="26"/>
        <v>0</v>
      </c>
    </row>
    <row r="536" spans="1:62" ht="120" customHeight="1" x14ac:dyDescent="0.2">
      <c r="A536" s="169" t="s">
        <v>174</v>
      </c>
      <c r="B536" s="132"/>
      <c r="C536" s="149">
        <v>0</v>
      </c>
      <c r="D536" s="149">
        <v>0</v>
      </c>
      <c r="E536" s="133">
        <v>325.5</v>
      </c>
      <c r="F536" s="134" t="s">
        <v>1038</v>
      </c>
      <c r="G536" s="86" t="s">
        <v>562</v>
      </c>
      <c r="H536" s="86" t="s">
        <v>1039</v>
      </c>
      <c r="I536" s="89"/>
      <c r="J536" s="90">
        <v>4</v>
      </c>
      <c r="K536" s="86"/>
      <c r="L536" s="86"/>
      <c r="M536" s="92" t="s">
        <v>146</v>
      </c>
      <c r="N536" s="86" t="s">
        <v>104</v>
      </c>
      <c r="O536" s="162" t="s">
        <v>208</v>
      </c>
      <c r="P536" s="162" t="s">
        <v>208</v>
      </c>
      <c r="Q536" s="91" t="s">
        <v>332</v>
      </c>
      <c r="R536" s="91" t="s">
        <v>199</v>
      </c>
      <c r="S536" s="91" t="s">
        <v>1040</v>
      </c>
      <c r="T536" s="92">
        <v>10</v>
      </c>
      <c r="U536" s="93">
        <v>10</v>
      </c>
      <c r="V536" s="94">
        <v>44778</v>
      </c>
      <c r="W536" s="94">
        <v>46304</v>
      </c>
      <c r="X536" s="95">
        <v>9785171511852</v>
      </c>
      <c r="Y536" s="96">
        <v>224</v>
      </c>
      <c r="Z536" s="97">
        <v>0.152</v>
      </c>
      <c r="AA536" s="98" t="s">
        <v>165</v>
      </c>
      <c r="AB536" s="98" t="s">
        <v>155</v>
      </c>
      <c r="AC536" s="98" t="s">
        <v>166</v>
      </c>
      <c r="AD536" s="91">
        <v>3</v>
      </c>
      <c r="AE536" s="135" t="s">
        <v>111</v>
      </c>
      <c r="AF536" s="167"/>
      <c r="AG536" s="98" t="s">
        <v>1041</v>
      </c>
      <c r="AH536" s="98"/>
      <c r="AI536" s="86" t="s">
        <v>1042</v>
      </c>
      <c r="AJ536" s="101"/>
      <c r="AK536" s="91"/>
      <c r="AL536" s="100" t="s">
        <v>1043</v>
      </c>
      <c r="AM536" s="86" t="s">
        <v>247</v>
      </c>
      <c r="AN536" s="86" t="s">
        <v>148</v>
      </c>
      <c r="AO536" s="142">
        <f t="shared" si="24"/>
        <v>0</v>
      </c>
      <c r="AP536" s="85" t="s">
        <v>1044</v>
      </c>
      <c r="AQ536" s="100" t="s">
        <v>152</v>
      </c>
      <c r="AR536" s="97" t="s">
        <v>120</v>
      </c>
      <c r="AV536" s="99"/>
      <c r="AW536" s="158" t="s">
        <v>1045</v>
      </c>
      <c r="AX536" s="102" t="s">
        <v>1046</v>
      </c>
      <c r="AY536" s="156" t="s">
        <v>1047</v>
      </c>
      <c r="AZ536" s="181"/>
      <c r="BF536" s="103">
        <v>46310</v>
      </c>
      <c r="BG536" s="46"/>
      <c r="BH536" s="46"/>
      <c r="BI536" s="46">
        <f t="shared" si="25"/>
        <v>0</v>
      </c>
      <c r="BJ536" s="46">
        <f t="shared" si="26"/>
        <v>0</v>
      </c>
    </row>
    <row r="537" spans="1:62" ht="120" customHeight="1" x14ac:dyDescent="0.2">
      <c r="A537" s="174" t="s">
        <v>174</v>
      </c>
      <c r="B537" s="178"/>
      <c r="C537" s="149">
        <v>0</v>
      </c>
      <c r="D537" s="149">
        <v>0</v>
      </c>
      <c r="E537" s="133">
        <v>299.25</v>
      </c>
      <c r="F537" s="134" t="s">
        <v>3909</v>
      </c>
      <c r="G537" s="86" t="s">
        <v>3910</v>
      </c>
      <c r="H537" s="86" t="s">
        <v>187</v>
      </c>
      <c r="I537" s="89"/>
      <c r="J537" s="90">
        <v>4</v>
      </c>
      <c r="K537" s="86"/>
      <c r="L537" s="86"/>
      <c r="M537" s="92" t="s">
        <v>146</v>
      </c>
      <c r="N537" s="86" t="s">
        <v>104</v>
      </c>
      <c r="O537" s="162" t="s">
        <v>197</v>
      </c>
      <c r="P537" s="162" t="s">
        <v>197</v>
      </c>
      <c r="Q537" s="91" t="s">
        <v>332</v>
      </c>
      <c r="R537" s="91" t="s">
        <v>199</v>
      </c>
      <c r="S537" s="91" t="s">
        <v>3911</v>
      </c>
      <c r="T537" s="92">
        <v>10</v>
      </c>
      <c r="U537" s="93">
        <v>8</v>
      </c>
      <c r="V537" s="94">
        <v>43591</v>
      </c>
      <c r="W537" s="94">
        <v>46315</v>
      </c>
      <c r="X537" s="95">
        <v>9785171150921</v>
      </c>
      <c r="Y537" s="96">
        <v>416</v>
      </c>
      <c r="Z537" s="97">
        <v>0.26500000000000001</v>
      </c>
      <c r="AA537" s="98" t="s">
        <v>165</v>
      </c>
      <c r="AB537" s="98" t="s">
        <v>147</v>
      </c>
      <c r="AC537" s="98" t="s">
        <v>166</v>
      </c>
      <c r="AD537" s="91">
        <v>3</v>
      </c>
      <c r="AE537" s="179" t="s">
        <v>111</v>
      </c>
      <c r="AF537" s="167"/>
      <c r="AG537" s="98" t="s">
        <v>238</v>
      </c>
      <c r="AH537" s="98"/>
      <c r="AI537" s="86" t="s">
        <v>188</v>
      </c>
      <c r="AJ537" s="101"/>
      <c r="AK537" s="91"/>
      <c r="AL537" s="100" t="s">
        <v>3912</v>
      </c>
      <c r="AM537" s="86" t="s">
        <v>257</v>
      </c>
      <c r="AN537" s="86" t="s">
        <v>148</v>
      </c>
      <c r="AO537" s="142">
        <f t="shared" si="24"/>
        <v>0</v>
      </c>
      <c r="AP537" s="85" t="s">
        <v>3913</v>
      </c>
      <c r="AQ537" s="100" t="s">
        <v>106</v>
      </c>
      <c r="AR537" s="97" t="s">
        <v>120</v>
      </c>
      <c r="AV537" s="99"/>
      <c r="AW537" s="158" t="s">
        <v>3914</v>
      </c>
      <c r="AX537" s="102"/>
      <c r="AY537" s="156" t="s">
        <v>3915</v>
      </c>
      <c r="AZ537" s="158"/>
      <c r="BA537" s="173" t="s">
        <v>2560</v>
      </c>
      <c r="BB537" s="173" t="s">
        <v>2584</v>
      </c>
      <c r="BC537" s="173" t="s">
        <v>3260</v>
      </c>
      <c r="BD537" s="173" t="s">
        <v>3526</v>
      </c>
      <c r="BE537" s="173" t="s">
        <v>3527</v>
      </c>
      <c r="BF537" s="103">
        <v>46318</v>
      </c>
      <c r="BG537" s="46"/>
      <c r="BH537" s="46"/>
      <c r="BI537" s="46">
        <f t="shared" si="25"/>
        <v>0</v>
      </c>
      <c r="BJ537" s="46">
        <f t="shared" si="26"/>
        <v>0</v>
      </c>
    </row>
    <row r="538" spans="1:62" ht="120" customHeight="1" x14ac:dyDescent="0.2">
      <c r="A538" s="174" t="s">
        <v>174</v>
      </c>
      <c r="B538" s="178"/>
      <c r="C538" s="149">
        <v>0</v>
      </c>
      <c r="D538" s="149">
        <v>0</v>
      </c>
      <c r="E538" s="133">
        <v>307.65000000000003</v>
      </c>
      <c r="F538" s="134" t="s">
        <v>4786</v>
      </c>
      <c r="G538" s="86" t="s">
        <v>4787</v>
      </c>
      <c r="H538" s="86" t="s">
        <v>187</v>
      </c>
      <c r="I538" s="89"/>
      <c r="J538" s="90">
        <v>6</v>
      </c>
      <c r="K538" s="86"/>
      <c r="L538" s="86"/>
      <c r="M538" s="92" t="s">
        <v>139</v>
      </c>
      <c r="N538" s="86" t="s">
        <v>104</v>
      </c>
      <c r="O538" s="162" t="s">
        <v>228</v>
      </c>
      <c r="P538" s="162" t="s">
        <v>721</v>
      </c>
      <c r="Q538" s="91" t="s">
        <v>332</v>
      </c>
      <c r="R538" s="91" t="s">
        <v>199</v>
      </c>
      <c r="S538" s="91" t="s">
        <v>4788</v>
      </c>
      <c r="T538" s="92">
        <v>10</v>
      </c>
      <c r="U538" s="93">
        <v>4</v>
      </c>
      <c r="V538" s="94">
        <v>44827</v>
      </c>
      <c r="W538" s="94">
        <v>46317</v>
      </c>
      <c r="X538" s="95">
        <v>9785171502850</v>
      </c>
      <c r="Y538" s="96">
        <v>416</v>
      </c>
      <c r="Z538" s="97">
        <v>0.255</v>
      </c>
      <c r="AA538" s="98" t="s">
        <v>165</v>
      </c>
      <c r="AB538" s="98" t="s">
        <v>147</v>
      </c>
      <c r="AC538" s="98" t="s">
        <v>166</v>
      </c>
      <c r="AD538" s="91">
        <v>3</v>
      </c>
      <c r="AE538" s="179" t="s">
        <v>111</v>
      </c>
      <c r="AF538" s="167"/>
      <c r="AG538" s="98" t="s">
        <v>252</v>
      </c>
      <c r="AH538" s="98"/>
      <c r="AI538" s="86" t="s">
        <v>188</v>
      </c>
      <c r="AJ538" s="101"/>
      <c r="AK538" s="91"/>
      <c r="AL538" s="100" t="s">
        <v>4789</v>
      </c>
      <c r="AM538" s="86" t="s">
        <v>258</v>
      </c>
      <c r="AN538" s="86" t="s">
        <v>148</v>
      </c>
      <c r="AO538" s="142">
        <f t="shared" si="24"/>
        <v>0</v>
      </c>
      <c r="AP538" s="85" t="s">
        <v>4790</v>
      </c>
      <c r="AQ538" s="100" t="s">
        <v>106</v>
      </c>
      <c r="AR538" s="97" t="s">
        <v>120</v>
      </c>
      <c r="AV538" s="99"/>
      <c r="AW538" s="158" t="s">
        <v>4791</v>
      </c>
      <c r="AX538" s="102"/>
      <c r="AY538" s="156" t="s">
        <v>4792</v>
      </c>
      <c r="AZ538" s="158"/>
      <c r="BA538" s="173" t="s">
        <v>2674</v>
      </c>
      <c r="BB538" s="173" t="s">
        <v>2675</v>
      </c>
      <c r="BC538" s="173" t="s">
        <v>3565</v>
      </c>
      <c r="BD538" s="173" t="s">
        <v>3566</v>
      </c>
      <c r="BE538" s="173" t="s">
        <v>3567</v>
      </c>
      <c r="BF538" s="103">
        <v>46322</v>
      </c>
      <c r="BG538" s="46"/>
      <c r="BH538" s="46"/>
      <c r="BI538" s="46">
        <f t="shared" si="25"/>
        <v>0</v>
      </c>
      <c r="BJ538" s="46">
        <f t="shared" si="26"/>
        <v>0</v>
      </c>
    </row>
    <row r="539" spans="1:62" ht="120" customHeight="1" x14ac:dyDescent="0.2">
      <c r="A539" s="174" t="s">
        <v>174</v>
      </c>
      <c r="B539" s="178"/>
      <c r="C539" s="149">
        <v>0</v>
      </c>
      <c r="D539" s="149">
        <v>0</v>
      </c>
      <c r="E539" s="133">
        <v>269.85000000000002</v>
      </c>
      <c r="F539" s="134" t="s">
        <v>3519</v>
      </c>
      <c r="G539" s="86" t="s">
        <v>3520</v>
      </c>
      <c r="H539" s="86" t="s">
        <v>187</v>
      </c>
      <c r="I539" s="89"/>
      <c r="J539" s="90">
        <v>2</v>
      </c>
      <c r="K539" s="86"/>
      <c r="L539" s="86"/>
      <c r="M539" s="92" t="s">
        <v>146</v>
      </c>
      <c r="N539" s="86" t="s">
        <v>104</v>
      </c>
      <c r="O539" s="162" t="s">
        <v>197</v>
      </c>
      <c r="P539" s="162" t="s">
        <v>197</v>
      </c>
      <c r="Q539" s="91" t="s">
        <v>332</v>
      </c>
      <c r="R539" s="91" t="s">
        <v>199</v>
      </c>
      <c r="S539" s="91" t="s">
        <v>3916</v>
      </c>
      <c r="T539" s="92">
        <v>10</v>
      </c>
      <c r="U539" s="93">
        <v>10</v>
      </c>
      <c r="V539" s="94">
        <v>44698</v>
      </c>
      <c r="W539" s="94">
        <v>46314</v>
      </c>
      <c r="X539" s="95">
        <v>9785171491758</v>
      </c>
      <c r="Y539" s="96">
        <v>512</v>
      </c>
      <c r="Z539" s="97">
        <v>0.25600000000000001</v>
      </c>
      <c r="AA539" s="98" t="s">
        <v>165</v>
      </c>
      <c r="AB539" s="98" t="s">
        <v>177</v>
      </c>
      <c r="AC539" s="98" t="s">
        <v>166</v>
      </c>
      <c r="AD539" s="91">
        <v>3</v>
      </c>
      <c r="AE539" s="179" t="s">
        <v>111</v>
      </c>
      <c r="AF539" s="167"/>
      <c r="AG539" s="98" t="s">
        <v>251</v>
      </c>
      <c r="AH539" s="98"/>
      <c r="AI539" s="86" t="s">
        <v>188</v>
      </c>
      <c r="AJ539" s="101"/>
      <c r="AK539" s="91"/>
      <c r="AL539" s="100" t="s">
        <v>3917</v>
      </c>
      <c r="AM539" s="86" t="s">
        <v>258</v>
      </c>
      <c r="AN539" s="86" t="s">
        <v>148</v>
      </c>
      <c r="AO539" s="142">
        <f t="shared" si="24"/>
        <v>0</v>
      </c>
      <c r="AP539" s="85" t="s">
        <v>3918</v>
      </c>
      <c r="AQ539" s="100" t="s">
        <v>106</v>
      </c>
      <c r="AR539" s="97" t="s">
        <v>120</v>
      </c>
      <c r="AV539" s="99"/>
      <c r="AW539" s="158" t="s">
        <v>3919</v>
      </c>
      <c r="AX539" s="102" t="s">
        <v>3920</v>
      </c>
      <c r="AY539" s="156" t="s">
        <v>3921</v>
      </c>
      <c r="AZ539" s="158"/>
      <c r="BA539" s="173" t="s">
        <v>2560</v>
      </c>
      <c r="BB539" s="173" t="s">
        <v>2584</v>
      </c>
      <c r="BC539" s="173" t="s">
        <v>3260</v>
      </c>
      <c r="BD539" s="173" t="s">
        <v>3526</v>
      </c>
      <c r="BE539" s="173" t="s">
        <v>3527</v>
      </c>
      <c r="BF539" s="103">
        <v>46318</v>
      </c>
      <c r="BG539" s="46"/>
      <c r="BH539" s="46"/>
      <c r="BI539" s="46">
        <f t="shared" si="25"/>
        <v>0</v>
      </c>
      <c r="BJ539" s="46">
        <f t="shared" si="26"/>
        <v>0</v>
      </c>
    </row>
    <row r="540" spans="1:62" ht="120" customHeight="1" x14ac:dyDescent="0.2">
      <c r="A540" s="169" t="s">
        <v>174</v>
      </c>
      <c r="B540" s="132"/>
      <c r="C540" s="149">
        <v>0</v>
      </c>
      <c r="D540" s="149">
        <v>0</v>
      </c>
      <c r="E540" s="133">
        <v>269.85000000000002</v>
      </c>
      <c r="F540" s="134" t="s">
        <v>1048</v>
      </c>
      <c r="G540" s="86" t="s">
        <v>1049</v>
      </c>
      <c r="H540" s="86" t="s">
        <v>187</v>
      </c>
      <c r="I540" s="89"/>
      <c r="J540" s="90">
        <v>3</v>
      </c>
      <c r="K540" s="86"/>
      <c r="L540" s="86"/>
      <c r="M540" s="92" t="s">
        <v>146</v>
      </c>
      <c r="N540" s="86" t="s">
        <v>104</v>
      </c>
      <c r="O540" s="162" t="s">
        <v>197</v>
      </c>
      <c r="P540" s="162" t="s">
        <v>197</v>
      </c>
      <c r="Q540" s="91" t="s">
        <v>332</v>
      </c>
      <c r="R540" s="91" t="s">
        <v>199</v>
      </c>
      <c r="S540" s="91" t="s">
        <v>1050</v>
      </c>
      <c r="T540" s="92">
        <v>10</v>
      </c>
      <c r="U540" s="93">
        <v>8</v>
      </c>
      <c r="V540" s="94">
        <v>42100</v>
      </c>
      <c r="W540" s="94">
        <v>46305</v>
      </c>
      <c r="X540" s="95">
        <v>9785170892532</v>
      </c>
      <c r="Y540" s="96">
        <v>352</v>
      </c>
      <c r="Z540" s="97">
        <v>0.22</v>
      </c>
      <c r="AA540" s="98" t="s">
        <v>165</v>
      </c>
      <c r="AB540" s="98" t="s">
        <v>147</v>
      </c>
      <c r="AC540" s="98" t="s">
        <v>166</v>
      </c>
      <c r="AD540" s="91">
        <v>3</v>
      </c>
      <c r="AE540" s="135" t="s">
        <v>111</v>
      </c>
      <c r="AF540" s="167"/>
      <c r="AG540" s="98" t="s">
        <v>263</v>
      </c>
      <c r="AH540" s="98"/>
      <c r="AI540" s="86" t="s">
        <v>188</v>
      </c>
      <c r="AJ540" s="101"/>
      <c r="AK540" s="91"/>
      <c r="AL540" s="100" t="s">
        <v>1051</v>
      </c>
      <c r="AM540" s="86" t="s">
        <v>257</v>
      </c>
      <c r="AN540" s="86" t="s">
        <v>148</v>
      </c>
      <c r="AO540" s="142">
        <f t="shared" si="24"/>
        <v>0</v>
      </c>
      <c r="AP540" s="85" t="s">
        <v>1052</v>
      </c>
      <c r="AQ540" s="100" t="s">
        <v>106</v>
      </c>
      <c r="AR540" s="97" t="s">
        <v>120</v>
      </c>
      <c r="AV540" s="99"/>
      <c r="AW540" s="158" t="s">
        <v>1053</v>
      </c>
      <c r="AX540" s="102"/>
      <c r="AY540" s="156" t="s">
        <v>1054</v>
      </c>
      <c r="AZ540" s="181"/>
      <c r="BF540" s="103">
        <v>46310</v>
      </c>
      <c r="BG540" s="46"/>
      <c r="BH540" s="46"/>
      <c r="BI540" s="46">
        <f t="shared" si="25"/>
        <v>0</v>
      </c>
      <c r="BJ540" s="46">
        <f t="shared" si="26"/>
        <v>0</v>
      </c>
    </row>
    <row r="541" spans="1:62" ht="120" customHeight="1" x14ac:dyDescent="0.2">
      <c r="A541" s="169" t="s">
        <v>174</v>
      </c>
      <c r="B541" s="132"/>
      <c r="C541" s="149">
        <v>0</v>
      </c>
      <c r="D541" s="149">
        <v>0</v>
      </c>
      <c r="E541" s="133">
        <v>342.3</v>
      </c>
      <c r="F541" s="134" t="s">
        <v>2526</v>
      </c>
      <c r="G541" s="86" t="s">
        <v>2527</v>
      </c>
      <c r="H541" s="86" t="s">
        <v>187</v>
      </c>
      <c r="I541" s="89"/>
      <c r="J541" s="90">
        <v>4</v>
      </c>
      <c r="K541" s="86"/>
      <c r="L541" s="86"/>
      <c r="M541" s="92" t="s">
        <v>146</v>
      </c>
      <c r="N541" s="86" t="s">
        <v>104</v>
      </c>
      <c r="O541" s="162" t="s">
        <v>197</v>
      </c>
      <c r="P541" s="162" t="s">
        <v>197</v>
      </c>
      <c r="Q541" s="91" t="s">
        <v>332</v>
      </c>
      <c r="R541" s="91" t="s">
        <v>199</v>
      </c>
      <c r="S541" s="91" t="s">
        <v>2528</v>
      </c>
      <c r="T541" s="92">
        <v>10</v>
      </c>
      <c r="U541" s="93">
        <v>12</v>
      </c>
      <c r="V541" s="94">
        <v>44118</v>
      </c>
      <c r="W541" s="94">
        <v>46314</v>
      </c>
      <c r="X541" s="95">
        <v>9785171220976</v>
      </c>
      <c r="Y541" s="96">
        <v>544</v>
      </c>
      <c r="Z541" s="97">
        <v>0.26900000000000002</v>
      </c>
      <c r="AA541" s="98" t="s">
        <v>165</v>
      </c>
      <c r="AB541" s="98" t="s">
        <v>177</v>
      </c>
      <c r="AC541" s="98" t="s">
        <v>166</v>
      </c>
      <c r="AD541" s="91">
        <v>3</v>
      </c>
      <c r="AE541" s="135" t="s">
        <v>111</v>
      </c>
      <c r="AF541" s="167"/>
      <c r="AG541" s="98" t="s">
        <v>238</v>
      </c>
      <c r="AH541" s="98"/>
      <c r="AI541" s="86" t="s">
        <v>188</v>
      </c>
      <c r="AJ541" s="101"/>
      <c r="AK541" s="91"/>
      <c r="AL541" s="100" t="s">
        <v>2529</v>
      </c>
      <c r="AM541" s="86" t="s">
        <v>257</v>
      </c>
      <c r="AN541" s="86" t="s">
        <v>148</v>
      </c>
      <c r="AO541" s="142">
        <f t="shared" si="24"/>
        <v>0</v>
      </c>
      <c r="AP541" s="85" t="s">
        <v>2530</v>
      </c>
      <c r="AQ541" s="100" t="s">
        <v>106</v>
      </c>
      <c r="AR541" s="97" t="s">
        <v>120</v>
      </c>
      <c r="AV541" s="99"/>
      <c r="AW541" s="158" t="s">
        <v>2531</v>
      </c>
      <c r="AX541" s="102"/>
      <c r="AY541" s="156" t="s">
        <v>2532</v>
      </c>
      <c r="AZ541" s="181"/>
      <c r="BF541" s="103">
        <v>46315</v>
      </c>
      <c r="BG541" s="46"/>
      <c r="BH541" s="46"/>
      <c r="BI541" s="46">
        <f t="shared" si="25"/>
        <v>0</v>
      </c>
      <c r="BJ541" s="46">
        <f t="shared" si="26"/>
        <v>0</v>
      </c>
    </row>
    <row r="542" spans="1:62" ht="120" customHeight="1" x14ac:dyDescent="0.2">
      <c r="A542" s="169" t="s">
        <v>174</v>
      </c>
      <c r="B542" s="132"/>
      <c r="C542" s="149">
        <v>0</v>
      </c>
      <c r="D542" s="149">
        <v>0</v>
      </c>
      <c r="E542" s="133">
        <v>280.35000000000002</v>
      </c>
      <c r="F542" s="134" t="s">
        <v>525</v>
      </c>
      <c r="G542" s="86" t="s">
        <v>2042</v>
      </c>
      <c r="H542" s="86" t="s">
        <v>187</v>
      </c>
      <c r="I542" s="89"/>
      <c r="J542" s="90">
        <v>5</v>
      </c>
      <c r="K542" s="86"/>
      <c r="L542" s="86"/>
      <c r="M542" s="92" t="s">
        <v>146</v>
      </c>
      <c r="N542" s="86" t="s">
        <v>104</v>
      </c>
      <c r="O542" s="162" t="s">
        <v>193</v>
      </c>
      <c r="P542" s="162" t="s">
        <v>194</v>
      </c>
      <c r="Q542" s="91" t="s">
        <v>332</v>
      </c>
      <c r="R542" s="91" t="s">
        <v>199</v>
      </c>
      <c r="S542" s="91" t="s">
        <v>2043</v>
      </c>
      <c r="T542" s="92">
        <v>10</v>
      </c>
      <c r="U542" s="93">
        <v>4</v>
      </c>
      <c r="V542" s="94">
        <v>46044</v>
      </c>
      <c r="W542" s="94">
        <v>46310</v>
      </c>
      <c r="X542" s="95">
        <v>9785171811808</v>
      </c>
      <c r="Y542" s="96">
        <v>480</v>
      </c>
      <c r="Z542" s="97">
        <v>0.29499999999999998</v>
      </c>
      <c r="AA542" s="98" t="s">
        <v>165</v>
      </c>
      <c r="AB542" s="98" t="s">
        <v>147</v>
      </c>
      <c r="AC542" s="98" t="s">
        <v>166</v>
      </c>
      <c r="AD542" s="91">
        <v>3</v>
      </c>
      <c r="AE542" s="135" t="s">
        <v>111</v>
      </c>
      <c r="AF542" s="167"/>
      <c r="AG542" s="98" t="s">
        <v>263</v>
      </c>
      <c r="AH542" s="98"/>
      <c r="AI542" s="86" t="s">
        <v>188</v>
      </c>
      <c r="AJ542" s="101"/>
      <c r="AK542" s="91"/>
      <c r="AL542" s="100" t="s">
        <v>2044</v>
      </c>
      <c r="AM542" s="86" t="s">
        <v>257</v>
      </c>
      <c r="AN542" s="86" t="s">
        <v>148</v>
      </c>
      <c r="AO542" s="142">
        <f t="shared" si="24"/>
        <v>0</v>
      </c>
      <c r="AP542" s="85" t="s">
        <v>2045</v>
      </c>
      <c r="AQ542" s="100" t="s">
        <v>106</v>
      </c>
      <c r="AR542" s="97" t="s">
        <v>120</v>
      </c>
      <c r="AV542" s="99"/>
      <c r="AW542" s="158" t="s">
        <v>2046</v>
      </c>
      <c r="AX542" s="102" t="s">
        <v>2047</v>
      </c>
      <c r="AY542" s="156" t="s">
        <v>2048</v>
      </c>
      <c r="AZ542" s="181"/>
      <c r="BF542" s="103">
        <v>46314</v>
      </c>
      <c r="BG542" s="46"/>
      <c r="BH542" s="46"/>
      <c r="BI542" s="46">
        <f t="shared" si="25"/>
        <v>0</v>
      </c>
      <c r="BJ542" s="46">
        <f t="shared" si="26"/>
        <v>0</v>
      </c>
    </row>
    <row r="543" spans="1:62" ht="120" customHeight="1" x14ac:dyDescent="0.2">
      <c r="A543" s="169" t="s">
        <v>174</v>
      </c>
      <c r="B543" s="132"/>
      <c r="C543" s="149">
        <v>0</v>
      </c>
      <c r="D543" s="149">
        <v>0</v>
      </c>
      <c r="E543" s="133">
        <v>261.45</v>
      </c>
      <c r="F543" s="134" t="s">
        <v>2049</v>
      </c>
      <c r="G543" s="86" t="s">
        <v>666</v>
      </c>
      <c r="H543" s="86" t="s">
        <v>187</v>
      </c>
      <c r="I543" s="89"/>
      <c r="J543" s="90">
        <v>4</v>
      </c>
      <c r="K543" s="86"/>
      <c r="L543" s="86"/>
      <c r="M543" s="92" t="s">
        <v>146</v>
      </c>
      <c r="N543" s="86" t="s">
        <v>104</v>
      </c>
      <c r="O543" s="162" t="s">
        <v>197</v>
      </c>
      <c r="P543" s="162" t="s">
        <v>197</v>
      </c>
      <c r="Q543" s="91" t="s">
        <v>332</v>
      </c>
      <c r="R543" s="91" t="s">
        <v>199</v>
      </c>
      <c r="S543" s="91" t="s">
        <v>2050</v>
      </c>
      <c r="T543" s="92">
        <v>10</v>
      </c>
      <c r="U543" s="93">
        <v>8</v>
      </c>
      <c r="V543" s="94">
        <v>44494</v>
      </c>
      <c r="W543" s="94">
        <v>46308</v>
      </c>
      <c r="X543" s="95">
        <v>9785171392949</v>
      </c>
      <c r="Y543" s="96">
        <v>320</v>
      </c>
      <c r="Z543" s="97">
        <v>0.20300000000000001</v>
      </c>
      <c r="AA543" s="98" t="s">
        <v>165</v>
      </c>
      <c r="AB543" s="98" t="s">
        <v>147</v>
      </c>
      <c r="AC543" s="98" t="s">
        <v>166</v>
      </c>
      <c r="AD543" s="91">
        <v>3</v>
      </c>
      <c r="AE543" s="135" t="s">
        <v>111</v>
      </c>
      <c r="AF543" s="167"/>
      <c r="AG543" s="98" t="s">
        <v>263</v>
      </c>
      <c r="AH543" s="98"/>
      <c r="AI543" s="86" t="s">
        <v>188</v>
      </c>
      <c r="AJ543" s="101"/>
      <c r="AK543" s="91"/>
      <c r="AL543" s="100" t="s">
        <v>2051</v>
      </c>
      <c r="AM543" s="86" t="s">
        <v>257</v>
      </c>
      <c r="AN543" s="86" t="s">
        <v>148</v>
      </c>
      <c r="AO543" s="142">
        <f t="shared" si="24"/>
        <v>0</v>
      </c>
      <c r="AP543" s="85" t="s">
        <v>2052</v>
      </c>
      <c r="AQ543" s="100" t="s">
        <v>106</v>
      </c>
      <c r="AR543" s="97" t="s">
        <v>120</v>
      </c>
      <c r="AV543" s="99"/>
      <c r="AW543" s="158" t="s">
        <v>2053</v>
      </c>
      <c r="AX543" s="102"/>
      <c r="AY543" s="156" t="s">
        <v>2054</v>
      </c>
      <c r="AZ543" s="181"/>
      <c r="BF543" s="103">
        <v>46314</v>
      </c>
      <c r="BG543" s="46"/>
      <c r="BH543" s="46"/>
      <c r="BI543" s="46">
        <f t="shared" si="25"/>
        <v>0</v>
      </c>
      <c r="BJ543" s="46">
        <f t="shared" si="26"/>
        <v>0</v>
      </c>
    </row>
    <row r="544" spans="1:62" ht="120" customHeight="1" x14ac:dyDescent="0.2">
      <c r="A544" s="174" t="s">
        <v>174</v>
      </c>
      <c r="B544" s="178"/>
      <c r="C544" s="149">
        <v>0</v>
      </c>
      <c r="D544" s="149">
        <v>0</v>
      </c>
      <c r="E544" s="133">
        <v>261.45</v>
      </c>
      <c r="F544" s="134" t="s">
        <v>3922</v>
      </c>
      <c r="G544" s="86" t="s">
        <v>666</v>
      </c>
      <c r="H544" s="86" t="s">
        <v>187</v>
      </c>
      <c r="I544" s="89"/>
      <c r="J544" s="90">
        <v>9</v>
      </c>
      <c r="K544" s="86"/>
      <c r="L544" s="86"/>
      <c r="M544" s="92" t="s">
        <v>146</v>
      </c>
      <c r="N544" s="86" t="s">
        <v>104</v>
      </c>
      <c r="O544" s="162" t="s">
        <v>197</v>
      </c>
      <c r="P544" s="162" t="s">
        <v>197</v>
      </c>
      <c r="Q544" s="91" t="s">
        <v>332</v>
      </c>
      <c r="R544" s="91" t="s">
        <v>199</v>
      </c>
      <c r="S544" s="91" t="s">
        <v>3923</v>
      </c>
      <c r="T544" s="92">
        <v>10</v>
      </c>
      <c r="U544" s="93">
        <v>12</v>
      </c>
      <c r="V544" s="94">
        <v>44182</v>
      </c>
      <c r="W544" s="94">
        <v>46050</v>
      </c>
      <c r="X544" s="95">
        <v>9785171333201</v>
      </c>
      <c r="Y544" s="96">
        <v>320</v>
      </c>
      <c r="Z544" s="97">
        <v>0.19800000000000001</v>
      </c>
      <c r="AA544" s="98" t="s">
        <v>165</v>
      </c>
      <c r="AB544" s="98" t="s">
        <v>147</v>
      </c>
      <c r="AC544" s="98" t="s">
        <v>166</v>
      </c>
      <c r="AD544" s="91">
        <v>3</v>
      </c>
      <c r="AE544" s="179" t="s">
        <v>111</v>
      </c>
      <c r="AF544" s="167"/>
      <c r="AG544" s="98" t="s">
        <v>3924</v>
      </c>
      <c r="AH544" s="98"/>
      <c r="AI544" s="86" t="s">
        <v>188</v>
      </c>
      <c r="AJ544" s="101"/>
      <c r="AK544" s="91"/>
      <c r="AL544" s="100" t="s">
        <v>3925</v>
      </c>
      <c r="AM544" s="86" t="s">
        <v>257</v>
      </c>
      <c r="AN544" s="86" t="s">
        <v>148</v>
      </c>
      <c r="AO544" s="142">
        <f t="shared" si="24"/>
        <v>0</v>
      </c>
      <c r="AP544" s="85" t="s">
        <v>3926</v>
      </c>
      <c r="AQ544" s="100" t="s">
        <v>152</v>
      </c>
      <c r="AR544" s="97" t="s">
        <v>120</v>
      </c>
      <c r="AV544" s="99"/>
      <c r="AW544" s="158" t="s">
        <v>3927</v>
      </c>
      <c r="AX544" s="102"/>
      <c r="AY544" s="156" t="s">
        <v>3928</v>
      </c>
      <c r="AZ544" s="158"/>
      <c r="BA544" s="173" t="s">
        <v>2560</v>
      </c>
      <c r="BB544" s="173" t="s">
        <v>2584</v>
      </c>
      <c r="BC544" s="173" t="s">
        <v>3260</v>
      </c>
      <c r="BD544" s="173" t="s">
        <v>3526</v>
      </c>
      <c r="BE544" s="173" t="s">
        <v>3527</v>
      </c>
      <c r="BF544" s="103">
        <v>46318</v>
      </c>
      <c r="BG544" s="46"/>
      <c r="BH544" s="46"/>
      <c r="BI544" s="46">
        <f t="shared" si="25"/>
        <v>0</v>
      </c>
      <c r="BJ544" s="46">
        <f t="shared" si="26"/>
        <v>0</v>
      </c>
    </row>
    <row r="545" spans="1:62" ht="120" customHeight="1" x14ac:dyDescent="0.2">
      <c r="A545" s="169" t="s">
        <v>174</v>
      </c>
      <c r="B545" s="132"/>
      <c r="C545" s="149">
        <v>0</v>
      </c>
      <c r="D545" s="149">
        <v>0</v>
      </c>
      <c r="E545" s="133">
        <v>261.45</v>
      </c>
      <c r="F545" s="134" t="s">
        <v>1055</v>
      </c>
      <c r="G545" s="86" t="s">
        <v>1056</v>
      </c>
      <c r="H545" s="86" t="s">
        <v>187</v>
      </c>
      <c r="I545" s="89"/>
      <c r="J545" s="90">
        <v>2</v>
      </c>
      <c r="K545" s="86"/>
      <c r="L545" s="86"/>
      <c r="M545" s="92" t="s">
        <v>146</v>
      </c>
      <c r="N545" s="86" t="s">
        <v>104</v>
      </c>
      <c r="O545" s="162" t="s">
        <v>197</v>
      </c>
      <c r="P545" s="162" t="s">
        <v>197</v>
      </c>
      <c r="Q545" s="91" t="s">
        <v>332</v>
      </c>
      <c r="R545" s="91" t="s">
        <v>199</v>
      </c>
      <c r="S545" s="91" t="s">
        <v>1057</v>
      </c>
      <c r="T545" s="92">
        <v>10</v>
      </c>
      <c r="U545" s="93">
        <v>10</v>
      </c>
      <c r="V545" s="94">
        <v>44592</v>
      </c>
      <c r="W545" s="94">
        <v>46304</v>
      </c>
      <c r="X545" s="95">
        <v>9785171477165</v>
      </c>
      <c r="Y545" s="96">
        <v>224</v>
      </c>
      <c r="Z545" s="97">
        <v>0.154</v>
      </c>
      <c r="AA545" s="98" t="s">
        <v>165</v>
      </c>
      <c r="AB545" s="98" t="s">
        <v>155</v>
      </c>
      <c r="AC545" s="98" t="s">
        <v>166</v>
      </c>
      <c r="AD545" s="91">
        <v>3</v>
      </c>
      <c r="AE545" s="135" t="s">
        <v>111</v>
      </c>
      <c r="AF545" s="167"/>
      <c r="AG545" s="98" t="s">
        <v>252</v>
      </c>
      <c r="AH545" s="98"/>
      <c r="AI545" s="86" t="s">
        <v>188</v>
      </c>
      <c r="AJ545" s="101"/>
      <c r="AK545" s="91"/>
      <c r="AL545" s="100" t="s">
        <v>1058</v>
      </c>
      <c r="AM545" s="86" t="s">
        <v>258</v>
      </c>
      <c r="AN545" s="86" t="s">
        <v>148</v>
      </c>
      <c r="AO545" s="142">
        <f t="shared" si="24"/>
        <v>0</v>
      </c>
      <c r="AP545" s="85" t="s">
        <v>1059</v>
      </c>
      <c r="AQ545" s="100" t="s">
        <v>106</v>
      </c>
      <c r="AR545" s="97" t="s">
        <v>120</v>
      </c>
      <c r="AV545" s="99"/>
      <c r="AW545" s="158" t="s">
        <v>1060</v>
      </c>
      <c r="AX545" s="102"/>
      <c r="AY545" s="156" t="s">
        <v>1061</v>
      </c>
      <c r="AZ545" s="181"/>
      <c r="BF545" s="103">
        <v>46310</v>
      </c>
      <c r="BG545" s="46"/>
      <c r="BH545" s="46"/>
      <c r="BI545" s="46">
        <f t="shared" si="25"/>
        <v>0</v>
      </c>
      <c r="BJ545" s="46">
        <f t="shared" si="26"/>
        <v>0</v>
      </c>
    </row>
    <row r="546" spans="1:62" ht="120" customHeight="1" x14ac:dyDescent="0.2">
      <c r="A546" s="169" t="s">
        <v>174</v>
      </c>
      <c r="B546" s="132"/>
      <c r="C546" s="149">
        <v>0</v>
      </c>
      <c r="D546" s="149">
        <v>0</v>
      </c>
      <c r="E546" s="133">
        <v>261.45</v>
      </c>
      <c r="F546" s="134" t="s">
        <v>2533</v>
      </c>
      <c r="G546" s="86" t="s">
        <v>2534</v>
      </c>
      <c r="H546" s="86" t="s">
        <v>187</v>
      </c>
      <c r="I546" s="89"/>
      <c r="J546" s="90">
        <v>7</v>
      </c>
      <c r="K546" s="86"/>
      <c r="L546" s="86"/>
      <c r="M546" s="92" t="s">
        <v>139</v>
      </c>
      <c r="N546" s="86" t="s">
        <v>104</v>
      </c>
      <c r="O546" s="162" t="s">
        <v>236</v>
      </c>
      <c r="P546" s="162" t="s">
        <v>434</v>
      </c>
      <c r="Q546" s="91" t="s">
        <v>332</v>
      </c>
      <c r="R546" s="91" t="s">
        <v>199</v>
      </c>
      <c r="S546" s="91" t="s">
        <v>2535</v>
      </c>
      <c r="T546" s="92">
        <v>10</v>
      </c>
      <c r="U546" s="93">
        <v>12</v>
      </c>
      <c r="V546" s="94">
        <v>45044</v>
      </c>
      <c r="W546" s="94">
        <v>46314</v>
      </c>
      <c r="X546" s="95">
        <v>9785171541309</v>
      </c>
      <c r="Y546" s="96">
        <v>288</v>
      </c>
      <c r="Z546" s="97">
        <v>0.193</v>
      </c>
      <c r="AA546" s="98" t="s">
        <v>165</v>
      </c>
      <c r="AB546" s="98" t="s">
        <v>155</v>
      </c>
      <c r="AC546" s="98" t="s">
        <v>166</v>
      </c>
      <c r="AD546" s="91">
        <v>3</v>
      </c>
      <c r="AE546" s="135" t="s">
        <v>111</v>
      </c>
      <c r="AF546" s="167"/>
      <c r="AG546" s="98" t="s">
        <v>387</v>
      </c>
      <c r="AH546" s="98"/>
      <c r="AI546" s="86" t="s">
        <v>188</v>
      </c>
      <c r="AJ546" s="101"/>
      <c r="AK546" s="91"/>
      <c r="AL546" s="100" t="s">
        <v>2536</v>
      </c>
      <c r="AM546" s="86" t="s">
        <v>259</v>
      </c>
      <c r="AN546" s="86" t="s">
        <v>148</v>
      </c>
      <c r="AO546" s="142">
        <f t="shared" si="24"/>
        <v>0</v>
      </c>
      <c r="AP546" s="85" t="s">
        <v>2537</v>
      </c>
      <c r="AQ546" s="100" t="s">
        <v>106</v>
      </c>
      <c r="AR546" s="97" t="s">
        <v>120</v>
      </c>
      <c r="AV546" s="99"/>
      <c r="AW546" s="158" t="s">
        <v>2538</v>
      </c>
      <c r="AX546" s="102"/>
      <c r="AY546" s="156" t="s">
        <v>2539</v>
      </c>
      <c r="AZ546" s="181"/>
      <c r="BF546" s="103">
        <v>46315</v>
      </c>
      <c r="BG546" s="46"/>
      <c r="BH546" s="46"/>
      <c r="BI546" s="46">
        <f t="shared" si="25"/>
        <v>0</v>
      </c>
      <c r="BJ546" s="46">
        <f t="shared" si="26"/>
        <v>0</v>
      </c>
    </row>
    <row r="547" spans="1:62" ht="120" customHeight="1" x14ac:dyDescent="0.2">
      <c r="A547" s="169" t="s">
        <v>174</v>
      </c>
      <c r="B547" s="132"/>
      <c r="C547" s="149">
        <v>0</v>
      </c>
      <c r="D547" s="149">
        <v>0</v>
      </c>
      <c r="E547" s="133">
        <v>289.8</v>
      </c>
      <c r="F547" s="134" t="s">
        <v>2540</v>
      </c>
      <c r="G547" s="86" t="s">
        <v>430</v>
      </c>
      <c r="H547" s="86" t="s">
        <v>187</v>
      </c>
      <c r="I547" s="89"/>
      <c r="J547" s="90">
        <v>4</v>
      </c>
      <c r="K547" s="86"/>
      <c r="L547" s="86"/>
      <c r="M547" s="92" t="s">
        <v>146</v>
      </c>
      <c r="N547" s="86" t="s">
        <v>104</v>
      </c>
      <c r="O547" s="162" t="s">
        <v>197</v>
      </c>
      <c r="P547" s="162" t="s">
        <v>197</v>
      </c>
      <c r="Q547" s="91" t="s">
        <v>332</v>
      </c>
      <c r="R547" s="91" t="s">
        <v>199</v>
      </c>
      <c r="S547" s="91" t="s">
        <v>2541</v>
      </c>
      <c r="T547" s="92">
        <v>10</v>
      </c>
      <c r="U547" s="93">
        <v>12</v>
      </c>
      <c r="V547" s="94">
        <v>45708</v>
      </c>
      <c r="W547" s="94">
        <v>46310</v>
      </c>
      <c r="X547" s="95">
        <v>9785171719111</v>
      </c>
      <c r="Y547" s="96">
        <v>160</v>
      </c>
      <c r="Z547" s="97">
        <v>0.12</v>
      </c>
      <c r="AA547" s="98" t="s">
        <v>165</v>
      </c>
      <c r="AB547" s="98" t="s">
        <v>155</v>
      </c>
      <c r="AC547" s="98" t="s">
        <v>166</v>
      </c>
      <c r="AD547" s="91">
        <v>3</v>
      </c>
      <c r="AE547" s="135" t="s">
        <v>111</v>
      </c>
      <c r="AF547" s="167"/>
      <c r="AG547" s="98" t="s">
        <v>290</v>
      </c>
      <c r="AH547" s="98"/>
      <c r="AI547" s="86" t="s">
        <v>188</v>
      </c>
      <c r="AJ547" s="101"/>
      <c r="AK547" s="91"/>
      <c r="AL547" s="100" t="s">
        <v>2542</v>
      </c>
      <c r="AM547" s="86" t="s">
        <v>203</v>
      </c>
      <c r="AN547" s="86" t="s">
        <v>148</v>
      </c>
      <c r="AO547" s="142">
        <f t="shared" si="24"/>
        <v>0</v>
      </c>
      <c r="AP547" s="85" t="s">
        <v>2543</v>
      </c>
      <c r="AQ547" s="100" t="s">
        <v>152</v>
      </c>
      <c r="AR547" s="97" t="s">
        <v>120</v>
      </c>
      <c r="AV547" s="99"/>
      <c r="AW547" s="158" t="s">
        <v>2544</v>
      </c>
      <c r="AX547" s="102" t="s">
        <v>2545</v>
      </c>
      <c r="AY547" s="156" t="s">
        <v>2546</v>
      </c>
      <c r="AZ547" s="181"/>
      <c r="BF547" s="103">
        <v>46315</v>
      </c>
      <c r="BG547" s="46"/>
      <c r="BH547" s="46"/>
      <c r="BI547" s="46">
        <f t="shared" si="25"/>
        <v>0</v>
      </c>
      <c r="BJ547" s="46">
        <f t="shared" si="26"/>
        <v>0</v>
      </c>
    </row>
    <row r="548" spans="1:62" ht="120" customHeight="1" x14ac:dyDescent="0.2">
      <c r="A548" s="169" t="s">
        <v>174</v>
      </c>
      <c r="B548" s="132"/>
      <c r="C548" s="149">
        <v>0</v>
      </c>
      <c r="D548" s="149">
        <v>0</v>
      </c>
      <c r="E548" s="133">
        <v>325.5</v>
      </c>
      <c r="F548" s="134" t="s">
        <v>888</v>
      </c>
      <c r="G548" s="86" t="s">
        <v>430</v>
      </c>
      <c r="H548" s="86" t="s">
        <v>187</v>
      </c>
      <c r="I548" s="89"/>
      <c r="J548" s="90">
        <v>6</v>
      </c>
      <c r="K548" s="86"/>
      <c r="L548" s="86"/>
      <c r="M548" s="92" t="s">
        <v>146</v>
      </c>
      <c r="N548" s="86" t="s">
        <v>104</v>
      </c>
      <c r="O548" s="162" t="s">
        <v>197</v>
      </c>
      <c r="P548" s="162" t="s">
        <v>197</v>
      </c>
      <c r="Q548" s="91" t="s">
        <v>332</v>
      </c>
      <c r="R548" s="91" t="s">
        <v>199</v>
      </c>
      <c r="S548" s="91" t="s">
        <v>1062</v>
      </c>
      <c r="T548" s="92">
        <v>10</v>
      </c>
      <c r="U548" s="93">
        <v>6</v>
      </c>
      <c r="V548" s="94">
        <v>45757</v>
      </c>
      <c r="W548" s="94">
        <v>46304</v>
      </c>
      <c r="X548" s="95">
        <v>9785171729370</v>
      </c>
      <c r="Y548" s="96">
        <v>288</v>
      </c>
      <c r="Z548" s="97">
        <v>0.183</v>
      </c>
      <c r="AA548" s="98" t="s">
        <v>165</v>
      </c>
      <c r="AB548" s="98" t="s">
        <v>155</v>
      </c>
      <c r="AC548" s="98" t="s">
        <v>166</v>
      </c>
      <c r="AD548" s="91">
        <v>3</v>
      </c>
      <c r="AE548" s="135" t="s">
        <v>111</v>
      </c>
      <c r="AF548" s="167"/>
      <c r="AG548" s="98" t="s">
        <v>290</v>
      </c>
      <c r="AH548" s="98"/>
      <c r="AI548" s="86" t="s">
        <v>188</v>
      </c>
      <c r="AJ548" s="101"/>
      <c r="AK548" s="91"/>
      <c r="AL548" s="100" t="s">
        <v>1063</v>
      </c>
      <c r="AM548" s="86" t="s">
        <v>203</v>
      </c>
      <c r="AN548" s="86" t="s">
        <v>148</v>
      </c>
      <c r="AO548" s="142">
        <f t="shared" si="24"/>
        <v>0</v>
      </c>
      <c r="AP548" s="85" t="s">
        <v>1064</v>
      </c>
      <c r="AQ548" s="100" t="s">
        <v>152</v>
      </c>
      <c r="AR548" s="97" t="s">
        <v>120</v>
      </c>
      <c r="AV548" s="99"/>
      <c r="AW548" s="158" t="s">
        <v>1065</v>
      </c>
      <c r="AX548" s="102" t="s">
        <v>893</v>
      </c>
      <c r="AY548" s="156" t="s">
        <v>894</v>
      </c>
      <c r="AZ548" s="181"/>
      <c r="BF548" s="103">
        <v>46310</v>
      </c>
      <c r="BG548" s="46"/>
      <c r="BH548" s="46"/>
      <c r="BI548" s="46">
        <f t="shared" si="25"/>
        <v>0</v>
      </c>
      <c r="BJ548" s="46">
        <f t="shared" si="26"/>
        <v>0</v>
      </c>
    </row>
    <row r="549" spans="1:62" ht="120" customHeight="1" x14ac:dyDescent="0.2">
      <c r="A549" s="169" t="s">
        <v>174</v>
      </c>
      <c r="B549" s="132"/>
      <c r="C549" s="149">
        <v>0</v>
      </c>
      <c r="D549" s="149">
        <v>0</v>
      </c>
      <c r="E549" s="133">
        <v>261.45</v>
      </c>
      <c r="F549" s="134" t="s">
        <v>1409</v>
      </c>
      <c r="G549" s="86" t="s">
        <v>1410</v>
      </c>
      <c r="H549" s="86" t="s">
        <v>187</v>
      </c>
      <c r="I549" s="89"/>
      <c r="J549" s="90">
        <v>2</v>
      </c>
      <c r="K549" s="86"/>
      <c r="L549" s="86"/>
      <c r="M549" s="92" t="s">
        <v>146</v>
      </c>
      <c r="N549" s="86" t="s">
        <v>104</v>
      </c>
      <c r="O549" s="162" t="s">
        <v>197</v>
      </c>
      <c r="P549" s="162" t="s">
        <v>197</v>
      </c>
      <c r="Q549" s="91" t="s">
        <v>332</v>
      </c>
      <c r="R549" s="91" t="s">
        <v>199</v>
      </c>
      <c r="S549" s="91" t="s">
        <v>1411</v>
      </c>
      <c r="T549" s="92">
        <v>10</v>
      </c>
      <c r="U549" s="93">
        <v>6</v>
      </c>
      <c r="V549" s="94">
        <v>42464</v>
      </c>
      <c r="W549" s="94">
        <v>46304</v>
      </c>
      <c r="X549" s="95">
        <v>9785170955374</v>
      </c>
      <c r="Y549" s="96">
        <v>224</v>
      </c>
      <c r="Z549" s="97">
        <v>0.15</v>
      </c>
      <c r="AA549" s="98" t="s">
        <v>165</v>
      </c>
      <c r="AB549" s="98" t="s">
        <v>155</v>
      </c>
      <c r="AC549" s="98" t="s">
        <v>166</v>
      </c>
      <c r="AD549" s="91">
        <v>3</v>
      </c>
      <c r="AE549" s="135" t="s">
        <v>111</v>
      </c>
      <c r="AF549" s="167"/>
      <c r="AG549" s="98" t="s">
        <v>263</v>
      </c>
      <c r="AH549" s="98"/>
      <c r="AI549" s="86" t="s">
        <v>188</v>
      </c>
      <c r="AJ549" s="101"/>
      <c r="AK549" s="91"/>
      <c r="AL549" s="100" t="s">
        <v>1412</v>
      </c>
      <c r="AM549" s="86" t="s">
        <v>257</v>
      </c>
      <c r="AN549" s="86" t="s">
        <v>148</v>
      </c>
      <c r="AO549" s="142">
        <f t="shared" si="24"/>
        <v>0</v>
      </c>
      <c r="AP549" s="85" t="s">
        <v>1413</v>
      </c>
      <c r="AQ549" s="100" t="s">
        <v>152</v>
      </c>
      <c r="AR549" s="97" t="s">
        <v>120</v>
      </c>
      <c r="AV549" s="99"/>
      <c r="AW549" s="158" t="s">
        <v>1414</v>
      </c>
      <c r="AX549" s="102"/>
      <c r="AY549" s="156" t="s">
        <v>1415</v>
      </c>
      <c r="AZ549" s="181"/>
      <c r="BF549" s="103">
        <v>46311</v>
      </c>
      <c r="BG549" s="46"/>
      <c r="BH549" s="46"/>
      <c r="BI549" s="46">
        <f t="shared" si="25"/>
        <v>0</v>
      </c>
      <c r="BJ549" s="46">
        <f t="shared" si="26"/>
        <v>0</v>
      </c>
    </row>
    <row r="550" spans="1:62" ht="120" customHeight="1" x14ac:dyDescent="0.2">
      <c r="A550" s="169" t="s">
        <v>174</v>
      </c>
      <c r="B550" s="132"/>
      <c r="C550" s="149">
        <v>0</v>
      </c>
      <c r="D550" s="149">
        <v>0</v>
      </c>
      <c r="E550" s="133">
        <v>280.35000000000002</v>
      </c>
      <c r="F550" s="134" t="s">
        <v>2055</v>
      </c>
      <c r="G550" s="86" t="s">
        <v>2056</v>
      </c>
      <c r="H550" s="86" t="s">
        <v>187</v>
      </c>
      <c r="I550" s="89"/>
      <c r="J550" s="90">
        <v>6</v>
      </c>
      <c r="K550" s="86"/>
      <c r="L550" s="86"/>
      <c r="M550" s="92" t="s">
        <v>139</v>
      </c>
      <c r="N550" s="86" t="s">
        <v>104</v>
      </c>
      <c r="O550" s="162" t="s">
        <v>228</v>
      </c>
      <c r="P550" s="162" t="s">
        <v>2057</v>
      </c>
      <c r="Q550" s="91" t="s">
        <v>332</v>
      </c>
      <c r="R550" s="91" t="s">
        <v>199</v>
      </c>
      <c r="S550" s="91" t="s">
        <v>2058</v>
      </c>
      <c r="T550" s="92">
        <v>10</v>
      </c>
      <c r="U550" s="93">
        <v>6</v>
      </c>
      <c r="V550" s="94">
        <v>43969</v>
      </c>
      <c r="W550" s="94">
        <v>46309</v>
      </c>
      <c r="X550" s="95">
        <v>9785171216467</v>
      </c>
      <c r="Y550" s="96">
        <v>288</v>
      </c>
      <c r="Z550" s="97">
        <v>0.19700000000000001</v>
      </c>
      <c r="AA550" s="98" t="s">
        <v>165</v>
      </c>
      <c r="AB550" s="98" t="s">
        <v>155</v>
      </c>
      <c r="AC550" s="98" t="s">
        <v>166</v>
      </c>
      <c r="AD550" s="91">
        <v>3</v>
      </c>
      <c r="AE550" s="135" t="s">
        <v>111</v>
      </c>
      <c r="AF550" s="167"/>
      <c r="AG550" s="98" t="s">
        <v>266</v>
      </c>
      <c r="AH550" s="98"/>
      <c r="AI550" s="86" t="s">
        <v>188</v>
      </c>
      <c r="AJ550" s="101"/>
      <c r="AK550" s="91"/>
      <c r="AL550" s="100" t="s">
        <v>2059</v>
      </c>
      <c r="AM550" s="86" t="s">
        <v>257</v>
      </c>
      <c r="AN550" s="86" t="s">
        <v>148</v>
      </c>
      <c r="AO550" s="142">
        <f t="shared" si="24"/>
        <v>0</v>
      </c>
      <c r="AP550" s="85" t="s">
        <v>2060</v>
      </c>
      <c r="AQ550" s="100" t="s">
        <v>142</v>
      </c>
      <c r="AR550" s="97" t="s">
        <v>120</v>
      </c>
      <c r="AV550" s="99"/>
      <c r="AW550" s="158" t="s">
        <v>2061</v>
      </c>
      <c r="AX550" s="102"/>
      <c r="AY550" s="156" t="s">
        <v>2062</v>
      </c>
      <c r="AZ550" s="181"/>
      <c r="BF550" s="103">
        <v>46314</v>
      </c>
      <c r="BG550" s="46"/>
      <c r="BH550" s="46"/>
      <c r="BI550" s="46">
        <f t="shared" si="25"/>
        <v>0</v>
      </c>
      <c r="BJ550" s="46">
        <f t="shared" si="26"/>
        <v>0</v>
      </c>
    </row>
    <row r="551" spans="1:62" ht="120" customHeight="1" x14ac:dyDescent="0.2">
      <c r="A551" s="169" t="s">
        <v>174</v>
      </c>
      <c r="B551" s="132"/>
      <c r="C551" s="149">
        <v>0</v>
      </c>
      <c r="D551" s="149">
        <v>0</v>
      </c>
      <c r="E551" s="133">
        <v>342.3</v>
      </c>
      <c r="F551" s="134" t="s">
        <v>1416</v>
      </c>
      <c r="G551" s="86" t="s">
        <v>1417</v>
      </c>
      <c r="H551" s="86" t="s">
        <v>187</v>
      </c>
      <c r="I551" s="89"/>
      <c r="J551" s="90" t="s">
        <v>189</v>
      </c>
      <c r="K551" s="86"/>
      <c r="L551" s="86"/>
      <c r="M551" s="92" t="s">
        <v>146</v>
      </c>
      <c r="N551" s="86" t="s">
        <v>104</v>
      </c>
      <c r="O551" s="162" t="s">
        <v>197</v>
      </c>
      <c r="P551" s="162" t="s">
        <v>197</v>
      </c>
      <c r="Q551" s="91" t="s">
        <v>332</v>
      </c>
      <c r="R551" s="91" t="s">
        <v>199</v>
      </c>
      <c r="S551" s="91" t="s">
        <v>1418</v>
      </c>
      <c r="T551" s="92">
        <v>10</v>
      </c>
      <c r="U551" s="93">
        <v>12</v>
      </c>
      <c r="V551" s="94">
        <v>46308</v>
      </c>
      <c r="W551" s="94">
        <v>46308</v>
      </c>
      <c r="X551" s="95">
        <v>9785171892500</v>
      </c>
      <c r="Y551" s="96">
        <v>576</v>
      </c>
      <c r="Z551" s="97">
        <v>0.28499999999999998</v>
      </c>
      <c r="AA551" s="98" t="s">
        <v>165</v>
      </c>
      <c r="AB551" s="98" t="s">
        <v>177</v>
      </c>
      <c r="AC551" s="98" t="s">
        <v>166</v>
      </c>
      <c r="AD551" s="91">
        <v>3</v>
      </c>
      <c r="AE551" s="168" t="s">
        <v>190</v>
      </c>
      <c r="AF551" s="167"/>
      <c r="AG551" s="98" t="s">
        <v>238</v>
      </c>
      <c r="AH551" s="98"/>
      <c r="AI551" s="86" t="s">
        <v>188</v>
      </c>
      <c r="AJ551" s="101"/>
      <c r="AK551" s="91"/>
      <c r="AL551" s="100" t="s">
        <v>1419</v>
      </c>
      <c r="AM551" s="86" t="s">
        <v>257</v>
      </c>
      <c r="AN551" s="86" t="s">
        <v>148</v>
      </c>
      <c r="AO551" s="142">
        <f t="shared" si="24"/>
        <v>0</v>
      </c>
      <c r="AP551" s="85" t="s">
        <v>1420</v>
      </c>
      <c r="AQ551" s="100" t="s">
        <v>106</v>
      </c>
      <c r="AR551" s="97" t="s">
        <v>120</v>
      </c>
      <c r="AV551" s="99"/>
      <c r="AW551" s="158" t="s">
        <v>1421</v>
      </c>
      <c r="AX551" s="102"/>
      <c r="AY551" s="156" t="s">
        <v>1422</v>
      </c>
      <c r="AZ551" s="181"/>
      <c r="BF551" s="103">
        <v>46311</v>
      </c>
      <c r="BG551" s="46"/>
      <c r="BH551" s="46"/>
      <c r="BI551" s="46">
        <f t="shared" si="25"/>
        <v>0</v>
      </c>
      <c r="BJ551" s="46">
        <f t="shared" si="26"/>
        <v>0</v>
      </c>
    </row>
    <row r="552" spans="1:62" ht="120" customHeight="1" x14ac:dyDescent="0.2">
      <c r="A552" s="169" t="s">
        <v>174</v>
      </c>
      <c r="B552" s="132"/>
      <c r="C552" s="149">
        <v>0</v>
      </c>
      <c r="D552" s="149">
        <v>0</v>
      </c>
      <c r="E552" s="133">
        <v>325.5</v>
      </c>
      <c r="F552" s="134" t="s">
        <v>1423</v>
      </c>
      <c r="G552" s="86" t="s">
        <v>1424</v>
      </c>
      <c r="H552" s="86" t="s">
        <v>187</v>
      </c>
      <c r="I552" s="89"/>
      <c r="J552" s="90">
        <v>4</v>
      </c>
      <c r="K552" s="86"/>
      <c r="L552" s="86"/>
      <c r="M552" s="92" t="s">
        <v>146</v>
      </c>
      <c r="N552" s="86" t="s">
        <v>104</v>
      </c>
      <c r="O552" s="162" t="s">
        <v>193</v>
      </c>
      <c r="P552" s="162" t="s">
        <v>194</v>
      </c>
      <c r="Q552" s="91" t="s">
        <v>332</v>
      </c>
      <c r="R552" s="91" t="s">
        <v>199</v>
      </c>
      <c r="S552" s="91" t="s">
        <v>1425</v>
      </c>
      <c r="T552" s="92">
        <v>10</v>
      </c>
      <c r="U552" s="93">
        <v>4</v>
      </c>
      <c r="V552" s="94">
        <v>43839</v>
      </c>
      <c r="W552" s="94">
        <v>46304</v>
      </c>
      <c r="X552" s="95">
        <v>9785171209780</v>
      </c>
      <c r="Y552" s="96">
        <v>480</v>
      </c>
      <c r="Z552" s="97">
        <v>0.28999999999999998</v>
      </c>
      <c r="AA552" s="98" t="s">
        <v>165</v>
      </c>
      <c r="AB552" s="98" t="s">
        <v>147</v>
      </c>
      <c r="AC552" s="98" t="s">
        <v>166</v>
      </c>
      <c r="AD552" s="91">
        <v>3</v>
      </c>
      <c r="AE552" s="135" t="s">
        <v>111</v>
      </c>
      <c r="AF552" s="167"/>
      <c r="AG552" s="98" t="s">
        <v>1426</v>
      </c>
      <c r="AH552" s="98"/>
      <c r="AI552" s="86" t="s">
        <v>188</v>
      </c>
      <c r="AJ552" s="101"/>
      <c r="AK552" s="91"/>
      <c r="AL552" s="100" t="s">
        <v>1427</v>
      </c>
      <c r="AM552" s="86" t="s">
        <v>257</v>
      </c>
      <c r="AN552" s="86" t="s">
        <v>148</v>
      </c>
      <c r="AO552" s="142">
        <f t="shared" si="24"/>
        <v>0</v>
      </c>
      <c r="AP552" s="85" t="s">
        <v>1428</v>
      </c>
      <c r="AQ552" s="100" t="s">
        <v>152</v>
      </c>
      <c r="AR552" s="97" t="s">
        <v>120</v>
      </c>
      <c r="AV552" s="99"/>
      <c r="AW552" s="158" t="s">
        <v>1429</v>
      </c>
      <c r="AX552" s="102"/>
      <c r="AY552" s="156" t="s">
        <v>1430</v>
      </c>
      <c r="AZ552" s="181"/>
      <c r="BF552" s="103">
        <v>46311</v>
      </c>
      <c r="BG552" s="46"/>
      <c r="BH552" s="46"/>
      <c r="BI552" s="46">
        <f t="shared" si="25"/>
        <v>0</v>
      </c>
      <c r="BJ552" s="46">
        <f t="shared" si="26"/>
        <v>0</v>
      </c>
    </row>
    <row r="553" spans="1:62" ht="120" customHeight="1" x14ac:dyDescent="0.2">
      <c r="A553" s="169" t="s">
        <v>174</v>
      </c>
      <c r="B553" s="132"/>
      <c r="C553" s="149">
        <v>0</v>
      </c>
      <c r="D553" s="149">
        <v>0</v>
      </c>
      <c r="E553" s="133">
        <v>342.3</v>
      </c>
      <c r="F553" s="134" t="s">
        <v>2063</v>
      </c>
      <c r="G553" s="86" t="s">
        <v>320</v>
      </c>
      <c r="H553" s="86" t="s">
        <v>187</v>
      </c>
      <c r="I553" s="89"/>
      <c r="J553" s="90">
        <v>7</v>
      </c>
      <c r="K553" s="86"/>
      <c r="L553" s="86"/>
      <c r="M553" s="92" t="s">
        <v>146</v>
      </c>
      <c r="N553" s="86" t="s">
        <v>104</v>
      </c>
      <c r="O553" s="162" t="s">
        <v>196</v>
      </c>
      <c r="P553" s="162" t="s">
        <v>196</v>
      </c>
      <c r="Q553" s="91" t="s">
        <v>332</v>
      </c>
      <c r="R553" s="91" t="s">
        <v>199</v>
      </c>
      <c r="S553" s="91" t="s">
        <v>2064</v>
      </c>
      <c r="T553" s="92">
        <v>10</v>
      </c>
      <c r="U553" s="93">
        <v>8</v>
      </c>
      <c r="V553" s="94">
        <v>43815</v>
      </c>
      <c r="W553" s="94">
        <v>46309</v>
      </c>
      <c r="X553" s="95">
        <v>9785171188566</v>
      </c>
      <c r="Y553" s="96">
        <v>224</v>
      </c>
      <c r="Z553" s="97">
        <v>0.158</v>
      </c>
      <c r="AA553" s="98" t="s">
        <v>165</v>
      </c>
      <c r="AB553" s="98" t="s">
        <v>155</v>
      </c>
      <c r="AC553" s="98" t="s">
        <v>166</v>
      </c>
      <c r="AD553" s="91">
        <v>3</v>
      </c>
      <c r="AE553" s="135" t="s">
        <v>111</v>
      </c>
      <c r="AF553" s="167"/>
      <c r="AG553" s="98" t="s">
        <v>245</v>
      </c>
      <c r="AH553" s="98"/>
      <c r="AI553" s="86" t="s">
        <v>188</v>
      </c>
      <c r="AJ553" s="101"/>
      <c r="AK553" s="91"/>
      <c r="AL553" s="100" t="s">
        <v>2065</v>
      </c>
      <c r="AM553" s="86" t="s">
        <v>259</v>
      </c>
      <c r="AN553" s="86" t="s">
        <v>148</v>
      </c>
      <c r="AO553" s="142">
        <f t="shared" si="24"/>
        <v>0</v>
      </c>
      <c r="AP553" s="85" t="s">
        <v>2066</v>
      </c>
      <c r="AQ553" s="100" t="s">
        <v>152</v>
      </c>
      <c r="AR553" s="97" t="s">
        <v>120</v>
      </c>
      <c r="AV553" s="99"/>
      <c r="AW553" s="158" t="s">
        <v>2067</v>
      </c>
      <c r="AX553" s="102" t="s">
        <v>617</v>
      </c>
      <c r="AY553" s="156" t="s">
        <v>2068</v>
      </c>
      <c r="AZ553" s="181"/>
      <c r="BF553" s="103">
        <v>46314</v>
      </c>
      <c r="BG553" s="46"/>
      <c r="BH553" s="46"/>
      <c r="BI553" s="46">
        <f t="shared" si="25"/>
        <v>0</v>
      </c>
      <c r="BJ553" s="46">
        <f t="shared" si="26"/>
        <v>0</v>
      </c>
    </row>
    <row r="554" spans="1:62" ht="120" customHeight="1" x14ac:dyDescent="0.2">
      <c r="A554" s="169" t="s">
        <v>174</v>
      </c>
      <c r="B554" s="132"/>
      <c r="C554" s="149">
        <v>0</v>
      </c>
      <c r="D554" s="149">
        <v>0</v>
      </c>
      <c r="E554" s="133">
        <v>363.3</v>
      </c>
      <c r="F554" s="134" t="s">
        <v>2069</v>
      </c>
      <c r="G554" s="86" t="s">
        <v>320</v>
      </c>
      <c r="H554" s="86" t="s">
        <v>187</v>
      </c>
      <c r="I554" s="89"/>
      <c r="J554" s="90">
        <v>7</v>
      </c>
      <c r="K554" s="86"/>
      <c r="L554" s="86"/>
      <c r="M554" s="92" t="s">
        <v>146</v>
      </c>
      <c r="N554" s="86" t="s">
        <v>104</v>
      </c>
      <c r="O554" s="162" t="s">
        <v>196</v>
      </c>
      <c r="P554" s="162" t="s">
        <v>196</v>
      </c>
      <c r="Q554" s="91" t="s">
        <v>332</v>
      </c>
      <c r="R554" s="91" t="s">
        <v>199</v>
      </c>
      <c r="S554" s="91" t="s">
        <v>2070</v>
      </c>
      <c r="T554" s="92">
        <v>10</v>
      </c>
      <c r="U554" s="93">
        <v>6</v>
      </c>
      <c r="V554" s="94">
        <v>44407</v>
      </c>
      <c r="W554" s="94">
        <v>46309</v>
      </c>
      <c r="X554" s="95">
        <v>9785171372354</v>
      </c>
      <c r="Y554" s="96">
        <v>288</v>
      </c>
      <c r="Z554" s="97">
        <v>0.193</v>
      </c>
      <c r="AA554" s="98" t="s">
        <v>165</v>
      </c>
      <c r="AB554" s="98" t="s">
        <v>155</v>
      </c>
      <c r="AC554" s="98" t="s">
        <v>166</v>
      </c>
      <c r="AD554" s="91">
        <v>3</v>
      </c>
      <c r="AE554" s="135" t="s">
        <v>111</v>
      </c>
      <c r="AF554" s="167"/>
      <c r="AG554" s="98" t="s">
        <v>245</v>
      </c>
      <c r="AH554" s="98"/>
      <c r="AI554" s="86" t="s">
        <v>188</v>
      </c>
      <c r="AJ554" s="101"/>
      <c r="AK554" s="91"/>
      <c r="AL554" s="100" t="s">
        <v>2071</v>
      </c>
      <c r="AM554" s="86" t="s">
        <v>259</v>
      </c>
      <c r="AN554" s="86" t="s">
        <v>148</v>
      </c>
      <c r="AO554" s="142">
        <f t="shared" si="24"/>
        <v>0</v>
      </c>
      <c r="AP554" s="85" t="s">
        <v>2072</v>
      </c>
      <c r="AQ554" s="100" t="s">
        <v>152</v>
      </c>
      <c r="AR554" s="97" t="s">
        <v>120</v>
      </c>
      <c r="AV554" s="99"/>
      <c r="AW554" s="158" t="s">
        <v>2073</v>
      </c>
      <c r="AX554" s="102" t="s">
        <v>617</v>
      </c>
      <c r="AY554" s="156" t="s">
        <v>2074</v>
      </c>
      <c r="AZ554" s="181"/>
      <c r="BF554" s="103">
        <v>46314</v>
      </c>
      <c r="BG554" s="46"/>
      <c r="BH554" s="46"/>
      <c r="BI554" s="46">
        <f t="shared" si="25"/>
        <v>0</v>
      </c>
      <c r="BJ554" s="46">
        <f t="shared" si="26"/>
        <v>0</v>
      </c>
    </row>
    <row r="555" spans="1:62" ht="120" customHeight="1" x14ac:dyDescent="0.2">
      <c r="A555" s="169" t="s">
        <v>174</v>
      </c>
      <c r="B555" s="132"/>
      <c r="C555" s="149">
        <v>0</v>
      </c>
      <c r="D555" s="149">
        <v>0</v>
      </c>
      <c r="E555" s="133">
        <v>280.35000000000002</v>
      </c>
      <c r="F555" s="134" t="s">
        <v>2075</v>
      </c>
      <c r="G555" s="86" t="s">
        <v>2076</v>
      </c>
      <c r="H555" s="86" t="s">
        <v>187</v>
      </c>
      <c r="I555" s="89"/>
      <c r="J555" s="90">
        <v>5</v>
      </c>
      <c r="K555" s="86"/>
      <c r="L555" s="86"/>
      <c r="M555" s="92" t="s">
        <v>146</v>
      </c>
      <c r="N555" s="86" t="s">
        <v>104</v>
      </c>
      <c r="O555" s="162" t="s">
        <v>197</v>
      </c>
      <c r="P555" s="162" t="s">
        <v>197</v>
      </c>
      <c r="Q555" s="91" t="s">
        <v>332</v>
      </c>
      <c r="R555" s="91" t="s">
        <v>199</v>
      </c>
      <c r="S555" s="91" t="s">
        <v>2077</v>
      </c>
      <c r="T555" s="92">
        <v>10</v>
      </c>
      <c r="U555" s="93">
        <v>12</v>
      </c>
      <c r="V555" s="94">
        <v>45733</v>
      </c>
      <c r="W555" s="94">
        <v>46310</v>
      </c>
      <c r="X555" s="95">
        <v>9785171727024</v>
      </c>
      <c r="Y555" s="96">
        <v>416</v>
      </c>
      <c r="Z555" s="97">
        <v>0.25800000000000001</v>
      </c>
      <c r="AA555" s="98" t="s">
        <v>165</v>
      </c>
      <c r="AB555" s="98" t="s">
        <v>147</v>
      </c>
      <c r="AC555" s="98" t="s">
        <v>166</v>
      </c>
      <c r="AD555" s="91">
        <v>3</v>
      </c>
      <c r="AE555" s="135" t="s">
        <v>111</v>
      </c>
      <c r="AF555" s="167"/>
      <c r="AG555" s="98" t="s">
        <v>263</v>
      </c>
      <c r="AH555" s="98"/>
      <c r="AI555" s="86" t="s">
        <v>188</v>
      </c>
      <c r="AJ555" s="101"/>
      <c r="AK555" s="91"/>
      <c r="AL555" s="100" t="s">
        <v>2078</v>
      </c>
      <c r="AM555" s="86" t="s">
        <v>257</v>
      </c>
      <c r="AN555" s="86" t="s">
        <v>148</v>
      </c>
      <c r="AO555" s="142">
        <f t="shared" si="24"/>
        <v>0</v>
      </c>
      <c r="AP555" s="85" t="s">
        <v>2079</v>
      </c>
      <c r="AQ555" s="100" t="s">
        <v>106</v>
      </c>
      <c r="AR555" s="97" t="s">
        <v>120</v>
      </c>
      <c r="AV555" s="99"/>
      <c r="AW555" s="158" t="s">
        <v>2080</v>
      </c>
      <c r="AX555" s="102" t="s">
        <v>2081</v>
      </c>
      <c r="AY555" s="156" t="s">
        <v>2082</v>
      </c>
      <c r="AZ555" s="181"/>
      <c r="BF555" s="103">
        <v>46314</v>
      </c>
      <c r="BG555" s="46"/>
      <c r="BH555" s="46"/>
      <c r="BI555" s="46">
        <f t="shared" si="25"/>
        <v>0</v>
      </c>
      <c r="BJ555" s="46">
        <f t="shared" si="26"/>
        <v>0</v>
      </c>
    </row>
    <row r="556" spans="1:62" ht="120" customHeight="1" x14ac:dyDescent="0.2">
      <c r="A556" s="169" t="s">
        <v>174</v>
      </c>
      <c r="B556" s="132"/>
      <c r="C556" s="149">
        <v>0</v>
      </c>
      <c r="D556" s="149">
        <v>0</v>
      </c>
      <c r="E556" s="133">
        <v>289.8</v>
      </c>
      <c r="F556" s="134" t="s">
        <v>2083</v>
      </c>
      <c r="G556" s="86" t="s">
        <v>2076</v>
      </c>
      <c r="H556" s="86" t="s">
        <v>187</v>
      </c>
      <c r="I556" s="89"/>
      <c r="J556" s="90">
        <v>7</v>
      </c>
      <c r="K556" s="86"/>
      <c r="L556" s="86"/>
      <c r="M556" s="92" t="s">
        <v>146</v>
      </c>
      <c r="N556" s="86" t="s">
        <v>104</v>
      </c>
      <c r="O556" s="162" t="s">
        <v>197</v>
      </c>
      <c r="P556" s="162" t="s">
        <v>197</v>
      </c>
      <c r="Q556" s="91" t="s">
        <v>332</v>
      </c>
      <c r="R556" s="91" t="s">
        <v>199</v>
      </c>
      <c r="S556" s="91" t="s">
        <v>2084</v>
      </c>
      <c r="T556" s="92">
        <v>10</v>
      </c>
      <c r="U556" s="93">
        <v>8</v>
      </c>
      <c r="V556" s="94">
        <v>45363</v>
      </c>
      <c r="W556" s="94">
        <v>46310</v>
      </c>
      <c r="X556" s="95">
        <v>9785171615178</v>
      </c>
      <c r="Y556" s="96">
        <v>448</v>
      </c>
      <c r="Z556" s="97">
        <v>0.28000000000000003</v>
      </c>
      <c r="AA556" s="98" t="s">
        <v>165</v>
      </c>
      <c r="AB556" s="98" t="s">
        <v>147</v>
      </c>
      <c r="AC556" s="98" t="s">
        <v>166</v>
      </c>
      <c r="AD556" s="91">
        <v>3</v>
      </c>
      <c r="AE556" s="135" t="s">
        <v>111</v>
      </c>
      <c r="AF556" s="167"/>
      <c r="AG556" s="98" t="s">
        <v>263</v>
      </c>
      <c r="AH556" s="98"/>
      <c r="AI556" s="86" t="s">
        <v>188</v>
      </c>
      <c r="AJ556" s="101"/>
      <c r="AK556" s="91"/>
      <c r="AL556" s="100" t="s">
        <v>2085</v>
      </c>
      <c r="AM556" s="86" t="s">
        <v>257</v>
      </c>
      <c r="AN556" s="86" t="s">
        <v>148</v>
      </c>
      <c r="AO556" s="142">
        <f t="shared" si="24"/>
        <v>0</v>
      </c>
      <c r="AP556" s="85" t="s">
        <v>2086</v>
      </c>
      <c r="AQ556" s="100" t="s">
        <v>106</v>
      </c>
      <c r="AR556" s="97" t="s">
        <v>120</v>
      </c>
      <c r="AV556" s="99"/>
      <c r="AW556" s="158" t="s">
        <v>2087</v>
      </c>
      <c r="AX556" s="102" t="s">
        <v>2088</v>
      </c>
      <c r="AY556" s="156" t="s">
        <v>2089</v>
      </c>
      <c r="AZ556" s="181"/>
      <c r="BF556" s="103">
        <v>46314</v>
      </c>
      <c r="BG556" s="46"/>
      <c r="BH556" s="46"/>
      <c r="BI556" s="46">
        <f t="shared" si="25"/>
        <v>0</v>
      </c>
      <c r="BJ556" s="46">
        <f t="shared" si="26"/>
        <v>0</v>
      </c>
    </row>
    <row r="557" spans="1:62" ht="120" customHeight="1" x14ac:dyDescent="0.2">
      <c r="A557" s="174" t="s">
        <v>174</v>
      </c>
      <c r="B557" s="178"/>
      <c r="C557" s="149">
        <v>0</v>
      </c>
      <c r="D557" s="149">
        <v>0</v>
      </c>
      <c r="E557" s="133">
        <v>453.6</v>
      </c>
      <c r="F557" s="134" t="s">
        <v>3929</v>
      </c>
      <c r="G557" s="86" t="s">
        <v>3930</v>
      </c>
      <c r="H557" s="86" t="s">
        <v>187</v>
      </c>
      <c r="I557" s="89"/>
      <c r="J557" s="90">
        <v>4</v>
      </c>
      <c r="K557" s="86"/>
      <c r="L557" s="86"/>
      <c r="M557" s="92" t="s">
        <v>146</v>
      </c>
      <c r="N557" s="86" t="s">
        <v>104</v>
      </c>
      <c r="O557" s="162" t="s">
        <v>197</v>
      </c>
      <c r="P557" s="162" t="s">
        <v>197</v>
      </c>
      <c r="Q557" s="91" t="s">
        <v>332</v>
      </c>
      <c r="R557" s="91" t="s">
        <v>199</v>
      </c>
      <c r="S557" s="91" t="s">
        <v>3931</v>
      </c>
      <c r="T557" s="92">
        <v>10</v>
      </c>
      <c r="U557" s="93">
        <v>8</v>
      </c>
      <c r="V557" s="94">
        <v>42321</v>
      </c>
      <c r="W557" s="94">
        <v>46314</v>
      </c>
      <c r="X557" s="95">
        <v>9785170941117</v>
      </c>
      <c r="Y557" s="96">
        <v>928</v>
      </c>
      <c r="Z557" s="97">
        <v>0.45300000000000001</v>
      </c>
      <c r="AA557" s="98" t="s">
        <v>165</v>
      </c>
      <c r="AB557" s="98" t="s">
        <v>177</v>
      </c>
      <c r="AC557" s="98" t="s">
        <v>166</v>
      </c>
      <c r="AD557" s="91">
        <v>3</v>
      </c>
      <c r="AE557" s="179" t="s">
        <v>111</v>
      </c>
      <c r="AF557" s="167"/>
      <c r="AG557" s="98" t="s">
        <v>238</v>
      </c>
      <c r="AH557" s="98"/>
      <c r="AI557" s="86" t="s">
        <v>188</v>
      </c>
      <c r="AJ557" s="101"/>
      <c r="AK557" s="91"/>
      <c r="AL557" s="100" t="s">
        <v>3932</v>
      </c>
      <c r="AM557" s="86" t="s">
        <v>257</v>
      </c>
      <c r="AN557" s="86" t="s">
        <v>148</v>
      </c>
      <c r="AO557" s="142">
        <f t="shared" si="24"/>
        <v>0</v>
      </c>
      <c r="AP557" s="85" t="s">
        <v>3933</v>
      </c>
      <c r="AQ557" s="100" t="s">
        <v>106</v>
      </c>
      <c r="AR557" s="97" t="s">
        <v>120</v>
      </c>
      <c r="AV557" s="99"/>
      <c r="AW557" s="158" t="s">
        <v>3934</v>
      </c>
      <c r="AX557" s="102"/>
      <c r="AY557" s="156" t="s">
        <v>3935</v>
      </c>
      <c r="AZ557" s="158"/>
      <c r="BA557" s="173" t="s">
        <v>2560</v>
      </c>
      <c r="BB557" s="173" t="s">
        <v>2584</v>
      </c>
      <c r="BC557" s="173" t="s">
        <v>3260</v>
      </c>
      <c r="BD557" s="173" t="s">
        <v>3526</v>
      </c>
      <c r="BE557" s="173" t="s">
        <v>3527</v>
      </c>
      <c r="BF557" s="103">
        <v>46318</v>
      </c>
      <c r="BG557" s="46"/>
      <c r="BH557" s="46"/>
      <c r="BI557" s="46">
        <f t="shared" si="25"/>
        <v>0</v>
      </c>
      <c r="BJ557" s="46">
        <f t="shared" si="26"/>
        <v>0</v>
      </c>
    </row>
    <row r="558" spans="1:62" ht="126" customHeight="1" x14ac:dyDescent="0.2">
      <c r="A558" s="169" t="s">
        <v>174</v>
      </c>
      <c r="B558" s="132"/>
      <c r="C558" s="149">
        <v>0</v>
      </c>
      <c r="D558" s="149">
        <v>0</v>
      </c>
      <c r="E558" s="133">
        <v>585.9</v>
      </c>
      <c r="F558" s="134" t="s">
        <v>2090</v>
      </c>
      <c r="G558" s="86" t="s">
        <v>2091</v>
      </c>
      <c r="H558" s="86" t="s">
        <v>568</v>
      </c>
      <c r="I558" s="89"/>
      <c r="J558" s="90">
        <v>4</v>
      </c>
      <c r="K558" s="86"/>
      <c r="L558" s="86"/>
      <c r="M558" s="92" t="s">
        <v>128</v>
      </c>
      <c r="N558" s="86" t="s">
        <v>104</v>
      </c>
      <c r="O558" s="162" t="s">
        <v>213</v>
      </c>
      <c r="P558" s="162" t="s">
        <v>214</v>
      </c>
      <c r="Q558" s="91" t="s">
        <v>332</v>
      </c>
      <c r="R558" s="91" t="s">
        <v>199</v>
      </c>
      <c r="S558" s="91" t="s">
        <v>2092</v>
      </c>
      <c r="T558" s="92">
        <v>10</v>
      </c>
      <c r="U558" s="93">
        <v>20</v>
      </c>
      <c r="V558" s="94">
        <v>44832</v>
      </c>
      <c r="W558" s="94">
        <v>46310</v>
      </c>
      <c r="X558" s="95">
        <v>9785171507152</v>
      </c>
      <c r="Y558" s="96">
        <v>256</v>
      </c>
      <c r="Z558" s="97">
        <v>0.222</v>
      </c>
      <c r="AA558" s="98" t="s">
        <v>328</v>
      </c>
      <c r="AB558" s="98" t="s">
        <v>185</v>
      </c>
      <c r="AC558" s="98" t="s">
        <v>329</v>
      </c>
      <c r="AD558" s="91">
        <v>3</v>
      </c>
      <c r="AE558" s="135" t="s">
        <v>111</v>
      </c>
      <c r="AF558" s="167"/>
      <c r="AG558" s="98" t="s">
        <v>522</v>
      </c>
      <c r="AH558" s="98"/>
      <c r="AI558" s="86" t="s">
        <v>569</v>
      </c>
      <c r="AJ558" s="101"/>
      <c r="AK558" s="91"/>
      <c r="AL558" s="100" t="s">
        <v>2093</v>
      </c>
      <c r="AM558" s="86" t="s">
        <v>225</v>
      </c>
      <c r="AN558" s="86" t="s">
        <v>223</v>
      </c>
      <c r="AO558" s="142">
        <f t="shared" si="24"/>
        <v>0</v>
      </c>
      <c r="AP558" s="85" t="s">
        <v>2094</v>
      </c>
      <c r="AQ558" s="100" t="s">
        <v>106</v>
      </c>
      <c r="AR558" s="97" t="s">
        <v>120</v>
      </c>
      <c r="AV558" s="99"/>
      <c r="AW558" s="158" t="s">
        <v>2095</v>
      </c>
      <c r="AX558" s="102"/>
      <c r="AY558" s="156" t="s">
        <v>2096</v>
      </c>
      <c r="AZ558" s="181"/>
      <c r="BF558" s="103">
        <v>46314</v>
      </c>
      <c r="BG558" s="46"/>
      <c r="BH558" s="46"/>
      <c r="BI558" s="46">
        <f t="shared" si="25"/>
        <v>0</v>
      </c>
      <c r="BJ558" s="46">
        <f t="shared" si="26"/>
        <v>0</v>
      </c>
    </row>
    <row r="559" spans="1:62" ht="126" customHeight="1" x14ac:dyDescent="0.2">
      <c r="A559" s="174" t="s">
        <v>174</v>
      </c>
      <c r="B559" s="178"/>
      <c r="C559" s="149">
        <v>0</v>
      </c>
      <c r="D559" s="149">
        <v>0</v>
      </c>
      <c r="E559" s="133">
        <v>428.40000000000003</v>
      </c>
      <c r="F559" s="134" t="s">
        <v>5542</v>
      </c>
      <c r="G559" s="86" t="s">
        <v>5543</v>
      </c>
      <c r="H559" s="86" t="s">
        <v>5544</v>
      </c>
      <c r="I559" s="89"/>
      <c r="J559" s="90" t="s">
        <v>189</v>
      </c>
      <c r="K559" s="86"/>
      <c r="L559" s="86"/>
      <c r="M559" s="92" t="s">
        <v>128</v>
      </c>
      <c r="N559" s="86" t="s">
        <v>104</v>
      </c>
      <c r="O559" s="162" t="s">
        <v>938</v>
      </c>
      <c r="P559" s="162" t="s">
        <v>939</v>
      </c>
      <c r="Q559" s="91" t="s">
        <v>332</v>
      </c>
      <c r="R559" s="91" t="s">
        <v>199</v>
      </c>
      <c r="S559" s="91" t="s">
        <v>5545</v>
      </c>
      <c r="T559" s="92">
        <v>22</v>
      </c>
      <c r="U559" s="93">
        <v>18</v>
      </c>
      <c r="V559" s="94">
        <v>46321</v>
      </c>
      <c r="W559" s="94">
        <v>46321</v>
      </c>
      <c r="X559" s="95">
        <v>9785171917913</v>
      </c>
      <c r="Y559" s="96">
        <v>224</v>
      </c>
      <c r="Z559" s="97">
        <v>0.28399999999999997</v>
      </c>
      <c r="AA559" s="98" t="s">
        <v>140</v>
      </c>
      <c r="AB559" s="98" t="s">
        <v>131</v>
      </c>
      <c r="AC559" s="98" t="s">
        <v>141</v>
      </c>
      <c r="AD559" s="91" t="s">
        <v>105</v>
      </c>
      <c r="AE559" s="168" t="s">
        <v>190</v>
      </c>
      <c r="AF559" s="167"/>
      <c r="AG559" s="98" t="s">
        <v>5546</v>
      </c>
      <c r="AH559" s="98"/>
      <c r="AI559" s="86" t="s">
        <v>5547</v>
      </c>
      <c r="AJ559" s="101"/>
      <c r="AK559" s="91"/>
      <c r="AL559" s="100" t="s">
        <v>5548</v>
      </c>
      <c r="AM559" s="86" t="s">
        <v>284</v>
      </c>
      <c r="AN559" s="86" t="s">
        <v>223</v>
      </c>
      <c r="AO559" s="142">
        <f t="shared" si="24"/>
        <v>0</v>
      </c>
      <c r="AP559" s="85" t="s">
        <v>5549</v>
      </c>
      <c r="AQ559" s="100" t="s">
        <v>149</v>
      </c>
      <c r="AR559" s="97" t="s">
        <v>120</v>
      </c>
      <c r="AV559" s="99"/>
      <c r="AW559" s="158" t="s">
        <v>5550</v>
      </c>
      <c r="AX559" s="102"/>
      <c r="AY559" s="156" t="s">
        <v>5551</v>
      </c>
      <c r="AZ559" s="158"/>
      <c r="BA559" s="173" t="s">
        <v>2560</v>
      </c>
      <c r="BB559" s="173" t="s">
        <v>2584</v>
      </c>
      <c r="BC559" s="173" t="s">
        <v>2585</v>
      </c>
      <c r="BD559" s="173" t="s">
        <v>2586</v>
      </c>
      <c r="BE559" s="173" t="s">
        <v>3429</v>
      </c>
      <c r="BF559" s="103">
        <v>46323</v>
      </c>
      <c r="BG559" s="46"/>
      <c r="BH559" s="46"/>
      <c r="BI559" s="46">
        <f t="shared" si="25"/>
        <v>0</v>
      </c>
      <c r="BJ559" s="46">
        <f t="shared" si="26"/>
        <v>0</v>
      </c>
    </row>
    <row r="560" spans="1:62" ht="120" customHeight="1" x14ac:dyDescent="0.2">
      <c r="A560" s="174" t="s">
        <v>174</v>
      </c>
      <c r="B560" s="178"/>
      <c r="C560" s="149">
        <v>0</v>
      </c>
      <c r="D560" s="149">
        <v>0</v>
      </c>
      <c r="E560" s="133">
        <v>299.25</v>
      </c>
      <c r="F560" s="134" t="s">
        <v>3936</v>
      </c>
      <c r="G560" s="86" t="s">
        <v>457</v>
      </c>
      <c r="H560" s="86" t="s">
        <v>3937</v>
      </c>
      <c r="I560" s="89"/>
      <c r="J560" s="90">
        <v>3</v>
      </c>
      <c r="K560" s="86"/>
      <c r="L560" s="86"/>
      <c r="M560" s="92" t="s">
        <v>204</v>
      </c>
      <c r="N560" s="86" t="s">
        <v>104</v>
      </c>
      <c r="O560" s="162" t="s">
        <v>310</v>
      </c>
      <c r="P560" s="162" t="s">
        <v>311</v>
      </c>
      <c r="Q560" s="91" t="s">
        <v>332</v>
      </c>
      <c r="R560" s="91" t="s">
        <v>199</v>
      </c>
      <c r="S560" s="91" t="s">
        <v>3938</v>
      </c>
      <c r="T560" s="92">
        <v>10</v>
      </c>
      <c r="U560" s="93">
        <v>14</v>
      </c>
      <c r="V560" s="94">
        <v>45244</v>
      </c>
      <c r="W560" s="94">
        <v>46316</v>
      </c>
      <c r="X560" s="95">
        <v>9785171610623</v>
      </c>
      <c r="Y560" s="96">
        <v>256</v>
      </c>
      <c r="Z560" s="97">
        <v>0.224</v>
      </c>
      <c r="AA560" s="98" t="s">
        <v>140</v>
      </c>
      <c r="AB560" s="98" t="s">
        <v>155</v>
      </c>
      <c r="AC560" s="98" t="s">
        <v>141</v>
      </c>
      <c r="AD560" s="91">
        <v>3</v>
      </c>
      <c r="AE560" s="179" t="s">
        <v>111</v>
      </c>
      <c r="AF560" s="167"/>
      <c r="AG560" s="98" t="s">
        <v>517</v>
      </c>
      <c r="AH560" s="98"/>
      <c r="AI560" s="86" t="s">
        <v>3939</v>
      </c>
      <c r="AJ560" s="101"/>
      <c r="AK560" s="91"/>
      <c r="AL560" s="100" t="s">
        <v>3940</v>
      </c>
      <c r="AM560" s="86" t="s">
        <v>256</v>
      </c>
      <c r="AN560" s="86" t="s">
        <v>223</v>
      </c>
      <c r="AO560" s="142">
        <f t="shared" si="24"/>
        <v>0</v>
      </c>
      <c r="AP560" s="85" t="s">
        <v>3941</v>
      </c>
      <c r="AQ560" s="100" t="s">
        <v>152</v>
      </c>
      <c r="AR560" s="97" t="s">
        <v>120</v>
      </c>
      <c r="AV560" s="99"/>
      <c r="AW560" s="158" t="s">
        <v>3942</v>
      </c>
      <c r="AX560" s="102"/>
      <c r="AY560" s="156" t="s">
        <v>3943</v>
      </c>
      <c r="AZ560" s="158"/>
      <c r="BA560" s="173" t="s">
        <v>2642</v>
      </c>
      <c r="BB560" s="173" t="s">
        <v>3020</v>
      </c>
      <c r="BC560" s="173" t="s">
        <v>3944</v>
      </c>
      <c r="BD560" s="173" t="s">
        <v>3945</v>
      </c>
      <c r="BE560" s="173" t="s">
        <v>3946</v>
      </c>
      <c r="BF560" s="103">
        <v>46318</v>
      </c>
      <c r="BG560" s="46"/>
      <c r="BH560" s="46"/>
      <c r="BI560" s="46">
        <f t="shared" si="25"/>
        <v>0</v>
      </c>
      <c r="BJ560" s="46">
        <f t="shared" si="26"/>
        <v>0</v>
      </c>
    </row>
  </sheetData>
  <sheetProtection formatCells="0" formatColumns="0" formatRows="0" sort="0" autoFilter="0"/>
  <autoFilter ref="A17:BN560">
    <sortState ref="A18:BN560">
      <sortCondition ref="AW17:AW560"/>
    </sortState>
  </autoFilter>
  <sortState ref="A18:BF678">
    <sortCondition ref="AM18:AM678"/>
    <sortCondition ref="AW18:AW678"/>
  </sortState>
  <mergeCells count="15">
    <mergeCell ref="A2:E3"/>
    <mergeCell ref="F2:H2"/>
    <mergeCell ref="F3:H3"/>
    <mergeCell ref="F6:J6"/>
    <mergeCell ref="I2:J2"/>
    <mergeCell ref="I3:J3"/>
    <mergeCell ref="J7:J8"/>
    <mergeCell ref="Q7:T8"/>
    <mergeCell ref="Q1:U1"/>
    <mergeCell ref="Q9:T10"/>
    <mergeCell ref="K11:T15"/>
    <mergeCell ref="K9:O10"/>
    <mergeCell ref="K7:O8"/>
    <mergeCell ref="K6:T6"/>
    <mergeCell ref="K2:T3"/>
  </mergeCells>
  <phoneticPr fontId="7" type="noConversion"/>
  <conditionalFormatting sqref="AL1:AL17">
    <cfRule type="duplicateValues" dxfId="10" priority="9687"/>
    <cfRule type="duplicateValues" dxfId="9" priority="9688"/>
  </conditionalFormatting>
  <conditionalFormatting sqref="AL1:AL17">
    <cfRule type="duplicateValues" dxfId="8" priority="9689"/>
  </conditionalFormatting>
  <conditionalFormatting sqref="AL561:AL1048576 AL1:AL17">
    <cfRule type="duplicateValues" dxfId="7" priority="9732"/>
  </conditionalFormatting>
  <conditionalFormatting sqref="X561:X1048576 X1:X17">
    <cfRule type="duplicateValues" dxfId="6" priority="9736"/>
  </conditionalFormatting>
  <conditionalFormatting sqref="AL561:AL1048576">
    <cfRule type="duplicateValues" dxfId="5" priority="9739"/>
  </conditionalFormatting>
  <conditionalFormatting sqref="AL561:AL1048576">
    <cfRule type="duplicateValues" dxfId="4" priority="9743"/>
  </conditionalFormatting>
  <conditionalFormatting sqref="AL536:AL1048576 AL1:AL17 AL532:AL534">
    <cfRule type="duplicateValues" dxfId="3" priority="9746"/>
  </conditionalFormatting>
  <conditionalFormatting sqref="AL486:AL1048576 AL1:AL17">
    <cfRule type="duplicateValues" dxfId="2" priority="9752"/>
  </conditionalFormatting>
  <conditionalFormatting sqref="AL491:AL1048576 AL1:AL17">
    <cfRule type="duplicateValues" dxfId="1" priority="9755"/>
  </conditionalFormatting>
  <conditionalFormatting sqref="AL396:AL1048576 AL1:AL18">
    <cfRule type="duplicateValues" dxfId="0" priority="1"/>
  </conditionalFormatting>
  <hyperlinks>
    <hyperlink ref="AP38" r:id="rId1"/>
    <hyperlink ref="AP39" r:id="rId2"/>
    <hyperlink ref="AP45" r:id="rId3"/>
    <hyperlink ref="AP88" r:id="rId4"/>
    <hyperlink ref="AP89" r:id="rId5"/>
    <hyperlink ref="AP93" r:id="rId6"/>
    <hyperlink ref="AP98" r:id="rId7"/>
    <hyperlink ref="AP168" r:id="rId8"/>
    <hyperlink ref="AP171" r:id="rId9"/>
    <hyperlink ref="AP166" r:id="rId10"/>
    <hyperlink ref="AP183" r:id="rId11"/>
    <hyperlink ref="AP217" r:id="rId12"/>
    <hyperlink ref="AP220" r:id="rId13"/>
    <hyperlink ref="AP245" r:id="rId14"/>
    <hyperlink ref="AP269" r:id="rId15"/>
    <hyperlink ref="AP286" r:id="rId16"/>
    <hyperlink ref="AP307" r:id="rId17"/>
    <hyperlink ref="AP314" r:id="rId18"/>
    <hyperlink ref="AP327" r:id="rId19"/>
    <hyperlink ref="AP331" r:id="rId20"/>
    <hyperlink ref="AP340" r:id="rId21"/>
    <hyperlink ref="AP355" r:id="rId22"/>
    <hyperlink ref="AP384" r:id="rId23"/>
    <hyperlink ref="AP387" r:id="rId24"/>
    <hyperlink ref="AP401" r:id="rId25"/>
    <hyperlink ref="AP411" r:id="rId26"/>
    <hyperlink ref="AP422" r:id="rId27"/>
    <hyperlink ref="AP432" r:id="rId28"/>
    <hyperlink ref="AP441" r:id="rId29"/>
    <hyperlink ref="AP451" r:id="rId30"/>
    <hyperlink ref="AP488" r:id="rId31"/>
    <hyperlink ref="AP496" r:id="rId32"/>
    <hyperlink ref="AP507" r:id="rId33"/>
    <hyperlink ref="AP511" r:id="rId34"/>
    <hyperlink ref="AP519" r:id="rId35"/>
    <hyperlink ref="AP520" r:id="rId36"/>
    <hyperlink ref="AP521" r:id="rId37"/>
    <hyperlink ref="AP525" r:id="rId38"/>
    <hyperlink ref="AP30" r:id="rId39"/>
    <hyperlink ref="AP41" r:id="rId40"/>
    <hyperlink ref="AP43" r:id="rId41"/>
    <hyperlink ref="AP44" r:id="rId42"/>
    <hyperlink ref="AP53" r:id="rId43"/>
    <hyperlink ref="AP71" r:id="rId44"/>
    <hyperlink ref="AP74" r:id="rId45"/>
    <hyperlink ref="AP102" r:id="rId46"/>
    <hyperlink ref="AP133" r:id="rId47"/>
    <hyperlink ref="AP147" r:id="rId48"/>
    <hyperlink ref="AP149" r:id="rId49"/>
    <hyperlink ref="AP164" r:id="rId50"/>
    <hyperlink ref="AP177" r:id="rId51"/>
    <hyperlink ref="AP182" r:id="rId52"/>
    <hyperlink ref="AP189" r:id="rId53"/>
    <hyperlink ref="AP204" r:id="rId54"/>
    <hyperlink ref="AP230" r:id="rId55"/>
    <hyperlink ref="AP231" r:id="rId56"/>
    <hyperlink ref="AP247" r:id="rId57"/>
    <hyperlink ref="AP248" r:id="rId58"/>
    <hyperlink ref="AP263" r:id="rId59"/>
    <hyperlink ref="AP266" r:id="rId60"/>
    <hyperlink ref="AP268" r:id="rId61"/>
    <hyperlink ref="AP275" r:id="rId62"/>
    <hyperlink ref="AP323" r:id="rId63"/>
    <hyperlink ref="AP337" r:id="rId64"/>
    <hyperlink ref="AP349" r:id="rId65"/>
    <hyperlink ref="AP356" r:id="rId66"/>
    <hyperlink ref="AP362" r:id="rId67"/>
    <hyperlink ref="AP372" r:id="rId68"/>
    <hyperlink ref="AP376" r:id="rId69"/>
    <hyperlink ref="AP378" r:id="rId70"/>
    <hyperlink ref="AP381" r:id="rId71"/>
    <hyperlink ref="AP382" r:id="rId72"/>
    <hyperlink ref="AP396" r:id="rId73"/>
    <hyperlink ref="AP410" r:id="rId74"/>
    <hyperlink ref="AP435" r:id="rId75"/>
    <hyperlink ref="AP436" r:id="rId76"/>
    <hyperlink ref="AP450" r:id="rId77"/>
    <hyperlink ref="AP452" r:id="rId78"/>
    <hyperlink ref="AP522" r:id="rId79"/>
    <hyperlink ref="AP524" r:id="rId80"/>
    <hyperlink ref="AP34" r:id="rId81"/>
    <hyperlink ref="AP47" r:id="rId82"/>
    <hyperlink ref="AP61" r:id="rId83"/>
    <hyperlink ref="AP63" r:id="rId84"/>
    <hyperlink ref="AP79" r:id="rId85"/>
    <hyperlink ref="AP86" r:id="rId86"/>
    <hyperlink ref="AP90" r:id="rId87"/>
    <hyperlink ref="AP91" r:id="rId88"/>
    <hyperlink ref="AP103" r:id="rId89"/>
    <hyperlink ref="AP104" r:id="rId90"/>
    <hyperlink ref="AP105" r:id="rId91"/>
    <hyperlink ref="AP106" r:id="rId92"/>
    <hyperlink ref="AP107" r:id="rId93"/>
    <hyperlink ref="AP108" r:id="rId94"/>
    <hyperlink ref="AP109" r:id="rId95"/>
    <hyperlink ref="AP110" r:id="rId96"/>
    <hyperlink ref="AP111" r:id="rId97"/>
    <hyperlink ref="AP112" r:id="rId98"/>
    <hyperlink ref="AP113" r:id="rId99"/>
    <hyperlink ref="AP114" r:id="rId100"/>
    <hyperlink ref="AP115" r:id="rId101"/>
    <hyperlink ref="AP116" r:id="rId102"/>
    <hyperlink ref="AP117" r:id="rId103"/>
    <hyperlink ref="AP118" r:id="rId104"/>
    <hyperlink ref="AP119" r:id="rId105"/>
    <hyperlink ref="AP120" r:id="rId106"/>
    <hyperlink ref="AP121" r:id="rId107"/>
    <hyperlink ref="AP122" r:id="rId108"/>
    <hyperlink ref="AP123" r:id="rId109"/>
    <hyperlink ref="AP124" r:id="rId110"/>
    <hyperlink ref="AP125" r:id="rId111"/>
    <hyperlink ref="AP126" r:id="rId112"/>
    <hyperlink ref="AP127" r:id="rId113"/>
    <hyperlink ref="AP128" r:id="rId114"/>
    <hyperlink ref="AP129" r:id="rId115"/>
    <hyperlink ref="AP130" r:id="rId116"/>
    <hyperlink ref="AP150" r:id="rId117"/>
    <hyperlink ref="AP162" r:id="rId118"/>
    <hyperlink ref="AP170" r:id="rId119"/>
    <hyperlink ref="AP181" r:id="rId120"/>
    <hyperlink ref="AP190" r:id="rId121"/>
    <hyperlink ref="AP198" r:id="rId122"/>
    <hyperlink ref="AP199" r:id="rId123"/>
    <hyperlink ref="AP201" r:id="rId124"/>
    <hyperlink ref="AP218" r:id="rId125"/>
    <hyperlink ref="AP219" r:id="rId126"/>
    <hyperlink ref="AP249" r:id="rId127"/>
    <hyperlink ref="AP253" r:id="rId128"/>
    <hyperlink ref="AP277" r:id="rId129"/>
    <hyperlink ref="AP329" r:id="rId130"/>
    <hyperlink ref="AP379" r:id="rId131"/>
    <hyperlink ref="AP390" r:id="rId132"/>
    <hyperlink ref="AP400" r:id="rId133"/>
    <hyperlink ref="AP475" r:id="rId134"/>
    <hyperlink ref="AP483" r:id="rId135"/>
    <hyperlink ref="AP486" r:id="rId136"/>
    <hyperlink ref="AP501" r:id="rId137"/>
    <hyperlink ref="AP504" r:id="rId138"/>
    <hyperlink ref="AP513" r:id="rId139"/>
    <hyperlink ref="AP537" r:id="rId140"/>
    <hyperlink ref="AP539" r:id="rId141"/>
    <hyperlink ref="AP544" r:id="rId142"/>
    <hyperlink ref="AP557" r:id="rId143"/>
    <hyperlink ref="AP560" r:id="rId144"/>
  </hyperlinks>
  <pageMargins left="0.39370078740157483" right="0.39370078740157483" top="0.39370078740157483" bottom="0.39370078740157483" header="0" footer="0"/>
  <pageSetup paperSize="9" scale="68" fitToWidth="2" fitToHeight="32767" orientation="landscape" r:id="rId145"/>
  <headerFooter alignWithMargins="0"/>
  <drawing r:id="rId146"/>
  <legacyDrawing r:id="rId1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102</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101</v>
      </c>
    </row>
    <row r="25" spans="2:6" ht="11.25" customHeight="1" x14ac:dyDescent="0.3">
      <c r="B25" s="78"/>
    </row>
    <row r="26" spans="2:6" ht="15.75" x14ac:dyDescent="0.25">
      <c r="B26" s="76" t="s">
        <v>100</v>
      </c>
      <c r="C26" s="76"/>
    </row>
    <row r="27" spans="2:6" ht="15" x14ac:dyDescent="0.2">
      <c r="B27" s="76" t="s">
        <v>99</v>
      </c>
      <c r="C27" s="76"/>
    </row>
    <row r="28" spans="2:6" ht="15" x14ac:dyDescent="0.2">
      <c r="B28" s="76" t="s">
        <v>98</v>
      </c>
      <c r="C28" s="76"/>
    </row>
    <row r="29" spans="2:6" ht="15" x14ac:dyDescent="0.2">
      <c r="B29" s="76" t="s">
        <v>97</v>
      </c>
      <c r="C29" s="76"/>
    </row>
    <row r="30" spans="2:6" ht="15" x14ac:dyDescent="0.2">
      <c r="B30" s="76"/>
      <c r="C30" s="76"/>
    </row>
    <row r="31" spans="2:6" ht="15.75" x14ac:dyDescent="0.25">
      <c r="B31" s="76" t="s">
        <v>96</v>
      </c>
      <c r="C31" s="76"/>
    </row>
    <row r="32" spans="2:6" ht="15" x14ac:dyDescent="0.2">
      <c r="B32" s="76" t="s">
        <v>95</v>
      </c>
      <c r="C32" s="76"/>
    </row>
    <row r="33" spans="2:3" ht="15" x14ac:dyDescent="0.2">
      <c r="B33" s="76" t="s">
        <v>94</v>
      </c>
      <c r="C33" s="76"/>
    </row>
    <row r="34" spans="2:3" ht="15" x14ac:dyDescent="0.2">
      <c r="B34" s="76"/>
      <c r="C34" s="76"/>
    </row>
    <row r="35" spans="2:3" ht="15.75" x14ac:dyDescent="0.25">
      <c r="B35" s="76" t="s">
        <v>93</v>
      </c>
      <c r="C35" s="76"/>
    </row>
    <row r="36" spans="2:3" ht="15" x14ac:dyDescent="0.2">
      <c r="B36" s="76" t="s">
        <v>92</v>
      </c>
      <c r="C36" s="76"/>
    </row>
    <row r="37" spans="2:3" ht="15" x14ac:dyDescent="0.2">
      <c r="B37" s="76"/>
      <c r="C37" s="76" t="s">
        <v>91</v>
      </c>
    </row>
    <row r="38" spans="2:3" ht="15" x14ac:dyDescent="0.2">
      <c r="B38" s="76"/>
      <c r="C38" s="76" t="s">
        <v>90</v>
      </c>
    </row>
    <row r="39" spans="2:3" ht="15" x14ac:dyDescent="0.2">
      <c r="B39" s="76"/>
      <c r="C39" s="76" t="s">
        <v>89</v>
      </c>
    </row>
    <row r="40" spans="2:3" ht="15" x14ac:dyDescent="0.2">
      <c r="B40" s="76"/>
      <c r="C40" s="76" t="s">
        <v>88</v>
      </c>
    </row>
    <row r="41" spans="2:3" ht="15" x14ac:dyDescent="0.2">
      <c r="B41" s="76"/>
      <c r="C41" s="76" t="s">
        <v>87</v>
      </c>
    </row>
    <row r="42" spans="2:3" ht="15" x14ac:dyDescent="0.2">
      <c r="B42" s="76"/>
      <c r="C42" s="76" t="s">
        <v>86</v>
      </c>
    </row>
    <row r="43" spans="2:3" ht="15" x14ac:dyDescent="0.2">
      <c r="B43" s="76"/>
      <c r="C43" s="76" t="s">
        <v>85</v>
      </c>
    </row>
    <row r="44" spans="2:3" ht="15" x14ac:dyDescent="0.2">
      <c r="B44" s="76"/>
      <c r="C44" s="76" t="s">
        <v>84</v>
      </c>
    </row>
    <row r="45" spans="2:3" ht="15" x14ac:dyDescent="0.2">
      <c r="B45" s="76"/>
      <c r="C45" s="76" t="s">
        <v>83</v>
      </c>
    </row>
    <row r="46" spans="2:3" ht="15" x14ac:dyDescent="0.2">
      <c r="B46" s="76"/>
      <c r="C46" s="76" t="s">
        <v>82</v>
      </c>
    </row>
    <row r="47" spans="2:3" s="77" customFormat="1" ht="14.25" x14ac:dyDescent="0.2">
      <c r="B47" s="77" t="s">
        <v>81</v>
      </c>
    </row>
    <row r="48" spans="2:3" ht="15" x14ac:dyDescent="0.2">
      <c r="B48" s="76"/>
      <c r="C48" s="76"/>
    </row>
    <row r="49" spans="2:3" ht="15.75" x14ac:dyDescent="0.25">
      <c r="B49" s="76" t="s">
        <v>80</v>
      </c>
      <c r="C49" s="76"/>
    </row>
    <row r="50" spans="2:3" ht="15" x14ac:dyDescent="0.2">
      <c r="B50" s="76"/>
      <c r="C50" s="76" t="s">
        <v>79</v>
      </c>
    </row>
    <row r="51" spans="2:3" ht="15" x14ac:dyDescent="0.2">
      <c r="B51" s="76"/>
      <c r="C51" s="76" t="s">
        <v>78</v>
      </c>
    </row>
    <row r="52" spans="2:3" ht="15" x14ac:dyDescent="0.2">
      <c r="B52" s="76"/>
      <c r="C52" s="76" t="s">
        <v>77</v>
      </c>
    </row>
    <row r="53" spans="2:3" ht="15" x14ac:dyDescent="0.2">
      <c r="B53" s="76"/>
      <c r="C53" s="76" t="s">
        <v>76</v>
      </c>
    </row>
    <row r="54" spans="2:3" ht="15" x14ac:dyDescent="0.2">
      <c r="B54" s="76"/>
      <c r="C54" s="76" t="s">
        <v>75</v>
      </c>
    </row>
    <row r="55" spans="2:3" ht="15" x14ac:dyDescent="0.2">
      <c r="B55" s="76"/>
      <c r="C55" s="76"/>
    </row>
    <row r="56" spans="2:3" ht="15.75" x14ac:dyDescent="0.25">
      <c r="B56" s="76" t="s">
        <v>74</v>
      </c>
      <c r="C56" s="76"/>
    </row>
    <row r="57" spans="2:3" ht="15" x14ac:dyDescent="0.2">
      <c r="B57" s="76"/>
      <c r="C57" s="76"/>
    </row>
    <row r="58" spans="2:3" ht="15.75" x14ac:dyDescent="0.25">
      <c r="B58" s="76" t="s">
        <v>73</v>
      </c>
      <c r="C58" s="76"/>
    </row>
    <row r="59" spans="2:3" ht="15" x14ac:dyDescent="0.2">
      <c r="B59" s="76"/>
      <c r="C59" s="76"/>
    </row>
    <row r="60" spans="2:3" ht="15.75" x14ac:dyDescent="0.25">
      <c r="B60" s="76" t="s">
        <v>72</v>
      </c>
      <c r="C60" s="76"/>
    </row>
    <row r="61" spans="2:3" ht="15" x14ac:dyDescent="0.2">
      <c r="B61" s="76" t="s">
        <v>71</v>
      </c>
      <c r="C61" s="76"/>
    </row>
    <row r="62" spans="2:3" ht="15" x14ac:dyDescent="0.2">
      <c r="B62" s="76" t="s">
        <v>70</v>
      </c>
      <c r="C62" s="76"/>
    </row>
    <row r="63" spans="2:3" ht="15" x14ac:dyDescent="0.2">
      <c r="B63" s="76"/>
      <c r="C63" s="76"/>
    </row>
    <row r="64" spans="2:3" ht="15.75" x14ac:dyDescent="0.25">
      <c r="B64" s="76" t="s">
        <v>69</v>
      </c>
      <c r="C64" s="76"/>
    </row>
    <row r="65" spans="2:3" ht="15" x14ac:dyDescent="0.2">
      <c r="B65" s="76"/>
      <c r="C65" s="76" t="s">
        <v>68</v>
      </c>
    </row>
    <row r="66" spans="2:3" ht="15" x14ac:dyDescent="0.2">
      <c r="C66" s="76" t="s">
        <v>67</v>
      </c>
    </row>
    <row r="67" spans="2:3" ht="15" x14ac:dyDescent="0.2">
      <c r="C67" s="76" t="s">
        <v>66</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2026-10-28T14:30:07Z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