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'Прайс-лист'!$A$17:$BN$514</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467" i="1" l="1"/>
  <c r="BJ467" i="1" s="1"/>
  <c r="AO465" i="1"/>
  <c r="BI465" i="1" s="1"/>
  <c r="AO464" i="1"/>
  <c r="BI464" i="1" s="1"/>
  <c r="AO463" i="1"/>
  <c r="BJ463" i="1" s="1"/>
  <c r="AO454" i="1"/>
  <c r="BJ454" i="1" s="1"/>
  <c r="AO447" i="1"/>
  <c r="BI447" i="1" s="1"/>
  <c r="AO433" i="1"/>
  <c r="BI433" i="1" s="1"/>
  <c r="AO422" i="1"/>
  <c r="BJ422" i="1" s="1"/>
  <c r="AO385" i="1"/>
  <c r="BJ385" i="1" s="1"/>
  <c r="AO378" i="1"/>
  <c r="BI378" i="1" s="1"/>
  <c r="AO372" i="1"/>
  <c r="BJ372" i="1" s="1"/>
  <c r="AO363" i="1"/>
  <c r="BI363" i="1" s="1"/>
  <c r="AO352" i="1"/>
  <c r="BJ352" i="1" s="1"/>
  <c r="AO342" i="1"/>
  <c r="BI342" i="1" s="1"/>
  <c r="AO330" i="1"/>
  <c r="BJ330" i="1" s="1"/>
  <c r="AO325" i="1"/>
  <c r="BJ325" i="1" s="1"/>
  <c r="AO306" i="1"/>
  <c r="BJ306" i="1" s="1"/>
  <c r="AO292" i="1"/>
  <c r="BI292" i="1" s="1"/>
  <c r="AO281" i="1"/>
  <c r="BI281" i="1" s="1"/>
  <c r="AO278" i="1"/>
  <c r="BI278" i="1" s="1"/>
  <c r="AO266" i="1"/>
  <c r="BJ266" i="1" s="1"/>
  <c r="AO260" i="1"/>
  <c r="BI260" i="1" s="1"/>
  <c r="AO240" i="1"/>
  <c r="BI240" i="1" s="1"/>
  <c r="AO226" i="1"/>
  <c r="BJ226" i="1" s="1"/>
  <c r="AO208" i="1"/>
  <c r="BJ208" i="1" s="1"/>
  <c r="AO185" i="1"/>
  <c r="BI185" i="1" s="1"/>
  <c r="AO184" i="1"/>
  <c r="BI184" i="1" s="1"/>
  <c r="AO154" i="1"/>
  <c r="BJ154" i="1" s="1"/>
  <c r="AO141" i="1"/>
  <c r="BJ141" i="1" s="1"/>
  <c r="AO144" i="1"/>
  <c r="BI144" i="1" s="1"/>
  <c r="AO143" i="1"/>
  <c r="BJ143" i="1" s="1"/>
  <c r="AO96" i="1"/>
  <c r="BJ96" i="1" s="1"/>
  <c r="AO89" i="1"/>
  <c r="BJ89" i="1" s="1"/>
  <c r="AO87" i="1"/>
  <c r="BI87" i="1" s="1"/>
  <c r="AO84" i="1"/>
  <c r="BI84" i="1" s="1"/>
  <c r="AO50" i="1"/>
  <c r="BJ50" i="1" s="1"/>
  <c r="AO47" i="1"/>
  <c r="BJ47" i="1" s="1"/>
  <c r="AO45" i="1"/>
  <c r="BI45" i="1" s="1"/>
  <c r="BJ240" i="1" l="1"/>
  <c r="BJ433" i="1"/>
  <c r="BJ185" i="1"/>
  <c r="BJ281" i="1"/>
  <c r="BJ464" i="1"/>
  <c r="BJ84" i="1"/>
  <c r="BJ378" i="1"/>
  <c r="BJ342" i="1"/>
  <c r="BI372" i="1"/>
  <c r="BJ184" i="1"/>
  <c r="BJ292" i="1"/>
  <c r="BI330" i="1"/>
  <c r="BJ465" i="1"/>
  <c r="BJ144" i="1"/>
  <c r="BJ87" i="1"/>
  <c r="BI143" i="1"/>
  <c r="BJ45" i="1"/>
  <c r="BJ260" i="1"/>
  <c r="BJ447" i="1"/>
  <c r="BI50" i="1"/>
  <c r="BI96" i="1"/>
  <c r="BI154" i="1"/>
  <c r="BI226" i="1"/>
  <c r="BI325" i="1"/>
  <c r="BI422" i="1"/>
  <c r="BI463" i="1"/>
  <c r="BI47" i="1"/>
  <c r="BI266" i="1"/>
  <c r="BJ278" i="1"/>
  <c r="BI306" i="1"/>
  <c r="BI352" i="1"/>
  <c r="BJ363" i="1"/>
  <c r="BI385" i="1"/>
  <c r="BI454" i="1"/>
  <c r="BI467" i="1"/>
  <c r="BI89" i="1"/>
  <c r="BI141" i="1"/>
  <c r="BI208" i="1"/>
  <c r="AO495" i="1"/>
  <c r="BJ495" i="1" s="1"/>
  <c r="AO493" i="1"/>
  <c r="BI493" i="1" s="1"/>
  <c r="AO486" i="1"/>
  <c r="BI486" i="1" s="1"/>
  <c r="AO469" i="1"/>
  <c r="BJ469" i="1" s="1"/>
  <c r="AO431" i="1"/>
  <c r="BJ431" i="1" s="1"/>
  <c r="AO425" i="1"/>
  <c r="BI425" i="1" s="1"/>
  <c r="AO419" i="1"/>
  <c r="BJ419" i="1" s="1"/>
  <c r="AO392" i="1"/>
  <c r="BJ392" i="1" s="1"/>
  <c r="AO391" i="1"/>
  <c r="BJ391" i="1" s="1"/>
  <c r="AO390" i="1"/>
  <c r="BI390" i="1" s="1"/>
  <c r="AO386" i="1"/>
  <c r="BJ386" i="1" s="1"/>
  <c r="AO383" i="1"/>
  <c r="BJ383" i="1" s="1"/>
  <c r="AO373" i="1"/>
  <c r="BJ373" i="1" s="1"/>
  <c r="AO367" i="1"/>
  <c r="BI367" i="1" s="1"/>
  <c r="AO366" i="1"/>
  <c r="BI366" i="1" s="1"/>
  <c r="AO365" i="1"/>
  <c r="BJ365" i="1" s="1"/>
  <c r="AO347" i="1"/>
  <c r="BJ347" i="1" s="1"/>
  <c r="AO346" i="1"/>
  <c r="BI346" i="1" s="1"/>
  <c r="AO318" i="1"/>
  <c r="BI318" i="1" s="1"/>
  <c r="AO315" i="1"/>
  <c r="BJ315" i="1" s="1"/>
  <c r="AO314" i="1"/>
  <c r="BJ314" i="1" s="1"/>
  <c r="AO311" i="1"/>
  <c r="BI311" i="1" s="1"/>
  <c r="AO308" i="1"/>
  <c r="BJ308" i="1" s="1"/>
  <c r="AO256" i="1"/>
  <c r="BJ256" i="1" s="1"/>
  <c r="AO255" i="1"/>
  <c r="BJ255" i="1" s="1"/>
  <c r="AO249" i="1"/>
  <c r="BI249" i="1" s="1"/>
  <c r="AO242" i="1"/>
  <c r="BJ242" i="1" s="1"/>
  <c r="AO241" i="1"/>
  <c r="BJ241" i="1" s="1"/>
  <c r="AO231" i="1"/>
  <c r="BJ231" i="1" s="1"/>
  <c r="AO230" i="1"/>
  <c r="BI230" i="1" s="1"/>
  <c r="AO227" i="1"/>
  <c r="BJ227" i="1" s="1"/>
  <c r="AO216" i="1"/>
  <c r="BJ216" i="1" s="1"/>
  <c r="AO212" i="1"/>
  <c r="BJ212" i="1" s="1"/>
  <c r="AO209" i="1"/>
  <c r="BI209" i="1" s="1"/>
  <c r="AO207" i="1"/>
  <c r="BI207" i="1" s="1"/>
  <c r="AO205" i="1"/>
  <c r="BJ205" i="1" s="1"/>
  <c r="AO200" i="1"/>
  <c r="BJ200" i="1" s="1"/>
  <c r="AO199" i="1"/>
  <c r="BI199" i="1" s="1"/>
  <c r="AO198" i="1"/>
  <c r="BJ198" i="1" s="1"/>
  <c r="AO197" i="1"/>
  <c r="BJ197" i="1" s="1"/>
  <c r="AO196" i="1"/>
  <c r="BJ196" i="1" s="1"/>
  <c r="AO189" i="1"/>
  <c r="BI189" i="1" s="1"/>
  <c r="AO160" i="1"/>
  <c r="BJ160" i="1" s="1"/>
  <c r="AO149" i="1"/>
  <c r="BJ149" i="1" s="1"/>
  <c r="AO126" i="1"/>
  <c r="BJ126" i="1" s="1"/>
  <c r="AO105" i="1"/>
  <c r="BI105" i="1" s="1"/>
  <c r="AO104" i="1"/>
  <c r="BI104" i="1" s="1"/>
  <c r="AO99" i="1"/>
  <c r="BJ99" i="1" s="1"/>
  <c r="AO76" i="1"/>
  <c r="BJ76" i="1" s="1"/>
  <c r="AO72" i="1"/>
  <c r="BI72" i="1" s="1"/>
  <c r="AO55" i="1"/>
  <c r="BI55" i="1" s="1"/>
  <c r="AO51" i="1"/>
  <c r="BJ51" i="1" s="1"/>
  <c r="BJ104" i="1" l="1"/>
  <c r="BJ366" i="1"/>
  <c r="BJ207" i="1"/>
  <c r="BJ486" i="1"/>
  <c r="BJ72" i="1"/>
  <c r="BJ346" i="1"/>
  <c r="BJ249" i="1"/>
  <c r="BJ55" i="1"/>
  <c r="BJ209" i="1"/>
  <c r="BI227" i="1"/>
  <c r="BJ318" i="1"/>
  <c r="BJ493" i="1"/>
  <c r="BI308" i="1"/>
  <c r="BJ189" i="1"/>
  <c r="BI198" i="1"/>
  <c r="BJ390" i="1"/>
  <c r="BI419" i="1"/>
  <c r="BJ105" i="1"/>
  <c r="BI160" i="1"/>
  <c r="BJ230" i="1"/>
  <c r="BI242" i="1"/>
  <c r="BJ367" i="1"/>
  <c r="BI386" i="1"/>
  <c r="BJ199" i="1"/>
  <c r="BJ311" i="1"/>
  <c r="BJ425" i="1"/>
  <c r="BI51" i="1"/>
  <c r="BI99" i="1"/>
  <c r="BI149" i="1"/>
  <c r="BI197" i="1"/>
  <c r="BI205" i="1"/>
  <c r="BI216" i="1"/>
  <c r="BI241" i="1"/>
  <c r="BI256" i="1"/>
  <c r="BI315" i="1"/>
  <c r="BI365" i="1"/>
  <c r="BI383" i="1"/>
  <c r="BI392" i="1"/>
  <c r="BI469" i="1"/>
  <c r="BI76" i="1"/>
  <c r="BI126" i="1"/>
  <c r="BI196" i="1"/>
  <c r="BI200" i="1"/>
  <c r="BI212" i="1"/>
  <c r="BI231" i="1"/>
  <c r="BI255" i="1"/>
  <c r="BI314" i="1"/>
  <c r="BI347" i="1"/>
  <c r="BI373" i="1"/>
  <c r="BI391" i="1"/>
  <c r="BI431" i="1"/>
  <c r="BI495" i="1"/>
  <c r="AO509" i="1"/>
  <c r="BJ509" i="1" s="1"/>
  <c r="AO507" i="1"/>
  <c r="BI507" i="1" s="1"/>
  <c r="AO506" i="1"/>
  <c r="BJ506" i="1" s="1"/>
  <c r="AO504" i="1"/>
  <c r="BJ504" i="1" s="1"/>
  <c r="AO503" i="1"/>
  <c r="BJ503" i="1" s="1"/>
  <c r="AO498" i="1"/>
  <c r="BI498" i="1" s="1"/>
  <c r="AO489" i="1"/>
  <c r="BI489" i="1" s="1"/>
  <c r="AO487" i="1"/>
  <c r="BJ487" i="1" s="1"/>
  <c r="AO473" i="1"/>
  <c r="BJ473" i="1" s="1"/>
  <c r="AO471" i="1"/>
  <c r="BI471" i="1" s="1"/>
  <c r="AO470" i="1"/>
  <c r="BI470" i="1" s="1"/>
  <c r="AO453" i="1"/>
  <c r="BJ453" i="1" s="1"/>
  <c r="AO442" i="1"/>
  <c r="BJ442" i="1" s="1"/>
  <c r="AO438" i="1"/>
  <c r="BI438" i="1" s="1"/>
  <c r="AO437" i="1"/>
  <c r="BI437" i="1" s="1"/>
  <c r="AO435" i="1"/>
  <c r="BJ435" i="1" s="1"/>
  <c r="AO430" i="1"/>
  <c r="BJ430" i="1" s="1"/>
  <c r="AO427" i="1"/>
  <c r="BI427" i="1" s="1"/>
  <c r="AO418" i="1"/>
  <c r="BI418" i="1" s="1"/>
  <c r="AO406" i="1"/>
  <c r="BJ406" i="1" s="1"/>
  <c r="AO395" i="1"/>
  <c r="BJ395" i="1" s="1"/>
  <c r="AO393" i="1"/>
  <c r="BI393" i="1" s="1"/>
  <c r="AO380" i="1"/>
  <c r="BI380" i="1" s="1"/>
  <c r="AO369" i="1"/>
  <c r="BJ369" i="1" s="1"/>
  <c r="AO358" i="1"/>
  <c r="BJ358" i="1" s="1"/>
  <c r="AO354" i="1"/>
  <c r="BI354" i="1" s="1"/>
  <c r="AO353" i="1"/>
  <c r="BI353" i="1" s="1"/>
  <c r="AO350" i="1"/>
  <c r="BJ350" i="1" s="1"/>
  <c r="AO339" i="1"/>
  <c r="BJ339" i="1" s="1"/>
  <c r="AO337" i="1"/>
  <c r="BI337" i="1" s="1"/>
  <c r="AO335" i="1"/>
  <c r="BI335" i="1" s="1"/>
  <c r="AO326" i="1"/>
  <c r="BJ326" i="1" s="1"/>
  <c r="AO322" i="1"/>
  <c r="BJ322" i="1" s="1"/>
  <c r="AO319" i="1"/>
  <c r="BI319" i="1" s="1"/>
  <c r="AO316" i="1"/>
  <c r="BI316" i="1" s="1"/>
  <c r="AO310" i="1"/>
  <c r="BJ310" i="1" s="1"/>
  <c r="AO305" i="1"/>
  <c r="BJ305" i="1" s="1"/>
  <c r="AO304" i="1"/>
  <c r="BI304" i="1" s="1"/>
  <c r="AO299" i="1"/>
  <c r="BI299" i="1" s="1"/>
  <c r="AO298" i="1"/>
  <c r="BJ298" i="1" s="1"/>
  <c r="AO297" i="1"/>
  <c r="BJ297" i="1" s="1"/>
  <c r="AO287" i="1"/>
  <c r="BI287" i="1" s="1"/>
  <c r="AO271" i="1"/>
  <c r="BI271" i="1" s="1"/>
  <c r="AO270" i="1"/>
  <c r="BJ270" i="1" s="1"/>
  <c r="AO267" i="1"/>
  <c r="BJ267" i="1" s="1"/>
  <c r="AO264" i="1"/>
  <c r="BI264" i="1" s="1"/>
  <c r="AO259" i="1"/>
  <c r="BI259" i="1" s="1"/>
  <c r="AO254" i="1"/>
  <c r="BJ254" i="1" s="1"/>
  <c r="AO253" i="1"/>
  <c r="BJ253" i="1" s="1"/>
  <c r="AO252" i="1"/>
  <c r="BI252" i="1" s="1"/>
  <c r="AO245" i="1"/>
  <c r="BJ245" i="1" s="1"/>
  <c r="AO236" i="1"/>
  <c r="BJ236" i="1" s="1"/>
  <c r="AO233" i="1"/>
  <c r="BJ233" i="1" s="1"/>
  <c r="AO229" i="1"/>
  <c r="BI229" i="1" s="1"/>
  <c r="AO228" i="1"/>
  <c r="BI228" i="1" s="1"/>
  <c r="AO224" i="1"/>
  <c r="BJ224" i="1" s="1"/>
  <c r="AO213" i="1"/>
  <c r="BJ213" i="1" s="1"/>
  <c r="AO211" i="1"/>
  <c r="BI211" i="1" s="1"/>
  <c r="AO195" i="1"/>
  <c r="BI195" i="1" s="1"/>
  <c r="AO178" i="1"/>
  <c r="BJ178" i="1" s="1"/>
  <c r="AO176" i="1"/>
  <c r="BJ176" i="1" s="1"/>
  <c r="AO166" i="1"/>
  <c r="BI166" i="1" s="1"/>
  <c r="AO158" i="1"/>
  <c r="BJ158" i="1" s="1"/>
  <c r="AO157" i="1"/>
  <c r="BJ157" i="1" s="1"/>
  <c r="AO156" i="1"/>
  <c r="BJ156" i="1" s="1"/>
  <c r="AO155" i="1"/>
  <c r="BI155" i="1" s="1"/>
  <c r="AO150" i="1"/>
  <c r="BJ150" i="1" s="1"/>
  <c r="AO131" i="1"/>
  <c r="BJ131" i="1" s="1"/>
  <c r="AO114" i="1"/>
  <c r="BJ114" i="1" s="1"/>
  <c r="AO91" i="1"/>
  <c r="BI91" i="1" s="1"/>
  <c r="AO90" i="1"/>
  <c r="BI90" i="1" s="1"/>
  <c r="AO81" i="1"/>
  <c r="BJ81" i="1" s="1"/>
  <c r="AO69" i="1"/>
  <c r="BJ69" i="1" s="1"/>
  <c r="AO61" i="1"/>
  <c r="BI61" i="1" s="1"/>
  <c r="AO59" i="1"/>
  <c r="BI59" i="1" s="1"/>
  <c r="AO44" i="1"/>
  <c r="BJ44" i="1" s="1"/>
  <c r="AO43" i="1"/>
  <c r="BJ43" i="1" s="1"/>
  <c r="AO29" i="1"/>
  <c r="BI29" i="1" s="1"/>
  <c r="BJ195" i="1" l="1"/>
  <c r="BI305" i="1"/>
  <c r="BJ228" i="1"/>
  <c r="BI358" i="1"/>
  <c r="BJ427" i="1"/>
  <c r="BJ470" i="1"/>
  <c r="BJ59" i="1"/>
  <c r="BI267" i="1"/>
  <c r="BJ353" i="1"/>
  <c r="BJ90" i="1"/>
  <c r="BI69" i="1"/>
  <c r="BI213" i="1"/>
  <c r="BI473" i="1"/>
  <c r="BI43" i="1"/>
  <c r="BI158" i="1"/>
  <c r="BI176" i="1"/>
  <c r="BJ259" i="1"/>
  <c r="BJ299" i="1"/>
  <c r="BJ335" i="1"/>
  <c r="BI339" i="1"/>
  <c r="BJ393" i="1"/>
  <c r="BJ437" i="1"/>
  <c r="BI442" i="1"/>
  <c r="BJ498" i="1"/>
  <c r="BI150" i="1"/>
  <c r="BI156" i="1"/>
  <c r="BI245" i="1"/>
  <c r="BI253" i="1"/>
  <c r="BI297" i="1"/>
  <c r="BI322" i="1"/>
  <c r="BJ354" i="1"/>
  <c r="BJ418" i="1"/>
  <c r="BI430" i="1"/>
  <c r="BJ471" i="1"/>
  <c r="BI114" i="1"/>
  <c r="BI233" i="1"/>
  <c r="BJ271" i="1"/>
  <c r="BJ316" i="1"/>
  <c r="BJ337" i="1"/>
  <c r="BJ380" i="1"/>
  <c r="BI395" i="1"/>
  <c r="BJ438" i="1"/>
  <c r="BJ489" i="1"/>
  <c r="BI503" i="1"/>
  <c r="BJ507" i="1"/>
  <c r="BJ29" i="1"/>
  <c r="BJ61" i="1"/>
  <c r="BJ91" i="1"/>
  <c r="BJ155" i="1"/>
  <c r="BJ166" i="1"/>
  <c r="BJ211" i="1"/>
  <c r="BJ229" i="1"/>
  <c r="BJ252" i="1"/>
  <c r="BJ264" i="1"/>
  <c r="BJ287" i="1"/>
  <c r="BJ304" i="1"/>
  <c r="BJ319" i="1"/>
  <c r="BI506" i="1"/>
  <c r="BI509" i="1"/>
  <c r="BI44" i="1"/>
  <c r="BI81" i="1"/>
  <c r="BI131" i="1"/>
  <c r="BI157" i="1"/>
  <c r="BI178" i="1"/>
  <c r="BI224" i="1"/>
  <c r="BI236" i="1"/>
  <c r="BI254" i="1"/>
  <c r="BI270" i="1"/>
  <c r="BI298" i="1"/>
  <c r="BI310" i="1"/>
  <c r="BI326" i="1"/>
  <c r="BI350" i="1"/>
  <c r="BI369" i="1"/>
  <c r="BI406" i="1"/>
  <c r="BI435" i="1"/>
  <c r="BI453" i="1"/>
  <c r="BI487" i="1"/>
  <c r="BI504" i="1"/>
  <c r="AO501" i="1"/>
  <c r="BJ501" i="1" s="1"/>
  <c r="AO500" i="1"/>
  <c r="BI500" i="1" s="1"/>
  <c r="AO497" i="1"/>
  <c r="BJ497" i="1" s="1"/>
  <c r="AO477" i="1"/>
  <c r="BJ477" i="1" s="1"/>
  <c r="AO455" i="1"/>
  <c r="BJ455" i="1" s="1"/>
  <c r="AO450" i="1"/>
  <c r="BI450" i="1" s="1"/>
  <c r="AO420" i="1"/>
  <c r="BJ420" i="1" s="1"/>
  <c r="AO417" i="1"/>
  <c r="BJ417" i="1" s="1"/>
  <c r="AO415" i="1"/>
  <c r="BJ415" i="1" s="1"/>
  <c r="AO409" i="1"/>
  <c r="BI409" i="1" s="1"/>
  <c r="AO403" i="1"/>
  <c r="BJ403" i="1" s="1"/>
  <c r="AO394" i="1"/>
  <c r="BJ394" i="1" s="1"/>
  <c r="AO351" i="1"/>
  <c r="BJ351" i="1" s="1"/>
  <c r="AO343" i="1"/>
  <c r="BI343" i="1" s="1"/>
  <c r="AO336" i="1"/>
  <c r="BJ336" i="1" s="1"/>
  <c r="AO321" i="1"/>
  <c r="BJ321" i="1" s="1"/>
  <c r="AO301" i="1"/>
  <c r="BJ301" i="1" s="1"/>
  <c r="AO296" i="1"/>
  <c r="BI296" i="1" s="1"/>
  <c r="AO295" i="1"/>
  <c r="BJ295" i="1" s="1"/>
  <c r="AO283" i="1"/>
  <c r="BJ283" i="1" s="1"/>
  <c r="AO279" i="1"/>
  <c r="BJ279" i="1" s="1"/>
  <c r="AO276" i="1"/>
  <c r="BI276" i="1" s="1"/>
  <c r="AO274" i="1"/>
  <c r="BJ274" i="1" s="1"/>
  <c r="AO272" i="1"/>
  <c r="BJ272" i="1" s="1"/>
  <c r="AO246" i="1"/>
  <c r="BJ246" i="1" s="1"/>
  <c r="AO201" i="1"/>
  <c r="BI201" i="1" s="1"/>
  <c r="AO194" i="1"/>
  <c r="BJ194" i="1" s="1"/>
  <c r="AO174" i="1"/>
  <c r="BJ174" i="1" s="1"/>
  <c r="AO169" i="1"/>
  <c r="BJ169" i="1" s="1"/>
  <c r="AO135" i="1"/>
  <c r="BI135" i="1" s="1"/>
  <c r="AO123" i="1"/>
  <c r="BJ123" i="1" s="1"/>
  <c r="AO100" i="1"/>
  <c r="BJ100" i="1" s="1"/>
  <c r="AO88" i="1"/>
  <c r="BJ88" i="1" s="1"/>
  <c r="AO80" i="1"/>
  <c r="BI80" i="1" s="1"/>
  <c r="AO63" i="1"/>
  <c r="BJ63" i="1" s="1"/>
  <c r="AO54" i="1"/>
  <c r="BJ54" i="1" s="1"/>
  <c r="AO48" i="1"/>
  <c r="BJ48" i="1" s="1"/>
  <c r="AO28" i="1"/>
  <c r="BI28" i="1" s="1"/>
  <c r="AO27" i="1"/>
  <c r="BJ27" i="1" s="1"/>
  <c r="AO26" i="1"/>
  <c r="BJ26" i="1" s="1"/>
  <c r="AO22" i="1"/>
  <c r="BJ22" i="1" s="1"/>
  <c r="AO21" i="1"/>
  <c r="BI21" i="1" s="1"/>
  <c r="AO19" i="1"/>
  <c r="BJ19" i="1" s="1"/>
  <c r="AO18" i="1"/>
  <c r="BJ18" i="1" s="1"/>
  <c r="AO434" i="1"/>
  <c r="BJ434" i="1" s="1"/>
  <c r="BJ296" i="1" l="1"/>
  <c r="BJ409" i="1"/>
  <c r="BI420" i="1"/>
  <c r="BI48" i="1"/>
  <c r="BJ80" i="1"/>
  <c r="BI497" i="1"/>
  <c r="BI246" i="1"/>
  <c r="BI22" i="1"/>
  <c r="BI279" i="1"/>
  <c r="BI19" i="1"/>
  <c r="BI274" i="1"/>
  <c r="BJ343" i="1"/>
  <c r="BI455" i="1"/>
  <c r="BI27" i="1"/>
  <c r="BJ135" i="1"/>
  <c r="BI194" i="1"/>
  <c r="BI501" i="1"/>
  <c r="BI434" i="1"/>
  <c r="BJ28" i="1"/>
  <c r="BI169" i="1"/>
  <c r="BI351" i="1"/>
  <c r="BI403" i="1"/>
  <c r="BI415" i="1"/>
  <c r="BJ500" i="1"/>
  <c r="BJ21" i="1"/>
  <c r="BI63" i="1"/>
  <c r="BI88" i="1"/>
  <c r="BJ201" i="1"/>
  <c r="BI295" i="1"/>
  <c r="BI301" i="1"/>
  <c r="BJ450" i="1"/>
  <c r="BI123" i="1"/>
  <c r="BJ276" i="1"/>
  <c r="BI336" i="1"/>
  <c r="BI18" i="1"/>
  <c r="BI26" i="1"/>
  <c r="BI54" i="1"/>
  <c r="BI100" i="1"/>
  <c r="BI174" i="1"/>
  <c r="BI272" i="1"/>
  <c r="BI283" i="1"/>
  <c r="BI321" i="1"/>
  <c r="BI394" i="1"/>
  <c r="BI417" i="1"/>
  <c r="BI477" i="1"/>
  <c r="AO496" i="1"/>
  <c r="BJ496" i="1" s="1"/>
  <c r="AO491" i="1"/>
  <c r="BI491" i="1" s="1"/>
  <c r="AO484" i="1"/>
  <c r="BJ484" i="1" s="1"/>
  <c r="AO481" i="1"/>
  <c r="BJ481" i="1" s="1"/>
  <c r="AO472" i="1"/>
  <c r="BJ472" i="1" s="1"/>
  <c r="AO462" i="1"/>
  <c r="BI462" i="1" s="1"/>
  <c r="AO460" i="1"/>
  <c r="BJ460" i="1" s="1"/>
  <c r="AO459" i="1"/>
  <c r="BJ459" i="1" s="1"/>
  <c r="AO458" i="1"/>
  <c r="BJ458" i="1" s="1"/>
  <c r="AO449" i="1"/>
  <c r="BI449" i="1" s="1"/>
  <c r="AO444" i="1"/>
  <c r="BJ444" i="1" s="1"/>
  <c r="AO400" i="1"/>
  <c r="BI400" i="1" s="1"/>
  <c r="AO384" i="1"/>
  <c r="BJ384" i="1" s="1"/>
  <c r="AO357" i="1"/>
  <c r="BI357" i="1" s="1"/>
  <c r="AO355" i="1"/>
  <c r="BJ355" i="1" s="1"/>
  <c r="AO348" i="1"/>
  <c r="BI348" i="1" s="1"/>
  <c r="AO345" i="1"/>
  <c r="BJ345" i="1" s="1"/>
  <c r="AO317" i="1"/>
  <c r="BI317" i="1" s="1"/>
  <c r="AO312" i="1"/>
  <c r="BJ312" i="1" s="1"/>
  <c r="AO291" i="1"/>
  <c r="BJ291" i="1" s="1"/>
  <c r="AO285" i="1"/>
  <c r="BJ285" i="1" s="1"/>
  <c r="AO277" i="1"/>
  <c r="BI277" i="1" s="1"/>
  <c r="AO265" i="1"/>
  <c r="BJ265" i="1" s="1"/>
  <c r="AO251" i="1"/>
  <c r="BI251" i="1" s="1"/>
  <c r="AO243" i="1"/>
  <c r="BJ243" i="1" s="1"/>
  <c r="AO239" i="1"/>
  <c r="BI239" i="1" s="1"/>
  <c r="AO235" i="1"/>
  <c r="BJ235" i="1" s="1"/>
  <c r="AO234" i="1"/>
  <c r="BJ234" i="1" s="1"/>
  <c r="AO193" i="1"/>
  <c r="BJ193" i="1" s="1"/>
  <c r="AO188" i="1"/>
  <c r="BI188" i="1" s="1"/>
  <c r="AO187" i="1"/>
  <c r="BI187" i="1" s="1"/>
  <c r="AO159" i="1"/>
  <c r="BI159" i="1" s="1"/>
  <c r="AO146" i="1"/>
  <c r="BJ146" i="1" s="1"/>
  <c r="AO140" i="1"/>
  <c r="BI140" i="1" s="1"/>
  <c r="AO142" i="1"/>
  <c r="BI142" i="1" s="1"/>
  <c r="AO132" i="1"/>
  <c r="BI132" i="1" s="1"/>
  <c r="AO127" i="1"/>
  <c r="BJ127" i="1" s="1"/>
  <c r="AO120" i="1"/>
  <c r="BI120" i="1" s="1"/>
  <c r="AO102" i="1"/>
  <c r="BJ102" i="1" s="1"/>
  <c r="AO101" i="1"/>
  <c r="BI101" i="1" s="1"/>
  <c r="AO94" i="1"/>
  <c r="BJ94" i="1" s="1"/>
  <c r="AO79" i="1"/>
  <c r="BI79" i="1" s="1"/>
  <c r="AO75" i="1"/>
  <c r="BJ75" i="1" s="1"/>
  <c r="AO74" i="1"/>
  <c r="BJ74" i="1" s="1"/>
  <c r="AO68" i="1"/>
  <c r="BJ68" i="1" s="1"/>
  <c r="AO52" i="1"/>
  <c r="BI52" i="1" s="1"/>
  <c r="AO42" i="1"/>
  <c r="BI42" i="1" s="1"/>
  <c r="AO38" i="1"/>
  <c r="BI38" i="1" s="1"/>
  <c r="AO25" i="1"/>
  <c r="BJ25" i="1" s="1"/>
  <c r="BJ462" i="1" l="1"/>
  <c r="BI484" i="1"/>
  <c r="BJ142" i="1"/>
  <c r="BJ42" i="1"/>
  <c r="BJ239" i="1"/>
  <c r="BI265" i="1"/>
  <c r="BJ120" i="1"/>
  <c r="BJ449" i="1"/>
  <c r="BI460" i="1"/>
  <c r="BI102" i="1"/>
  <c r="BJ187" i="1"/>
  <c r="BJ277" i="1"/>
  <c r="BI312" i="1"/>
  <c r="BJ79" i="1"/>
  <c r="BJ357" i="1"/>
  <c r="BI444" i="1"/>
  <c r="BJ52" i="1"/>
  <c r="BI75" i="1"/>
  <c r="BJ188" i="1"/>
  <c r="BI235" i="1"/>
  <c r="BJ140" i="1"/>
  <c r="BJ317" i="1"/>
  <c r="BI355" i="1"/>
  <c r="BJ491" i="1"/>
  <c r="BI74" i="1"/>
  <c r="BI234" i="1"/>
  <c r="BI291" i="1"/>
  <c r="BI459" i="1"/>
  <c r="BI481" i="1"/>
  <c r="BI25" i="1"/>
  <c r="BJ38" i="1"/>
  <c r="BI68" i="1"/>
  <c r="BI94" i="1"/>
  <c r="BJ101" i="1"/>
  <c r="BI127" i="1"/>
  <c r="BJ132" i="1"/>
  <c r="BI146" i="1"/>
  <c r="BJ159" i="1"/>
  <c r="BI193" i="1"/>
  <c r="BI243" i="1"/>
  <c r="BJ251" i="1"/>
  <c r="BI285" i="1"/>
  <c r="BI345" i="1"/>
  <c r="BJ348" i="1"/>
  <c r="BI384" i="1"/>
  <c r="BJ400" i="1"/>
  <c r="BI458" i="1"/>
  <c r="BI472" i="1"/>
  <c r="BI496" i="1"/>
  <c r="AO513" i="1"/>
  <c r="BJ513" i="1" s="1"/>
  <c r="AO512" i="1"/>
  <c r="BI512" i="1" s="1"/>
  <c r="AO499" i="1"/>
  <c r="BJ499" i="1" s="1"/>
  <c r="AO488" i="1"/>
  <c r="BJ488" i="1" s="1"/>
  <c r="AO478" i="1"/>
  <c r="BJ478" i="1" s="1"/>
  <c r="AO475" i="1"/>
  <c r="BI475" i="1" s="1"/>
  <c r="AO448" i="1"/>
  <c r="BJ448" i="1" s="1"/>
  <c r="AO446" i="1"/>
  <c r="BJ446" i="1" s="1"/>
  <c r="AO441" i="1"/>
  <c r="BJ441" i="1" s="1"/>
  <c r="AO439" i="1"/>
  <c r="BI439" i="1" s="1"/>
  <c r="AO432" i="1"/>
  <c r="BI432" i="1" s="1"/>
  <c r="AO428" i="1"/>
  <c r="BJ428" i="1" s="1"/>
  <c r="AO426" i="1"/>
  <c r="BJ426" i="1" s="1"/>
  <c r="AO424" i="1"/>
  <c r="BI424" i="1" s="1"/>
  <c r="AO423" i="1"/>
  <c r="BJ423" i="1" s="1"/>
  <c r="AO411" i="1"/>
  <c r="BJ411" i="1" s="1"/>
  <c r="AO404" i="1"/>
  <c r="BJ404" i="1" s="1"/>
  <c r="AO401" i="1"/>
  <c r="BI401" i="1" s="1"/>
  <c r="AO388" i="1"/>
  <c r="BJ388" i="1" s="1"/>
  <c r="AO379" i="1"/>
  <c r="BJ379" i="1" s="1"/>
  <c r="AO371" i="1"/>
  <c r="BJ371" i="1" s="1"/>
  <c r="AO368" i="1"/>
  <c r="BI368" i="1" s="1"/>
  <c r="AO362" i="1"/>
  <c r="BJ362" i="1" s="1"/>
  <c r="AO360" i="1"/>
  <c r="BJ360" i="1" s="1"/>
  <c r="AO340" i="1"/>
  <c r="BJ340" i="1" s="1"/>
  <c r="AO329" i="1"/>
  <c r="BI329" i="1" s="1"/>
  <c r="AO328" i="1"/>
  <c r="BI328" i="1" s="1"/>
  <c r="AO327" i="1"/>
  <c r="BJ327" i="1" s="1"/>
  <c r="AO323" i="1"/>
  <c r="BJ323" i="1" s="1"/>
  <c r="AO303" i="1"/>
  <c r="BI303" i="1" s="1"/>
  <c r="AO289" i="1"/>
  <c r="BJ289" i="1" s="1"/>
  <c r="AO280" i="1"/>
  <c r="BJ280" i="1" s="1"/>
  <c r="AO268" i="1"/>
  <c r="BJ268" i="1" s="1"/>
  <c r="AO250" i="1"/>
  <c r="BI250" i="1" s="1"/>
  <c r="AO220" i="1"/>
  <c r="BJ220" i="1" s="1"/>
  <c r="AO218" i="1"/>
  <c r="BJ218" i="1" s="1"/>
  <c r="AO217" i="1"/>
  <c r="BJ217" i="1" s="1"/>
  <c r="AO204" i="1"/>
  <c r="BI204" i="1" s="1"/>
  <c r="AO190" i="1"/>
  <c r="BI190" i="1" s="1"/>
  <c r="AO183" i="1"/>
  <c r="BJ183" i="1" s="1"/>
  <c r="AO182" i="1"/>
  <c r="BJ182" i="1" s="1"/>
  <c r="AO181" i="1"/>
  <c r="BI181" i="1" s="1"/>
  <c r="AO180" i="1"/>
  <c r="BJ180" i="1" s="1"/>
  <c r="AO179" i="1"/>
  <c r="BJ179" i="1" s="1"/>
  <c r="AO173" i="1"/>
  <c r="BJ173" i="1" s="1"/>
  <c r="AO170" i="1"/>
  <c r="BI170" i="1" s="1"/>
  <c r="AO152" i="1"/>
  <c r="BI152" i="1" s="1"/>
  <c r="AO130" i="1"/>
  <c r="BJ130" i="1" s="1"/>
  <c r="AO128" i="1"/>
  <c r="BJ128" i="1" s="1"/>
  <c r="AO124" i="1"/>
  <c r="BI124" i="1" s="1"/>
  <c r="AO60" i="1"/>
  <c r="BJ60" i="1" s="1"/>
  <c r="AO49" i="1"/>
  <c r="BJ49" i="1" s="1"/>
  <c r="AO41" i="1"/>
  <c r="BJ41" i="1" s="1"/>
  <c r="BJ329" i="1" l="1"/>
  <c r="BI388" i="1"/>
  <c r="BJ190" i="1"/>
  <c r="BI448" i="1"/>
  <c r="BI362" i="1"/>
  <c r="BI423" i="1"/>
  <c r="BI499" i="1"/>
  <c r="BJ432" i="1"/>
  <c r="BI478" i="1"/>
  <c r="BJ439" i="1"/>
  <c r="BJ170" i="1"/>
  <c r="BI180" i="1"/>
  <c r="BJ303" i="1"/>
  <c r="BJ424" i="1"/>
  <c r="BI513" i="1"/>
  <c r="BJ250" i="1"/>
  <c r="BI289" i="1"/>
  <c r="BI426" i="1"/>
  <c r="BI441" i="1"/>
  <c r="BJ512" i="1"/>
  <c r="BI60" i="1"/>
  <c r="BJ152" i="1"/>
  <c r="BJ204" i="1"/>
  <c r="BI220" i="1"/>
  <c r="BI323" i="1"/>
  <c r="BJ328" i="1"/>
  <c r="BJ475" i="1"/>
  <c r="BJ124" i="1"/>
  <c r="BI371" i="1"/>
  <c r="BI404" i="1"/>
  <c r="BJ181" i="1"/>
  <c r="BJ368" i="1"/>
  <c r="BJ401" i="1"/>
  <c r="BI49" i="1"/>
  <c r="BI130" i="1"/>
  <c r="BI179" i="1"/>
  <c r="BI183" i="1"/>
  <c r="BI218" i="1"/>
  <c r="BI280" i="1"/>
  <c r="BI327" i="1"/>
  <c r="BI360" i="1"/>
  <c r="BI379" i="1"/>
  <c r="BI411" i="1"/>
  <c r="BI428" i="1"/>
  <c r="BI446" i="1"/>
  <c r="BI488" i="1"/>
  <c r="BI128" i="1"/>
  <c r="BI173" i="1"/>
  <c r="BI182" i="1"/>
  <c r="BI217" i="1"/>
  <c r="BI268" i="1"/>
  <c r="BI340" i="1"/>
  <c r="BI41" i="1"/>
  <c r="AO514" i="1"/>
  <c r="BJ514" i="1" s="1"/>
  <c r="AO511" i="1"/>
  <c r="BI511" i="1" s="1"/>
  <c r="AO490" i="1"/>
  <c r="BI490" i="1" s="1"/>
  <c r="AO468" i="1"/>
  <c r="BJ468" i="1" s="1"/>
  <c r="AO461" i="1"/>
  <c r="BJ461" i="1" s="1"/>
  <c r="AO456" i="1"/>
  <c r="BI456" i="1" s="1"/>
  <c r="AO445" i="1"/>
  <c r="BI445" i="1" s="1"/>
  <c r="AO396" i="1"/>
  <c r="BJ396" i="1" s="1"/>
  <c r="AO374" i="1"/>
  <c r="BJ374" i="1" s="1"/>
  <c r="AO364" i="1"/>
  <c r="BI364" i="1" s="1"/>
  <c r="AO341" i="1"/>
  <c r="BJ341" i="1" s="1"/>
  <c r="AO332" i="1"/>
  <c r="BJ332" i="1" s="1"/>
  <c r="AO294" i="1"/>
  <c r="BJ294" i="1" s="1"/>
  <c r="AO293" i="1"/>
  <c r="BI293" i="1" s="1"/>
  <c r="AO290" i="1"/>
  <c r="BJ290" i="1" s="1"/>
  <c r="AO257" i="1"/>
  <c r="BJ257" i="1" s="1"/>
  <c r="AO244" i="1"/>
  <c r="BJ244" i="1" s="1"/>
  <c r="AO223" i="1"/>
  <c r="BJ223" i="1" s="1"/>
  <c r="AO215" i="1"/>
  <c r="BJ215" i="1" s="1"/>
  <c r="AO168" i="1"/>
  <c r="BJ168" i="1" s="1"/>
  <c r="AO167" i="1"/>
  <c r="BI167" i="1" s="1"/>
  <c r="AO163" i="1"/>
  <c r="BJ163" i="1" s="1"/>
  <c r="AO139" i="1"/>
  <c r="BJ139" i="1" s="1"/>
  <c r="AO138" i="1"/>
  <c r="BJ138" i="1" s="1"/>
  <c r="AO125" i="1"/>
  <c r="BI125" i="1" s="1"/>
  <c r="AO95" i="1"/>
  <c r="BJ95" i="1" s="1"/>
  <c r="AO82" i="1"/>
  <c r="BJ82" i="1" s="1"/>
  <c r="AO65" i="1"/>
  <c r="BJ65" i="1" s="1"/>
  <c r="AO58" i="1"/>
  <c r="BI58" i="1" s="1"/>
  <c r="AO57" i="1"/>
  <c r="BJ57" i="1" s="1"/>
  <c r="AO36" i="1"/>
  <c r="BJ36" i="1" s="1"/>
  <c r="AO34" i="1"/>
  <c r="BJ34" i="1" s="1"/>
  <c r="AO111" i="1"/>
  <c r="BI111" i="1" s="1"/>
  <c r="BJ445" i="1" l="1"/>
  <c r="BJ125" i="1"/>
  <c r="BI163" i="1"/>
  <c r="BJ490" i="1"/>
  <c r="BJ111" i="1"/>
  <c r="BI57" i="1"/>
  <c r="BJ364" i="1"/>
  <c r="BI244" i="1"/>
  <c r="BJ293" i="1"/>
  <c r="BI341" i="1"/>
  <c r="BJ58" i="1"/>
  <c r="BI95" i="1"/>
  <c r="BJ167" i="1"/>
  <c r="BI223" i="1"/>
  <c r="BI290" i="1"/>
  <c r="BJ511" i="1"/>
  <c r="BJ456" i="1"/>
  <c r="BI36" i="1"/>
  <c r="BI82" i="1"/>
  <c r="BI139" i="1"/>
  <c r="BI215" i="1"/>
  <c r="BI332" i="1"/>
  <c r="BI396" i="1"/>
  <c r="BI468" i="1"/>
  <c r="BI34" i="1"/>
  <c r="BI65" i="1"/>
  <c r="BI138" i="1"/>
  <c r="BI168" i="1"/>
  <c r="BI257" i="1"/>
  <c r="BI294" i="1"/>
  <c r="BI374" i="1"/>
  <c r="BI461" i="1"/>
  <c r="BI514" i="1"/>
  <c r="AO508" i="1"/>
  <c r="BI508" i="1" s="1"/>
  <c r="AO505" i="1"/>
  <c r="BJ505" i="1" s="1"/>
  <c r="AO502" i="1"/>
  <c r="BJ502" i="1" s="1"/>
  <c r="AO494" i="1"/>
  <c r="BJ494" i="1" s="1"/>
  <c r="AO492" i="1"/>
  <c r="BI492" i="1" s="1"/>
  <c r="AO485" i="1"/>
  <c r="BJ485" i="1" s="1"/>
  <c r="AO483" i="1"/>
  <c r="BJ483" i="1" s="1"/>
  <c r="AO482" i="1"/>
  <c r="BJ482" i="1" s="1"/>
  <c r="AO474" i="1"/>
  <c r="BI474" i="1" s="1"/>
  <c r="AO466" i="1"/>
  <c r="BJ466" i="1" s="1"/>
  <c r="AO457" i="1"/>
  <c r="BJ457" i="1" s="1"/>
  <c r="AO452" i="1"/>
  <c r="BJ452" i="1" s="1"/>
  <c r="AO443" i="1"/>
  <c r="BI443" i="1" s="1"/>
  <c r="AO429" i="1"/>
  <c r="BJ429" i="1" s="1"/>
  <c r="AO421" i="1"/>
  <c r="BJ421" i="1" s="1"/>
  <c r="AO414" i="1"/>
  <c r="BJ414" i="1" s="1"/>
  <c r="AO413" i="1"/>
  <c r="BI413" i="1" s="1"/>
  <c r="AO408" i="1"/>
  <c r="BJ408" i="1" s="1"/>
  <c r="AO399" i="1"/>
  <c r="BJ399" i="1" s="1"/>
  <c r="AO397" i="1"/>
  <c r="BJ397" i="1" s="1"/>
  <c r="AO382" i="1"/>
  <c r="BI382" i="1" s="1"/>
  <c r="AO361" i="1"/>
  <c r="BJ361" i="1" s="1"/>
  <c r="AO359" i="1"/>
  <c r="BJ359" i="1" s="1"/>
  <c r="AO334" i="1"/>
  <c r="BJ334" i="1" s="1"/>
  <c r="AO302" i="1"/>
  <c r="BI302" i="1" s="1"/>
  <c r="AO300" i="1"/>
  <c r="BI300" i="1" s="1"/>
  <c r="AO288" i="1"/>
  <c r="BJ288" i="1" s="1"/>
  <c r="AO286" i="1"/>
  <c r="BJ286" i="1" s="1"/>
  <c r="AO263" i="1"/>
  <c r="BI263" i="1" s="1"/>
  <c r="AO262" i="1"/>
  <c r="BJ262" i="1" s="1"/>
  <c r="AO261" i="1"/>
  <c r="BJ261" i="1" s="1"/>
  <c r="AO258" i="1"/>
  <c r="BJ258" i="1" s="1"/>
  <c r="AO248" i="1"/>
  <c r="BI248" i="1" s="1"/>
  <c r="AO247" i="1"/>
  <c r="BI247" i="1" s="1"/>
  <c r="AO232" i="1"/>
  <c r="BJ232" i="1" s="1"/>
  <c r="AO225" i="1"/>
  <c r="BJ225" i="1" s="1"/>
  <c r="AO221" i="1"/>
  <c r="BI221" i="1" s="1"/>
  <c r="AO219" i="1"/>
  <c r="BJ219" i="1" s="1"/>
  <c r="AO186" i="1"/>
  <c r="BJ186" i="1" s="1"/>
  <c r="AO177" i="1"/>
  <c r="BJ177" i="1" s="1"/>
  <c r="AO175" i="1"/>
  <c r="BI175" i="1" s="1"/>
  <c r="AO172" i="1"/>
  <c r="BI172" i="1" s="1"/>
  <c r="AO148" i="1"/>
  <c r="BJ148" i="1" s="1"/>
  <c r="AO145" i="1"/>
  <c r="BJ145" i="1" s="1"/>
  <c r="AO137" i="1"/>
  <c r="BI137" i="1" s="1"/>
  <c r="AO136" i="1"/>
  <c r="BJ136" i="1" s="1"/>
  <c r="AO134" i="1"/>
  <c r="BJ134" i="1" s="1"/>
  <c r="AO133" i="1"/>
  <c r="BJ133" i="1" s="1"/>
  <c r="AO112" i="1"/>
  <c r="BI112" i="1" s="1"/>
  <c r="AO108" i="1"/>
  <c r="BI108" i="1" s="1"/>
  <c r="AO97" i="1"/>
  <c r="BJ97" i="1" s="1"/>
  <c r="AO83" i="1"/>
  <c r="BJ83" i="1" s="1"/>
  <c r="AO78" i="1"/>
  <c r="BI78" i="1" s="1"/>
  <c r="AO71" i="1"/>
  <c r="BJ71" i="1" s="1"/>
  <c r="AO70" i="1"/>
  <c r="BJ70" i="1" s="1"/>
  <c r="AO66" i="1"/>
  <c r="BJ66" i="1" s="1"/>
  <c r="AO56" i="1"/>
  <c r="BJ56" i="1" s="1"/>
  <c r="AO46" i="1"/>
  <c r="BJ46" i="1" s="1"/>
  <c r="AO35" i="1"/>
  <c r="BI35" i="1" s="1"/>
  <c r="AO33" i="1"/>
  <c r="BI33" i="1" s="1"/>
  <c r="AO32" i="1"/>
  <c r="BJ32" i="1" s="1"/>
  <c r="AO31" i="1"/>
  <c r="BJ31" i="1" s="1"/>
  <c r="AO30" i="1"/>
  <c r="BJ30" i="1" s="1"/>
  <c r="AO24" i="1"/>
  <c r="BJ24" i="1" s="1"/>
  <c r="BJ300" i="1" l="1"/>
  <c r="BJ33" i="1"/>
  <c r="BJ108" i="1"/>
  <c r="BI485" i="1"/>
  <c r="BJ172" i="1"/>
  <c r="BI502" i="1"/>
  <c r="BJ247" i="1"/>
  <c r="BI71" i="1"/>
  <c r="BI136" i="1"/>
  <c r="BI219" i="1"/>
  <c r="BI262" i="1"/>
  <c r="BI361" i="1"/>
  <c r="BI429" i="1"/>
  <c r="BI457" i="1"/>
  <c r="BI505" i="1"/>
  <c r="BI408" i="1"/>
  <c r="BI421" i="1"/>
  <c r="BI466" i="1"/>
  <c r="BI56" i="1"/>
  <c r="BI24" i="1"/>
  <c r="BI32" i="1"/>
  <c r="BI70" i="1"/>
  <c r="BI97" i="1"/>
  <c r="BI134" i="1"/>
  <c r="BI148" i="1"/>
  <c r="BI186" i="1"/>
  <c r="BI232" i="1"/>
  <c r="BI261" i="1"/>
  <c r="BI288" i="1"/>
  <c r="BI359" i="1"/>
  <c r="BI399" i="1"/>
  <c r="BI483" i="1"/>
  <c r="BJ35" i="1"/>
  <c r="BJ78" i="1"/>
  <c r="BJ112" i="1"/>
  <c r="BJ137" i="1"/>
  <c r="BJ175" i="1"/>
  <c r="BJ221" i="1"/>
  <c r="BJ248" i="1"/>
  <c r="BJ263" i="1"/>
  <c r="BJ302" i="1"/>
  <c r="BJ382" i="1"/>
  <c r="BJ413" i="1"/>
  <c r="BJ443" i="1"/>
  <c r="BJ474" i="1"/>
  <c r="BJ492" i="1"/>
  <c r="BJ508" i="1"/>
  <c r="BI46" i="1"/>
  <c r="BI66" i="1"/>
  <c r="BI83" i="1"/>
  <c r="BI133" i="1"/>
  <c r="BI145" i="1"/>
  <c r="BI177" i="1"/>
  <c r="BI225" i="1"/>
  <c r="BI258" i="1"/>
  <c r="BI286" i="1"/>
  <c r="BI334" i="1"/>
  <c r="BI397" i="1"/>
  <c r="BI414" i="1"/>
  <c r="BI452" i="1"/>
  <c r="BI482" i="1"/>
  <c r="BI494" i="1"/>
  <c r="BI31" i="1"/>
  <c r="BI30" i="1"/>
  <c r="AO476" i="1"/>
  <c r="BJ476" i="1" s="1"/>
  <c r="AO451" i="1"/>
  <c r="BI451" i="1" s="1"/>
  <c r="AO440" i="1"/>
  <c r="BJ440" i="1" s="1"/>
  <c r="AO416" i="1"/>
  <c r="BJ416" i="1" s="1"/>
  <c r="AO412" i="1"/>
  <c r="BJ412" i="1" s="1"/>
  <c r="AO410" i="1"/>
  <c r="BI410" i="1" s="1"/>
  <c r="AO405" i="1"/>
  <c r="BJ405" i="1" s="1"/>
  <c r="AO402" i="1"/>
  <c r="BJ402" i="1" s="1"/>
  <c r="AO389" i="1"/>
  <c r="BJ389" i="1" s="1"/>
  <c r="AO387" i="1"/>
  <c r="BI387" i="1" s="1"/>
  <c r="AO377" i="1"/>
  <c r="BJ377" i="1" s="1"/>
  <c r="AO376" i="1"/>
  <c r="BJ376" i="1" s="1"/>
  <c r="AO375" i="1"/>
  <c r="BJ375" i="1" s="1"/>
  <c r="AO338" i="1"/>
  <c r="BI338" i="1" s="1"/>
  <c r="AO331" i="1"/>
  <c r="BJ331" i="1" s="1"/>
  <c r="AO324" i="1"/>
  <c r="BJ324" i="1" s="1"/>
  <c r="AO313" i="1"/>
  <c r="BJ313" i="1" s="1"/>
  <c r="AO307" i="1"/>
  <c r="BI307" i="1" s="1"/>
  <c r="AO284" i="1"/>
  <c r="BJ284" i="1" s="1"/>
  <c r="AO282" i="1"/>
  <c r="BJ282" i="1" s="1"/>
  <c r="AO275" i="1"/>
  <c r="BJ275" i="1" s="1"/>
  <c r="AO273" i="1"/>
  <c r="BI273" i="1" s="1"/>
  <c r="AO269" i="1"/>
  <c r="BJ269" i="1" s="1"/>
  <c r="AO237" i="1"/>
  <c r="BJ237" i="1" s="1"/>
  <c r="AO214" i="1"/>
  <c r="BJ214" i="1" s="1"/>
  <c r="AO210" i="1"/>
  <c r="BI210" i="1" s="1"/>
  <c r="AO206" i="1"/>
  <c r="BJ206" i="1" s="1"/>
  <c r="AO202" i="1"/>
  <c r="BJ202" i="1" s="1"/>
  <c r="AO192" i="1"/>
  <c r="BJ192" i="1" s="1"/>
  <c r="AO191" i="1"/>
  <c r="BI191" i="1" s="1"/>
  <c r="AO171" i="1"/>
  <c r="BJ171" i="1" s="1"/>
  <c r="AO162" i="1"/>
  <c r="BJ162" i="1" s="1"/>
  <c r="AO161" i="1"/>
  <c r="BJ161" i="1" s="1"/>
  <c r="AO153" i="1"/>
  <c r="BI153" i="1" s="1"/>
  <c r="AO151" i="1"/>
  <c r="BJ151" i="1" s="1"/>
  <c r="AO122" i="1"/>
  <c r="BJ122" i="1" s="1"/>
  <c r="AO121" i="1"/>
  <c r="BJ121" i="1" s="1"/>
  <c r="AO116" i="1"/>
  <c r="BI116" i="1" s="1"/>
  <c r="AO115" i="1"/>
  <c r="BJ115" i="1" s="1"/>
  <c r="AO110" i="1"/>
  <c r="BJ110" i="1" s="1"/>
  <c r="AO109" i="1"/>
  <c r="BJ109" i="1" s="1"/>
  <c r="AO106" i="1"/>
  <c r="BI106" i="1" s="1"/>
  <c r="AO103" i="1"/>
  <c r="BJ103" i="1" s="1"/>
  <c r="AO98" i="1"/>
  <c r="BJ98" i="1" s="1"/>
  <c r="AO92" i="1"/>
  <c r="BI92" i="1" s="1"/>
  <c r="AO86" i="1"/>
  <c r="BI86" i="1" s="1"/>
  <c r="AO85" i="1"/>
  <c r="BJ85" i="1" s="1"/>
  <c r="AO77" i="1"/>
  <c r="BJ77" i="1" s="1"/>
  <c r="AO64" i="1"/>
  <c r="BI64" i="1" s="1"/>
  <c r="AO62" i="1"/>
  <c r="BI62" i="1" s="1"/>
  <c r="AO53" i="1"/>
  <c r="BJ53" i="1" s="1"/>
  <c r="AO40" i="1"/>
  <c r="BJ40" i="1" s="1"/>
  <c r="AO39" i="1"/>
  <c r="BI39" i="1" s="1"/>
  <c r="AO37" i="1"/>
  <c r="BI37" i="1" s="1"/>
  <c r="BI331" i="1" l="1"/>
  <c r="BJ92" i="1"/>
  <c r="BI115" i="1"/>
  <c r="BJ338" i="1"/>
  <c r="BJ106" i="1"/>
  <c r="BJ39" i="1"/>
  <c r="BJ62" i="1"/>
  <c r="BJ116" i="1"/>
  <c r="BI375" i="1"/>
  <c r="BI171" i="1"/>
  <c r="BJ210" i="1"/>
  <c r="BI269" i="1"/>
  <c r="BI275" i="1"/>
  <c r="BJ410" i="1"/>
  <c r="BJ37" i="1"/>
  <c r="BJ64" i="1"/>
  <c r="BI109" i="1"/>
  <c r="BI121" i="1"/>
  <c r="BJ86" i="1"/>
  <c r="BJ191" i="1"/>
  <c r="BI206" i="1"/>
  <c r="BJ273" i="1"/>
  <c r="BI405" i="1"/>
  <c r="BI412" i="1"/>
  <c r="BI53" i="1"/>
  <c r="BI85" i="1"/>
  <c r="BI103" i="1"/>
  <c r="BI151" i="1"/>
  <c r="BI161" i="1"/>
  <c r="BJ307" i="1"/>
  <c r="BI377" i="1"/>
  <c r="BI389" i="1"/>
  <c r="BJ451" i="1"/>
  <c r="BJ153" i="1"/>
  <c r="BI284" i="1"/>
  <c r="BI313" i="1"/>
  <c r="BJ387" i="1"/>
  <c r="BI440" i="1"/>
  <c r="BI476" i="1"/>
  <c r="BI40" i="1"/>
  <c r="BI77" i="1"/>
  <c r="BI98" i="1"/>
  <c r="BI110" i="1"/>
  <c r="BI122" i="1"/>
  <c r="BI162" i="1"/>
  <c r="BI202" i="1"/>
  <c r="BI237" i="1"/>
  <c r="BI282" i="1"/>
  <c r="BI324" i="1"/>
  <c r="BI376" i="1"/>
  <c r="BI402" i="1"/>
  <c r="BI416" i="1"/>
  <c r="BI192" i="1"/>
  <c r="BI214" i="1"/>
  <c r="AO510" i="1"/>
  <c r="BJ510" i="1" s="1"/>
  <c r="AO480" i="1"/>
  <c r="BI480" i="1" s="1"/>
  <c r="AO479" i="1"/>
  <c r="BJ479" i="1" s="1"/>
  <c r="AO436" i="1"/>
  <c r="BJ436" i="1" s="1"/>
  <c r="AO407" i="1"/>
  <c r="BI407" i="1" s="1"/>
  <c r="AO398" i="1"/>
  <c r="BI398" i="1" s="1"/>
  <c r="AO381" i="1"/>
  <c r="BJ381" i="1" s="1"/>
  <c r="AO370" i="1"/>
  <c r="BJ370" i="1" s="1"/>
  <c r="AO356" i="1"/>
  <c r="BI356" i="1" s="1"/>
  <c r="AO349" i="1"/>
  <c r="BI349" i="1" s="1"/>
  <c r="AO344" i="1"/>
  <c r="BJ344" i="1" s="1"/>
  <c r="AO333" i="1"/>
  <c r="BJ333" i="1" s="1"/>
  <c r="AO320" i="1"/>
  <c r="BI320" i="1" s="1"/>
  <c r="AO309" i="1"/>
  <c r="BI309" i="1" s="1"/>
  <c r="AO238" i="1"/>
  <c r="BJ238" i="1" s="1"/>
  <c r="AO222" i="1"/>
  <c r="BJ222" i="1" s="1"/>
  <c r="AO203" i="1"/>
  <c r="BI203" i="1" s="1"/>
  <c r="AO165" i="1"/>
  <c r="BI165" i="1" s="1"/>
  <c r="AO164" i="1"/>
  <c r="BJ164" i="1" s="1"/>
  <c r="AO147" i="1"/>
  <c r="BJ147" i="1" s="1"/>
  <c r="AO129" i="1"/>
  <c r="BI129" i="1" s="1"/>
  <c r="AO119" i="1"/>
  <c r="BI119" i="1" s="1"/>
  <c r="AO118" i="1"/>
  <c r="BJ118" i="1" s="1"/>
  <c r="AO117" i="1"/>
  <c r="BJ117" i="1" s="1"/>
  <c r="AO113" i="1"/>
  <c r="BI113" i="1" s="1"/>
  <c r="AO107" i="1"/>
  <c r="BI107" i="1" s="1"/>
  <c r="AO93" i="1"/>
  <c r="BJ93" i="1" s="1"/>
  <c r="AO73" i="1"/>
  <c r="BJ73" i="1" s="1"/>
  <c r="AO67" i="1"/>
  <c r="BI67" i="1" s="1"/>
  <c r="AO23" i="1"/>
  <c r="BI23" i="1" s="1"/>
  <c r="AO20" i="1"/>
  <c r="BJ20" i="1" s="1"/>
  <c r="BJ203" i="1" l="1"/>
  <c r="BJ320" i="1"/>
  <c r="BJ67" i="1"/>
  <c r="BJ113" i="1"/>
  <c r="BJ356" i="1"/>
  <c r="BJ129" i="1"/>
  <c r="BJ407" i="1"/>
  <c r="BJ23" i="1"/>
  <c r="BJ107" i="1"/>
  <c r="BJ119" i="1"/>
  <c r="BJ165" i="1"/>
  <c r="BJ309" i="1"/>
  <c r="BJ349" i="1"/>
  <c r="BJ398" i="1"/>
  <c r="BJ480" i="1"/>
  <c r="BI20" i="1"/>
  <c r="BI93" i="1"/>
  <c r="BI118" i="1"/>
  <c r="BI164" i="1"/>
  <c r="BI238" i="1"/>
  <c r="BI344" i="1"/>
  <c r="BI381" i="1"/>
  <c r="BI479" i="1"/>
  <c r="BI510" i="1"/>
  <c r="BI73" i="1"/>
  <c r="BI117" i="1"/>
  <c r="BI147" i="1"/>
  <c r="BI222" i="1"/>
  <c r="BI333" i="1"/>
  <c r="BI370" i="1"/>
  <c r="BI436"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<sst xmlns="http://schemas.openxmlformats.org/spreadsheetml/2006/main" count="13662" uniqueCount="4901">
  <si>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</si>
  <si>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</si>
  <si>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</si>
  <si>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</si>
  <si>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</si>
  <si>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</si>
  <si>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</si>
  <si>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</si>
  <si>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</si>
  <si>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</si>
  <si>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</si>
  <si>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</si>
  <si>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</si>
  <si>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</si>
  <si>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</si>
  <si>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</si>
  <si>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</si>
  <si>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</si>
  <si>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</si>
  <si>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</si>
  <si>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</si>
  <si>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</si>
  <si>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</si>
  <si>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</si>
  <si>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</si>
  <si>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</si>
  <si>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</si>
  <si>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</si>
  <si>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</si>
  <si>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</si>
  <si>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</si>
  <si>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</si>
  <si>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</si>
  <si>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</si>
  <si>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</si>
  <si>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</si>
  <si>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</si>
  <si>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</si>
  <si>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</si>
  <si>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</si>
  <si>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</si>
  <si>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</si>
  <si>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</si>
  <si>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</si>
  <si>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</si>
  <si>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</si>
  <si>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</si>
  <si>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</si>
  <si>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</si>
  <si>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</si>
  <si>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</si>
  <si>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</si>
  <si>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</si>
  <si>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</si>
  <si>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Фото</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</si>
  <si>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</si>
  <si>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</si>
  <si>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</si>
  <si>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</si>
  <si>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</si>
  <si>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</si>
  <si>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</si>
  <si>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</si>
  <si>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</si>
  <si>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</si>
  <si>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</si>
  <si>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</si>
  <si>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</si>
  <si>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</si>
  <si>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</si>
  <si>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</si>
  <si>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</si>
  <si>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</si>
  <si>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</si>
  <si>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</si>
  <si>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</si>
  <si>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</si>
  <si>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</si>
  <si>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</si>
  <si>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</si>
  <si>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</si>
  <si>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</si>
  <si>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</si>
  <si>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</si>
  <si>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</si>
  <si>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</si>
  <si>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</si>
  <si>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</si>
  <si>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</si>
  <si>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</si>
  <si>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</si>
  <si>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</si>
  <si>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</si>
  <si>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</si>
  <si>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</si>
  <si>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</si>
  <si>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</si>
  <si>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</si>
  <si>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</si>
  <si>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</si>
  <si>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</si>
  <si>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</si>
  <si>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</si>
  <si>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</si>
  <si>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</si>
  <si>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</si>
  <si>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</si>
  <si>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</si>
  <si>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</si>
  <si>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</si>
  <si>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</si>
  <si>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</si>
  <si>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</si>
  <si>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</si>
  <si>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</si>
  <si>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</si>
  <si>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</si>
  <si>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</si>
  <si>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</si>
  <si>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</si>
  <si>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</si>
  <si>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</si>
  <si>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</si>
  <si>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</si>
  <si>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</si>
  <si>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</si>
  <si>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</si>
  <si>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</si>
  <si>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</si>
  <si>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</si>
  <si>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</si>
  <si>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</si>
  <si>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</si>
  <si>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</si>
  <si>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</si>
  <si>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</si>
  <si>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</si>
  <si>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</si>
  <si>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</si>
  <si>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</si>
  <si>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</si>
  <si>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</si>
  <si>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</si>
  <si>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</si>
  <si>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</si>
  <si>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</si>
  <si>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</si>
  <si>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</si>
  <si>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</si>
  <si>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</si>
  <si>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</si>
  <si>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</si>
  <si>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</si>
  <si>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</si>
  <si>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</si>
  <si>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</si>
  <si>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</si>
  <si>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</si>
  <si>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</si>
  <si>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</si>
  <si>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</si>
  <si>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</si>
  <si>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</si>
  <si>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</si>
  <si>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</si>
  <si>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</si>
  <si>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</si>
  <si>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</si>
  <si>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</si>
  <si>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</si>
  <si>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</si>
  <si>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</si>
  <si>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</si>
  <si>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</si>
  <si>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</si>
  <si>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</si>
  <si>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</si>
  <si>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</si>
  <si>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</si>
  <si>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</si>
  <si>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</si>
  <si>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</si>
  <si>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</si>
  <si>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</si>
  <si>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</si>
  <si>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</si>
  <si>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</si>
  <si>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</si>
  <si>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</si>
  <si>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</si>
  <si>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</si>
  <si>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</si>
  <si>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</si>
  <si>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</si>
  <si>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</si>
  <si>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</si>
  <si>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</si>
  <si>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бумага типографская 55</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</si>
  <si>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</si>
  <si>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</si>
  <si>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</si>
  <si>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</si>
  <si>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</si>
  <si>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</si>
  <si>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</si>
  <si>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</si>
  <si>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</si>
  <si>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</si>
  <si>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</si>
  <si>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</si>
  <si>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</si>
  <si>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</si>
  <si>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</si>
  <si>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</si>
  <si>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</si>
  <si>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</si>
  <si>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</si>
  <si>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</si>
  <si>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</si>
  <si>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</si>
  <si>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</si>
  <si>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</si>
  <si>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</si>
  <si>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</si>
  <si>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</si>
  <si>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</si>
  <si>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</si>
  <si>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</si>
  <si>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</si>
  <si>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</si>
  <si>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</si>
  <si>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</si>
  <si>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</si>
  <si>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</si>
  <si>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</si>
  <si>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</si>
  <si>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</si>
  <si>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</si>
  <si>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</si>
  <si>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</si>
  <si>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</si>
  <si>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</si>
  <si>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</si>
  <si>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</si>
  <si>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</si>
  <si>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</si>
  <si>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</si>
  <si>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</si>
  <si>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</si>
  <si>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</si>
  <si>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</si>
  <si>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</si>
  <si>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</si>
  <si>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</si>
  <si>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</si>
  <si>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</si>
  <si>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</si>
  <si>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</si>
  <si>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</si>
  <si>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</si>
  <si>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</si>
  <si>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</si>
  <si>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</si>
  <si>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</si>
  <si>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</si>
  <si>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</si>
  <si>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</si>
  <si>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</si>
  <si>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</si>
  <si>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</si>
  <si>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</si>
  <si>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</si>
  <si>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</si>
  <si>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</si>
  <si>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</si>
  <si>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</si>
  <si>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</si>
  <si>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</si>
  <si>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</si>
  <si>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</si>
  <si>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</si>
  <si>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</si>
  <si>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</si>
  <si>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</si>
  <si>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</si>
  <si>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Вилли-Винки</t>
  </si>
  <si>
    <t>Времена 2. Переплёт. Культура</t>
  </si>
  <si>
    <t>Времена 2. Переплёт. История</t>
  </si>
  <si>
    <t>No sugar</t>
  </si>
  <si>
    <t>Аксенова Анастасия Михайловна</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</si>
  <si>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</si>
  <si>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</si>
  <si>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</si>
  <si>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</si>
  <si>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</si>
  <si>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</si>
  <si>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Альфа</t>
  </si>
  <si>
    <t>КЛАССИЧЕСКАЯ ХУДОЖЕСТВЕННАЯ ЛИТЕРАТУРА (11 ЛЕТ И СТАРШЕ)</t>
  </si>
  <si>
    <t>Попова Юлия Владиславовна</t>
  </si>
  <si>
    <t>Образовательные проекты</t>
  </si>
  <si>
    <t>Школьное чтение</t>
  </si>
  <si>
    <t>ШкольноеЧтение</t>
  </si>
  <si>
    <t>Редакция Елены Шубиной</t>
  </si>
  <si>
    <t>Астрель СПб</t>
  </si>
  <si>
    <t>СКАЗОЧНЫЕ ИСТОРИИ И ВОЛШЕБНЫЕ ПОВЕСТИ ДЛЯ ДЕТЕЙ(4-10 ЛЕТ)</t>
  </si>
  <si>
    <t>60x90/32</t>
  </si>
  <si>
    <t>Чуковский К.И.</t>
  </si>
  <si>
    <t>Кладезь. Юридика</t>
  </si>
  <si>
    <t>Кладезь. Сад/Огород</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</si>
  <si>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</si>
  <si>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</si>
  <si>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</si>
  <si>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</si>
  <si>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</si>
  <si>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</si>
  <si>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</si>
  <si>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7Б</t>
  </si>
  <si>
    <t>ОГИЗ. Научно-популярная литература</t>
  </si>
  <si>
    <t>ИГРЫ И ГОЛОВОЛОМКИ</t>
  </si>
  <si>
    <t>Булычева Мария Геннадьевна</t>
  </si>
  <si>
    <t>ПРАВО. ЮРИДИЧЕСКИЕ НАУКИ</t>
  </si>
  <si>
    <t>Трухина Мария Антоновна</t>
  </si>
  <si>
    <t>105х140</t>
  </si>
  <si>
    <t>Дебова Елена Александровна</t>
  </si>
  <si>
    <t>САД. ОГОРОД. ЖИВОТНЫЕ И РАСТЕНИЯ</t>
  </si>
  <si>
    <t>Стругацкий А.Н., Стругацкий Б.Н.</t>
  </si>
  <si>
    <t>Клемешов Александр Анатольевич</t>
  </si>
  <si>
    <t>СОВРЕМЕННАЯ ХУДОЖЕСТВЕННАЯ ЛИТЕРАТУРА (11-16 ЛЕТ)</t>
  </si>
  <si>
    <t>бумага офсетная 160</t>
  </si>
  <si>
    <t>Комплект</t>
  </si>
  <si>
    <t>Дианова Валерия Алексеевна</t>
  </si>
  <si>
    <t>Мартин Д.</t>
  </si>
  <si>
    <t>Мартин(КИНО)</t>
  </si>
  <si>
    <t>Лаврова Маргарита Александровна</t>
  </si>
  <si>
    <t>Николаева Татьяна Алексеевна</t>
  </si>
  <si>
    <t>КОМИКСЫ</t>
  </si>
  <si>
    <t>125х165</t>
  </si>
  <si>
    <t>70x108/32</t>
  </si>
  <si>
    <t>Манухина Анна Андреевна</t>
  </si>
  <si>
    <t>ФИЛОЛОГИЯ. ЛИТЕРАТУРОВЕДЕНИЕ. ОБЩЕЕ ЯЗЫКОЗНАНИЕ. РУССКИЙ ЯЗЫК. КУЛЬТУРА РЕЧИ. РИТОРИКА</t>
  </si>
  <si>
    <t>ПСИХОЛОГИЯ. ПЕДАГОГИКА</t>
  </si>
  <si>
    <t>ИЗДАТЕЛЬСТВО "АСТ"</t>
  </si>
  <si>
    <t>Академия начального образования</t>
  </si>
  <si>
    <t>АкмНачОбр</t>
  </si>
  <si>
    <t>бумага мелованная матовая 115</t>
  </si>
  <si>
    <t>Пипия Виктория Дмитриевна</t>
  </si>
  <si>
    <t>LAV. Темный роман на русском</t>
  </si>
  <si>
    <t>LAV.ТемныйРоман(на русско</t>
  </si>
  <si>
    <t>ТАЙНЫЕ ЯВЛЕНИЯ. ЭКСТРАСЕНСОРИКА. БИОЭНЕРГЕТИКА</t>
  </si>
  <si>
    <t>Рим Антон Александрович</t>
  </si>
  <si>
    <t>Ремарк Э.М.</t>
  </si>
  <si>
    <t>Neoclassic проза</t>
  </si>
  <si>
    <t>Neoclassic(проза)</t>
  </si>
  <si>
    <t>Васильченко Наталья Владимировна</t>
  </si>
  <si>
    <t>ИСТОРИЧЕСКИЙ РОМАН</t>
  </si>
  <si>
    <t>РУССКИЙ ИСТОРИЧЕСКИЙ РОМАН</t>
  </si>
  <si>
    <t>138х210</t>
  </si>
  <si>
    <t>Астрель СПб. Малыш (Художественная литература)</t>
  </si>
  <si>
    <t>Окошкина Евгения Владимировна</t>
  </si>
  <si>
    <t>Матвеев С.А.</t>
  </si>
  <si>
    <t>Малинина Анастасия Юрьевна</t>
  </si>
  <si>
    <t>САД. ОГОРОД. ЦВЕТОВОДСТВО. ЛАНДШАФТНЫЙ ДИЗАЙН</t>
  </si>
  <si>
    <t>Сватовская Анна Станиславовна</t>
  </si>
  <si>
    <t>Тетрадзе Елизавета Андреевна</t>
  </si>
  <si>
    <t>Кладезь. Самопознание</t>
  </si>
  <si>
    <t>Жигунова Екатерина Константиновна</t>
  </si>
  <si>
    <t>128х200</t>
  </si>
  <si>
    <t>НовГод2027</t>
  </si>
  <si>
    <t>Чуваева Влада Владимировна</t>
  </si>
  <si>
    <t>Эксклюзивная классика (Лучшее)</t>
  </si>
  <si>
    <t>ЭксклюзивКлассика(тв)</t>
  </si>
  <si>
    <t>ДЕТСКАЯ ЛИТЕРАТУРА (0-3 ЛЕТ)</t>
  </si>
  <si>
    <t>ХУДОЖЕСТВЕННАЯ ЛИТЕРАТУРА ДЛЯ ДЕТЕЙ (0-3 ЛЕТ)</t>
  </si>
  <si>
    <t>КНИГИ С НАКЛЕЙКАМИ</t>
  </si>
  <si>
    <t>СадОгород2026</t>
  </si>
  <si>
    <t>Дюма А.</t>
  </si>
  <si>
    <t>Глотова Мария Дмитриевна</t>
  </si>
  <si>
    <t>Камю А.</t>
  </si>
  <si>
    <t>ЕСТЕСТВЕННОНАУЧНЫЕ ПРЕДМЕТЫ (5-9 КЛ)</t>
  </si>
  <si>
    <t>Терентьева Наталья Николаевна</t>
  </si>
  <si>
    <t>LAV. Романтика</t>
  </si>
  <si>
    <t>LAV.Романтика</t>
  </si>
  <si>
    <t>Кускова Дарья Александровна</t>
  </si>
  <si>
    <t>Малыш 0+</t>
  </si>
  <si>
    <t>195х205</t>
  </si>
  <si>
    <t>84x90/16</t>
  </si>
  <si>
    <t>ЛИТЕРАТУРА ДЛЯ СТАРШЕКЛАССНИКОВ И АБИТУРИЕНТОВ (10-11 КЛ)</t>
  </si>
  <si>
    <t>ГУМАНИТАРНЫЕ ПРЕДМЕТЫ (10-11 КЛ)</t>
  </si>
  <si>
    <t>ОГЭ-2027. Большой сборник тренировочных вариантов</t>
  </si>
  <si>
    <t>Юшина Светлана Анатольевна</t>
  </si>
  <si>
    <t>ОГЭ-2027. Большой сборник</t>
  </si>
  <si>
    <t>Немурова Анастасия Андреевна</t>
  </si>
  <si>
    <t>Сойкина Анна Алексеевна</t>
  </si>
  <si>
    <t>Коллинз С.</t>
  </si>
  <si>
    <t>Сарамуд Ульяна Игоревна</t>
  </si>
  <si>
    <t>Демянчук Полина Николаевна</t>
  </si>
  <si>
    <t>Белицкая Виктория Валерьевна</t>
  </si>
  <si>
    <t>Кодексы и законы</t>
  </si>
  <si>
    <t>КодексыЗаконыРФ</t>
  </si>
  <si>
    <t>СЛОВАРИ</t>
  </si>
  <si>
    <t>Система законодательства России</t>
  </si>
  <si>
    <t>СистемаЗаконодательства</t>
  </si>
  <si>
    <t>РУКОДЕЛИЕ И РЕМЕСЛА</t>
  </si>
  <si>
    <t>Кладезь. Хобби. Лайфстайл</t>
  </si>
  <si>
    <t>Шанина Анастасия Александровна</t>
  </si>
  <si>
    <t>Аргаузова Мария Александровна</t>
  </si>
  <si>
    <t>Тодд Д.</t>
  </si>
  <si>
    <t>Трудно быть богом</t>
  </si>
  <si>
    <t>Голубцова Ольга Николаевна</t>
  </si>
  <si>
    <t>ОБЩЕСТВЕННО-ПОЛИТИЧЕСКАЯ ПУБЛИЦИСТИКА</t>
  </si>
  <si>
    <t>Джейн А.</t>
  </si>
  <si>
    <t>Джейн Анна: мир любви</t>
  </si>
  <si>
    <t>Джейн Анна(мир любви)</t>
  </si>
  <si>
    <t>Кладезь. Медицина</t>
  </si>
  <si>
    <t>195х255</t>
  </si>
  <si>
    <t>УГОЛОВНОЕ ПРАВО. КРИМИНОЛОГИЯ. КРИМИНАЛИСТИКА. УГОЛОВНЫЙ ПРОЦЕСС. ПРОКУРОРСКИЙ НАДЗОР.</t>
  </si>
  <si>
    <t>Король на все времена</t>
  </si>
  <si>
    <t>Кинг(нов)</t>
  </si>
  <si>
    <t>Беднарская Ульяна Дмитриевна</t>
  </si>
  <si>
    <t>145х195</t>
  </si>
  <si>
    <t>62x82/16</t>
  </si>
  <si>
    <t>Яблокова Ольга Алексеевна</t>
  </si>
  <si>
    <t>140х210</t>
  </si>
  <si>
    <t>ДЕТСКАЯ ЛИТЕРАТУРА (7 ЛЕТ И СТАРШЕ)</t>
  </si>
  <si>
    <t>Король на все времена(м)</t>
  </si>
  <si>
    <t>Кинг(нов/м)</t>
  </si>
  <si>
    <t>ХУДОЖЕСТВЕННАЯ ЛИТЕРАТУРА ДЛЯ ДЕТЕЙ (7 ЛЕТ И СТАРШЕ)</t>
  </si>
  <si>
    <t>Мартынова Марина Михайловна</t>
  </si>
  <si>
    <t>Каламина Виолетта Евгеньевна</t>
  </si>
  <si>
    <t>Двадненко Алина Олеговна</t>
  </si>
  <si>
    <t>Англо-русский русско-английский словарь с произношением</t>
  </si>
  <si>
    <t>Фантастический боевик. Новая эра</t>
  </si>
  <si>
    <t>ФанБоевикНовЭра</t>
  </si>
  <si>
    <t>ЕГЭ-2027. Большой сборник тренировочных вариантов</t>
  </si>
  <si>
    <t>ЕГЭ-2027. Большой сборник</t>
  </si>
  <si>
    <t>Зарина Ольга Михайловна</t>
  </si>
  <si>
    <t>Минь Лао</t>
  </si>
  <si>
    <t>Время Z</t>
  </si>
  <si>
    <t>ВремяZ</t>
  </si>
  <si>
    <t>125х193</t>
  </si>
  <si>
    <t>Остер Г.Б.</t>
  </si>
  <si>
    <t>АФОРИЗМЫ И ЦИТАТЫ. ФОЛЬКЛОР. МИФЫ</t>
  </si>
  <si>
    <t>Букина Светлана Анатольевна</t>
  </si>
  <si>
    <t>Резько И.В.</t>
  </si>
  <si>
    <t>Интеджер. Аванта</t>
  </si>
  <si>
    <t>Гаевская Юлия Сергеевна</t>
  </si>
  <si>
    <t>Библиотека классики</t>
  </si>
  <si>
    <t>БиблКлассики</t>
  </si>
  <si>
    <t>Миронова Анастасия Викторовна</t>
  </si>
  <si>
    <t>бумага мелованная матовая 150</t>
  </si>
  <si>
    <t>МЕТОДИКИ И СОВЕТЫ РОДИТЕЛЯМ ПО ВОСПИТАНИЮ ДЕТЕЙ. КОРРЕКЦИОННАЯ ПЕДАГОГИКА.</t>
  </si>
  <si>
    <t>ФИЗИКА. МЕХАНИКА. АСТРОНОМИЯ</t>
  </si>
  <si>
    <t>Маталина Елена Николаевна</t>
  </si>
  <si>
    <t>Белицкая Анастасия Романовна</t>
  </si>
  <si>
    <t>125х180</t>
  </si>
  <si>
    <t>76x108/32</t>
  </si>
  <si>
    <t>Зверева Елизавета Сергеевна</t>
  </si>
  <si>
    <t>Брикса Ангелина Андреевна</t>
  </si>
  <si>
    <t>Девятайкина Натэлла Анатольевна</t>
  </si>
  <si>
    <t>Юркина Яна Викторовна</t>
  </si>
  <si>
    <t>Осипова Маргарита Гургеновна</t>
  </si>
  <si>
    <t>ЭКОНОМИКА. БИЗНЕС.</t>
  </si>
  <si>
    <t>Лазуткина Ольга Дмитриевна</t>
  </si>
  <si>
    <t>ИНОСТРАННЫЕ ЯЗЫКИ (5-9 КЛ)</t>
  </si>
  <si>
    <t>Набоков В.В.</t>
  </si>
  <si>
    <t>Набоковский корпус (мягкая обложка)</t>
  </si>
  <si>
    <t>Набоков(Весь/м))</t>
  </si>
  <si>
    <t>Ганнушкин П.Б.</t>
  </si>
  <si>
    <t>Corpus.</t>
  </si>
  <si>
    <t>ПОЛИТОЛОГИЯ. ПОЛИТИЧЕСКИЕ НАУКИ</t>
  </si>
  <si>
    <t>Абрамова Л.Е.</t>
  </si>
  <si>
    <t>В гостях у хтони</t>
  </si>
  <si>
    <t>Алексеева Анастасия Сергеевна</t>
  </si>
  <si>
    <t>Гостях у хтони</t>
  </si>
  <si>
    <t>Время с Богом</t>
  </si>
  <si>
    <t>Коллекция боевой фантастики</t>
  </si>
  <si>
    <t>КоллекцияБоевФантастики</t>
  </si>
  <si>
    <t>Симмонс Д.</t>
  </si>
  <si>
    <t>Мастера фантазии</t>
  </si>
  <si>
    <t>Мартин(под)</t>
  </si>
  <si>
    <t>Практическая магия для жизни</t>
  </si>
  <si>
    <t>Духтанова Александра Сергеевна</t>
  </si>
  <si>
    <t>ПрактичМагияЖизни</t>
  </si>
  <si>
    <t>На волнах оригами. Музыкальный приворот</t>
  </si>
  <si>
    <t>Преснякова Мария Алексеевна</t>
  </si>
  <si>
    <t>Счастливое советское детство</t>
  </si>
  <si>
    <t>СчастливСовДетство</t>
  </si>
  <si>
    <t>Происхождение</t>
  </si>
  <si>
    <t>Браун Д.</t>
  </si>
  <si>
    <t>The Origin</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</si>
  <si>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
Что нас ждет?
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</si>
  <si>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60x90/8</t>
  </si>
  <si>
    <t>Камышенкова Дарья Дмитриевна</t>
  </si>
  <si>
    <t>Толкин Д.Р.Р.</t>
  </si>
  <si>
    <t>THE LORD OF THE RINGS</t>
  </si>
  <si>
    <t>Жукова О.С.</t>
  </si>
  <si>
    <t>Тумановская Мария Петровна</t>
  </si>
  <si>
    <t>Астрель СПб. Малыш (Обучающая и развивающая литература)</t>
  </si>
  <si>
    <t>Айболит</t>
  </si>
  <si>
    <t>Фромм Э.</t>
  </si>
  <si>
    <t>Челкина Елизавета Юрьевна</t>
  </si>
  <si>
    <t>Козлова Элана Александровна</t>
  </si>
  <si>
    <t>Учение о психопатах. Патологии души и разума</t>
  </si>
  <si>
    <t>Советский нон-фикшн</t>
  </si>
  <si>
    <t>978-5-17-178882-7</t>
  </si>
  <si>
    <t>СоветскийНонФикшн</t>
  </si>
  <si>
    <t>ASE000000000892898</t>
  </si>
  <si>
    <t>http://cdn.eksmo.ru/v2/ASE000000000892898/COVER/cover1.jpg</t>
  </si>
  <si>
    <t>СоветскийНонФикшн Ганнушкин Учение о психопатах. Патологии души и разума</t>
  </si>
  <si>
    <t>Петр Борисович Ганнушкин — советский психиатр, создатель психиатрической школы, автор концепции «малой психиатрии», инициатор развития внебольничной психиатрической помощи.
Принимая во внимание «учение о резонирующем помешательстве», он исследует формы мышления и воли на примерах клинической практики, анализирует различия между бредом и резонерством, систематизирует психопатии, рассказывая о воображении патологических лгунов, ранимости мечтателей, мучительных сомнениях психастеника, театральности истерика, непоколебимой уверенности параноика и холодной жестокости асоциальной личности.
Это издание будет полезно не только психиатрам, клиническим психологам, криминалистам, студентам и исследователям, но и широкому кругу читателей, интересующихся проблемами личности, психопатии и патологии.</t>
  </si>
  <si>
    <t>Софт и хард. Скиллы XXI века</t>
  </si>
  <si>
    <t>60x88/16</t>
  </si>
  <si>
    <t>СофтХардСкиллыXXI века</t>
  </si>
  <si>
    <t>Школа эзотерики</t>
  </si>
  <si>
    <t>ШколаЭзотерики</t>
  </si>
  <si>
    <t>Моя первая классика</t>
  </si>
  <si>
    <t>МояПервКлассика</t>
  </si>
  <si>
    <t>Горшкова Екатерина Андреевна</t>
  </si>
  <si>
    <t>Гарсиа Маркес Г.</t>
  </si>
  <si>
    <t>Алексеев Ф.С.</t>
  </si>
  <si>
    <t>Старк К.</t>
  </si>
  <si>
    <t>Кристина Старк. Молодежные бестселлеры</t>
  </si>
  <si>
    <t>Кристина Старк</t>
  </si>
  <si>
    <t>Лидер без титула. Современная притча о настоящем успехе в жизни и в бизнесе</t>
  </si>
  <si>
    <t>Шарма Р.</t>
  </si>
  <si>
    <t>The leader who had no title</t>
  </si>
  <si>
    <t>Большинство людей считает, что им суждено прожить «среднюю» жизнь и они никогда не добьются ничего выдающегося. Это абсолютное заблуждение! Это не так!
Судьба — это всего лишь результат выбора. Эта книга предлагает вам сделать несколько простых, но судьбоносных выборов. Если вы действительно хотите изменить свою жизнь к лучшему, просто следуйте тому, что написано на ее страницах. Не бойтесь, рискните, и вы станете другим!
Это великая книга, которую каждый человек просто обязан иметь в своей библиотеке! Она возродит вас к новой жизни. Используйте эти самородки мудрости, чтобы превратить проблемы в уроки!</t>
  </si>
  <si>
    <t>Старостина Валерия Михайловна</t>
  </si>
  <si>
    <t>Большая книга обо всём</t>
  </si>
  <si>
    <t>ДЕТСКИЕ И ПОДРОСТКОВЫЕ АТЛАСЫ И ЭНЦИКЛОПЕДИИ</t>
  </si>
  <si>
    <t>Глуховский Д.А.</t>
  </si>
  <si>
    <t>Бестселлеры Дмитрия Глуховского</t>
  </si>
  <si>
    <t>Глуховский(best)</t>
  </si>
  <si>
    <t>84x108/64*</t>
  </si>
  <si>
    <t>Мировая поэзия. Подарочное издание с иллюстрациями</t>
  </si>
  <si>
    <t>МироваяПоэзия(под/иллюстр</t>
  </si>
  <si>
    <t>Горинова Наталья Рафилевна</t>
  </si>
  <si>
    <t>Хиты Японии. Аниме</t>
  </si>
  <si>
    <t>Нефедова Елизавета Александровна</t>
  </si>
  <si>
    <t>ХитыЯпонииАниме</t>
  </si>
  <si>
    <t>ХИТ</t>
  </si>
  <si>
    <t>Льюис К.</t>
  </si>
  <si>
    <t>Quick book</t>
  </si>
  <si>
    <t>QuickBook</t>
  </si>
  <si>
    <t>Бардуго Л.</t>
  </si>
  <si>
    <t>Миры Ли Бардуго. Grishaverse</t>
  </si>
  <si>
    <t>Маркитантова Софья Алексеевна</t>
  </si>
  <si>
    <t>Бардуго(Миры)</t>
  </si>
  <si>
    <t>Воронков Д.В.</t>
  </si>
  <si>
    <t>Возможно, криминал!</t>
  </si>
  <si>
    <t>ВозможноКриминал</t>
  </si>
  <si>
    <t>Никандрова Т.Ю.</t>
  </si>
  <si>
    <t>Грани чувств</t>
  </si>
  <si>
    <t>ГраниЧувств</t>
  </si>
  <si>
    <t>бумага офсетная 60</t>
  </si>
  <si>
    <t>Лутикова Инна Александровна</t>
  </si>
  <si>
    <t>ФИПИ-школьникам</t>
  </si>
  <si>
    <t>ФИПИ(школьникам)</t>
  </si>
  <si>
    <t>Золотая коллекция СОЮЗМУЛЬТФИЛЬМА</t>
  </si>
  <si>
    <t>ЗолКолСоюзмультфильма</t>
  </si>
  <si>
    <t>картон мелованный 300</t>
  </si>
  <si>
    <t>Сурдин В.Г.</t>
  </si>
  <si>
    <t>Ратникова Арина Викторовна</t>
  </si>
  <si>
    <t>Карнеги Д.</t>
  </si>
  <si>
    <t>Солдатова Наталья Вячеславовна</t>
  </si>
  <si>
    <t>«Трудно быть богом».
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резидент с планеты Земля ХХII века Антон.</t>
  </si>
  <si>
    <t>Фоменко Евгения Юрьевна</t>
  </si>
  <si>
    <t>Захарова Лариса Алексеевна</t>
  </si>
  <si>
    <t>Зарубежная классика</t>
  </si>
  <si>
    <t>Зар.класс!</t>
  </si>
  <si>
    <t>Артасов И.А., Мельникова О.Н., Крицкая Н.Ф.</t>
  </si>
  <si>
    <t>Майрон Т.</t>
  </si>
  <si>
    <t>Опасные объятия</t>
  </si>
  <si>
    <t>ОпасныеОбъятия</t>
  </si>
  <si>
    <t>ТУРИЗМ. ПУТЕШЕСТВИЯ. СТРАНОВЕДЕНИЕ (КРАЕВЕДЕНИЕ)</t>
  </si>
  <si>
    <t>Сафонова Евгения Сергеевна</t>
  </si>
  <si>
    <t>Самоучитель восточной медицины</t>
  </si>
  <si>
    <t>СамоучительВосточМедицины</t>
  </si>
  <si>
    <t>Властелин Колец. Две твердыни</t>
  </si>
  <si>
    <t>Основная школа: академия образования</t>
  </si>
  <si>
    <t>Узорова(основная школа)</t>
  </si>
  <si>
    <t>КОНСТИТУЦИОННОЕ (ГОС.) ПРАВО. ИЗБИРАТЕЛЬНОЕ ПРАВО. СИСТЕМА ОРГАНОВ ГОСУДАРСТВА</t>
  </si>
  <si>
    <t>Мировой порядок</t>
  </si>
  <si>
    <t>Киссинджер Генри</t>
  </si>
  <si>
    <t>Катюхина Мария Дмитриевна</t>
  </si>
  <si>
    <t>Третьякова Милена Михайловна</t>
  </si>
  <si>
    <t>Библиотека начальной школы</t>
  </si>
  <si>
    <t>БибНачШК.</t>
  </si>
  <si>
    <t>Кудрявцев Николай Валерьевич</t>
  </si>
  <si>
    <t>Учимся с Олесей Жуковой</t>
  </si>
  <si>
    <t>Иностранный за 12 недель</t>
  </si>
  <si>
    <t>Иностр(за 12 недель)</t>
  </si>
  <si>
    <t>Карта в ПВХ-рукаве</t>
  </si>
  <si>
    <t>Карта в упаковке</t>
  </si>
  <si>
    <t>Карта в пластике</t>
  </si>
  <si>
    <t>870х580</t>
  </si>
  <si>
    <t>880x590/1</t>
  </si>
  <si>
    <t>Полянцева Мария Романовна</t>
  </si>
  <si>
    <t>МировойПорядок</t>
  </si>
  <si>
    <t>Барабанов В.В., Жеребцов А.А.</t>
  </si>
  <si>
    <t>Петрановская Л.В.</t>
  </si>
  <si>
    <t>Известный детский психолог в увлекательной форме расскажет вашему ребёнку, как правильно поступать в сложных ситуациях, с которыми он сталкивается на каждом шагу, а красочные забавные картинки помогут ему преодолеть страх и избежать опасности.</t>
  </si>
  <si>
    <t>Попаданец</t>
  </si>
  <si>
    <t>Комарова Варвара Алексеевна</t>
  </si>
  <si>
    <t>Как завоевывать друзей и оказывать влияние на людей</t>
  </si>
  <si>
    <t>Психология. Лучшее</t>
  </si>
  <si>
    <t>Психология(Лучшее)</t>
  </si>
  <si>
    <t>How to Win Friends and Influence People</t>
  </si>
  <si>
    <t>Вербицкая Юлия Станиславовна</t>
  </si>
  <si>
    <t>Самый быстрый способ:Узорова</t>
  </si>
  <si>
    <t>107х200</t>
  </si>
  <si>
    <t>СамБыстрСпособ(Узорова)</t>
  </si>
  <si>
    <t>Сто сказок ста народов</t>
  </si>
  <si>
    <t>СтоСказокСтаНародов</t>
  </si>
  <si>
    <t>Воспоминания</t>
  </si>
  <si>
    <t>Экстренная помощь школьнику</t>
  </si>
  <si>
    <t>ЭкстренПомощьШкольнику</t>
  </si>
  <si>
    <t>Кулешова Ольга Викторовна</t>
  </si>
  <si>
    <t>РАСКРАСКИ И РИСОВАЛКИ</t>
  </si>
  <si>
    <t>Шишонин А.Ю.</t>
  </si>
  <si>
    <t>Рябинина Елизавета Николаевна</t>
  </si>
  <si>
    <t>Баллада о змеях и певчих птицах</t>
  </si>
  <si>
    <t>UNTITLED PANEM NOVEL (BALLAD OF SONGBIRDS AND SNAKES)</t>
  </si>
  <si>
    <t>Его подпитывает честолюбие.
Его подхлестывает дух соперничества.
Но цена власти слишком высока...
Наступает утро Жатвы, когда стартуют десятые ежегодные Голодные игры. В Капитолии восемнадцатилетний Кориолан Сноу готовится использовать свою единственную возможность снискать славу и почет. Его некогда могущественная семья переживает трудные времена, и их последняя надежда — что Кориолан окажется хитрее, сообразительнее и обаятельнее соперников и станет наставником трибута-победителя.
Но пока его шансы ничтожны, и всё складывается против него...
Ему дают унизительное задание — обучать девушку-трибута из самого бедного Дистрикта-12. Теперь их судьбы сплетены неразрывно — и каждое решение, принятое Кориоланом, приведет либо к удаче, либо к поражению. Либо к триумфу, либо к катастрофе.
Когда на арене начинается смертельный бой, Сноу понимает, что испытывает к обреченной девушке непозволительно теплые чувства. Скоро ему придется решать, что важнее: необходимость следовать правилам или желание выжить любой ценой?</t>
  </si>
  <si>
    <t>Диккер Ж.</t>
  </si>
  <si>
    <t>Весь Жоэль Диккер</t>
  </si>
  <si>
    <t>Диккер(best)</t>
  </si>
  <si>
    <t>Мельникова О.Н., Артасов И.А.</t>
  </si>
  <si>
    <t>365 дней до школы</t>
  </si>
  <si>
    <t>Жукова(365ДнейДоШколы)</t>
  </si>
  <si>
    <t>Сэйерс Д.</t>
  </si>
  <si>
    <t>100х140</t>
  </si>
  <si>
    <t>60x84/32</t>
  </si>
  <si>
    <t>Легенды русского рока</t>
  </si>
  <si>
    <t>ЛегендыРусРока</t>
  </si>
  <si>
    <t>Басова Ольга Викторовна</t>
  </si>
  <si>
    <t>Жизнь двенадцати цезарей</t>
  </si>
  <si>
    <t>Светоний Г.Т.</t>
  </si>
  <si>
    <t>Лучшая мировая классика</t>
  </si>
  <si>
    <t>ЛучшМирКлассика</t>
  </si>
  <si>
    <t>Гай Светоний Транквилл (около 70 года н. э. — после 122 года н. э.) – историк, древнеримский писатель, личный секретарь императора Адриана.
«Жизнь двенадцати цезарей» - известнейший памятник римской литературы первого века нашей эры, оказавший заметное влияние на европейскую культуру, и при этом один из основных источников нашего знания о наиболее скандальной и волнующей с точки зрения политики эпохе в истории Древнего Рима. Перед читателем пройдет вереница властителей мира — тиранов и полководцев, божественных героев и кровожадных сумасшедших — от Юлия Цезаря до императора Домициана. Текст проливает свет как на политические интриги, так и на интимную жизнь цезарей, сочетая увлекательность повествования с классической ясностью античного слога.</t>
  </si>
  <si>
    <t>FIRE AND BLOOD</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</si>
  <si>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
Присядьте же поближе к огню, добрые слушатели, и вы узнаете:
– как Королевская Гавань стала столицей столиц,
– как свершались славные подвиги, неподвластные воображению, – и как братья и сестры, отцы и матери теряли разум в кровавой борьбе за власть,
– как драконье племя постепенно уступало место драконам в человеческом обличье,
– а также и многие другие были и старины – смешные и невыразимо ужасные, бряцающие железом доспехов и играющие на песельных дудках, наполняющее наши сердца гордостью и печалью…</t>
  </si>
  <si>
    <t>Харитонова Анжелика Максимовна</t>
  </si>
  <si>
    <t>Чудова Анастасия Витальевна</t>
  </si>
  <si>
    <t>Сам себе репетитор. Подготовка за 15 минут</t>
  </si>
  <si>
    <t>ОГЭ(СамСебеРепетитор)</t>
  </si>
  <si>
    <t>ДЕТСКАЯ И ПОДРОСТКОВАЯ ФАНТАСТИКА, ФЭНТЕЗИ, МИСТИКА (ДО 16 ЛЕТ)</t>
  </si>
  <si>
    <t>ФАНТАСТИКА И ФЭНТЕЗИ ДЛЯ ДЕТЕЙ И ПОДРОСТКОВ (11-16 ЛЕТ)</t>
  </si>
  <si>
    <t>75х115</t>
  </si>
  <si>
    <t>Психология. Практика</t>
  </si>
  <si>
    <t>ПсихологияПрактика</t>
  </si>
  <si>
    <t>Разогрей мозги</t>
  </si>
  <si>
    <t>РазогрейМозги</t>
  </si>
  <si>
    <t>Рейли К.</t>
  </si>
  <si>
    <t>Рожденные в крови</t>
  </si>
  <si>
    <t>Державина В.А.</t>
  </si>
  <si>
    <t>Берк Е.М.</t>
  </si>
  <si>
    <t>Тесты и терапия</t>
  </si>
  <si>
    <t>Узорова.</t>
  </si>
  <si>
    <t>165х210</t>
  </si>
  <si>
    <t>72x90/16</t>
  </si>
  <si>
    <t>Пособие подготовлено хорошо известными авторами - учителями-практиками высшей категории О.В. Узоровой и Е.А. Нефёдовой. Пособие станет незаменимым помощником в приобретении навыков письма.</t>
  </si>
  <si>
    <t>"Мои первые школьные прописи" - пособие с поурочным планированием, состоящее из  4-х частей. 
      Представленные задания - "обведи элементы букв", "пропиши букву", "выдели орфограмму", списывание с печатного текста, письмо под диктовку - необходимы для отработки каллиграфического почерка и развития мелкой моторики. 
       Каждая буква алфавита дана в виде нескольких простых элементов. На первом этапе ученик обводит напечатаные элементы букв, затем пишет их самостоятельно. Работа по этим прописям даёт очень высокие результаты.
       Прописи можно использовать для коллективной работы в классе и для индивидуальной работы дома.</t>
  </si>
  <si>
    <t>Тренажер для начальной школы</t>
  </si>
  <si>
    <t>Узорова(ТренажерНачШк)</t>
  </si>
  <si>
    <t>Уютные расследования</t>
  </si>
  <si>
    <t>УютныеРасследования</t>
  </si>
  <si>
    <t>Философия – Neoclassic</t>
  </si>
  <si>
    <t>Философия(Neo)</t>
  </si>
  <si>
    <t>Эксклюзив: non-fiction</t>
  </si>
  <si>
    <t>ЭксклюзивNon-fiction</t>
  </si>
  <si>
    <t>Le comte de Monte Cristo</t>
  </si>
  <si>
    <t>3000 примеров по математике. Счёт в пределах 20. Разные уровни сложности. 1 класс</t>
  </si>
  <si>
    <t>3000 примеров для начальной школы</t>
  </si>
  <si>
    <t>978-5-17-121879-9</t>
  </si>
  <si>
    <t>3000 примеровНачШк</t>
  </si>
  <si>
    <t>ASE000000000850369</t>
  </si>
  <si>
    <t>http://cdn.eksmo.ru/v2/ASE000000000850369/COVER/cover1.jpg</t>
  </si>
  <si>
    <t>3000 примеровНачШк п/мат.1 кл.Счёт в пределах 20. Разные уровни сложности.</t>
  </si>
  <si>
    <t>Пособие содержит примеры по математике по одной из базовых для первого класса тем  – «Сложение и вычитание в пределах 20». Как и любая другая тема, она требует внимательного осмысления и прочного закрепления.
Для отработки навыка счёта до автоматизма предложены примеры разного уровня сложности, распределенные по трём блокам. 1-й уровень сложности –  это 7 столбиков обычных примеров.    2-й уровень сложности – от 3 до 6 столбиков цепочек примеров. 3-й уровень сложности – 7 столбиков примеров с ответами, в которых пропущен знак действия или компонент сложения или вычитания, которые нужно восстановить. Либо 2 столбика  логических примеров, в которых нужно  правильно расставить знаки. Для логических примеров в конце книги даны ответы.
Пособие можно использовать в качестве дополнительного материала на уроках математики и для самостоятельных занятий дома.</t>
  </si>
  <si>
    <t>Пособие содержит примеры по математике по одной из базовых для первого класса тем  – «Сложение и вычитание в пределах 20». Как и любая другая тема, она требует внимательного осмысления и прочного закрепления.
Как показывает практика, ученик полностью усвоил тему, если решает пример и записывает ответ в течение 4-7 секунд. В этом случае можно говорить о том, что навык счёта доведён до автоматизма.
Для отработки навыка счёта до автоматизма предложены примеры разного уровня сложности, распределенные по трём блокам. 1-й уровень сложности –  это 7 столбиков обычных примеров.    2-й уровень сложности – от 3 до 6 столбиков цепочек примеров. 3-й уровень сложности – 7 столбиков примеров с ответами, в которых пропущен знак действия или компонент сложения или вычитания, которые нужно восстановить. Либо 2 столбика  логических примеров, в которых нужно  правильно расставить знаки. Для логических примеров в конце книги даны ответы.
Чтобы достичь хороших результатов, необходимо решать по одной странице примеров в день.
Пособие можно использовать в качестве дополнительного материала на уроках математики и для самостоятельных занятий дома.</t>
  </si>
  <si>
    <t>300 задач по математике. 3-4 классы</t>
  </si>
  <si>
    <t>978-5-17-166478-7</t>
  </si>
  <si>
    <t>ASE000000000883670</t>
  </si>
  <si>
    <t>http://cdn.eksmo.ru/v2/ASE000000000883670/COVER/cover1.jpg</t>
  </si>
  <si>
    <t>3000 примеровНачШк п/мат.3-4 кл.300 задач</t>
  </si>
  <si>
    <t>Пособие содержит  задачи по математике для 3-4 классов.
Путём регулярных упражнений учащиеся усвоят навыки устных и письменных вычислений, научатся решать задачи, предусмотренные программой по математике для начальной школы.</t>
  </si>
  <si>
    <t>Пособие содержит  задачи по математике для 3-4 классов.
Путём регулярных упражнений учащиеся усвоят навыки устных и письменных вычислений, научатся решать задачи, предусмотренные программой по математике для начальной школы.
Издание содержит материал, направленный на формирование математических знаний, умений и навыков. Для удобства использования решение задач ребёнок записывает прямо в книге. Это поможет сэкономить время учителю или родителям при проверке заданий.
Пособие можно использовать в качестве дополнительного материала на уроках математики, а также для самостоятельных занятий дома.</t>
  </si>
  <si>
    <t>Атлас облаков</t>
  </si>
  <si>
    <t>Атлас чудес природы</t>
  </si>
  <si>
    <t>ДЕТСКИЕ ЭНЦИКЛОПЕДИИ И АТЛАСЫ (7 ЛЕТ И СТАРШЕ)</t>
  </si>
  <si>
    <t>978-5-17-193080-6</t>
  </si>
  <si>
    <t>220х280</t>
  </si>
  <si>
    <t>АтласЧудесПрироды</t>
  </si>
  <si>
    <t>ASE000000000900654</t>
  </si>
  <si>
    <t>http://cdn.eksmo.ru/v2/ASE000000000900654/COVER/cover1.jpg</t>
  </si>
  <si>
    <t>АтласЧудесПрироды Атлас облаков</t>
  </si>
  <si>
    <t>О чём вы думаете,
когда смотрите на облако?
Что это за «мягкий корабль», плывущий прямо сейчас над вашей головой?
Этот иллюстрированный атлас 
приглашает вас в путешествие по небу. 
Облака всегда завораживали человечество, 
занимали важное место в искусстве, литературе, 
фотографии и музыке — и, конечно же, 
в науке, где их наблюдали, изучали 
и классифицировали.
На страницах этой книги вас ждут 
не только облака, но и пылающие закаты, 
грозовое небо, захватывающие дух 
лазурные просторы и глубокие, 
насыщенные оттенки ночной синевы. 
Это чарующее издание, которое сопровождает вас от страницы 
к странице, побуждая взглянуть 
на небо по-новому.</t>
  </si>
  <si>
    <t>Чума</t>
  </si>
  <si>
    <t>978-5-17-164639-4</t>
  </si>
  <si>
    <t>ASE000000000881796</t>
  </si>
  <si>
    <t>http://cdn.eksmo.ru/v2/ASE000000000881796/COVER/cover1.jpg</t>
  </si>
  <si>
    <t>БиблКлассики Камю Чума</t>
  </si>
  <si>
    <t>Холодная хроника эпидемии чумы в курортном алжирском городке превращается в трагическую и пугающую притчу о смертельной опасности, пробуждающей в человеческой душе все лучшее — или худшее. И каждый встает перед выбором: бороться за жизнь, искать выход или смириться с господством чумы и неизбежной смертью.</t>
  </si>
  <si>
    <t>На другом берегу</t>
  </si>
  <si>
    <t>978-5-17-179967-0</t>
  </si>
  <si>
    <t>ASE000000000893765</t>
  </si>
  <si>
    <t>http://cdn.eksmo.ru/v2/ASE000000000893765/COVER/cover1.jpg</t>
  </si>
  <si>
    <t>В гостях у хтони Абрамова На другом берегу</t>
  </si>
  <si>
    <t>– Запуск новой серии тревожных ужасов «В гостях у хтони».
– Роман вошел в лонглист премии «Электронная буква–2025».
– В тексте — русреал, лето, предания и тот самый поворот не туда, после которого ничто не остается прежним.
– Слоган: «Лето, которое изменит всё. Если осмелишься здесь остаться».</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</si>
  <si>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 там, где древние предания и рыбацкие байки причудливым образом оживают. Ключ к разгадке – странный парень, который преследует Лику с момента ее появления в деревне Чудиново. Он приносит с собой полдень и жару и с ним тесно связаны пугающие чудеса.</t>
  </si>
  <si>
    <t>Молитвенный дневник</t>
  </si>
  <si>
    <t>978-5-17-191295-6</t>
  </si>
  <si>
    <t>Д-пружина (мягкий)</t>
  </si>
  <si>
    <t>ASE000000000902762</t>
  </si>
  <si>
    <t>http://cdn.eksmo.ru/v2/ASE000000000902762/COVER/cover1.jpg</t>
  </si>
  <si>
    <t>Время с Богом Молитвенный дневник</t>
  </si>
  <si>
    <t>Этот дневник создан не просто для записей — он станет вашим тихим убежищем, где душа обретает голос, а вера — силу. Внутри вы найдете не только страницы для сокровенных мыслей, но и цитаты из Библии. Обретите глубину, искренность и радость ежедневного общения с Творцом.</t>
  </si>
  <si>
    <t>История с кладбищем с иллюстрациями Криса Ридделла</t>
  </si>
  <si>
    <t>Гейман Н.</t>
  </si>
  <si>
    <t>Гейман с иллюстрациями Криса Ридделла</t>
  </si>
  <si>
    <t>978-5-17-085548-3</t>
  </si>
  <si>
    <t>Гейман(илл.Крисс Риддел)</t>
  </si>
  <si>
    <t>AST000000000165145</t>
  </si>
  <si>
    <t>http://cdn.eksmo.ru/v2/AST000000000165145/COVER/cover1.jpg</t>
  </si>
  <si>
    <t>Гейман(илл.Крисс Риддел)История с кладбищем</t>
  </si>
  <si>
    <t>НИЛ ГЕЙМАН - английский писатель, автор более 20 книг для детей и взрослых, включая бестселлеры «Звездная пыль», «Американские боги», «Никогде», «Океан в конце дороги». КРИС РИДДЕЛЛ - английский иллюстратор детских книг и политический карикатурист. Обладатель многочисленных наград и медалей.</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</si>
  <si>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t>
  </si>
  <si>
    <t>Пост</t>
  </si>
  <si>
    <t>978-5-17-136192-1</t>
  </si>
  <si>
    <t>ASE000000000856988</t>
  </si>
  <si>
    <t>http://cdn.eksmo.ru/v2/ASE000000000856988/COVER/cover1.jpg</t>
  </si>
  <si>
    <t>Глуховский(best)!Пост</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</si>
  <si>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Новинка от создателя культовых романов "Метро 2033", "Будущее" и "Текст" и автора сценария сериала "Топи".
Дмитрий Глуховский - один из самых популярных российских писателей в мире. Его книги переведены на десятки языков и разошлись по миру миллионными тиражами.
По мотивам цикла "Метро 2033" создана популярная серия видеоигр Metro 2033, Metro: Last Light и Metro Exodus.
Впервые на бумаге! Обе части аудиосериала "Пост" в уникальной авторской редакции.
Пронзительная антиутопическая история о силе веры, смысле любви и значении истории.</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</si>
  <si>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После короткой и яростной Гражданской войны от прежней России осталась лишь небольшая часть, которая называет себя Московской империей. Восточные границы ее проходят всего в нескольких сотнях километров от столицы, по Волге — отравленной, превратившейся в непреодолимую преграду. С самого Распада никто не приходил в Московию из-за Волги.
Сама тысячелетняя Москва стоит незыблемо, надежно защищенная со всех сторон охранными постами. Тут проводит смотр казачьих войск сам император. Лучших из лучших, храбрейших из храбрых он выберет, чтобы послать их в темные земли, которые когда-то были частью великой России, — пока их не охватил мятеж и они не были преданы анафеме.
«Определенно лучшее из написанного Дмитрием Глуховским на сегодня»
Галина Юзефович
«Глуховский написал действительно глубокий роман, вложив в него и философские размышления, и христианский символизм, и осмысление сегодняшней истории, и языковую стилизацию»
Forbes</t>
  </si>
  <si>
    <t>Метро 2033. Метро 2034. Метро 2035</t>
  </si>
  <si>
    <t>Культовые романы Дмитрия Глуховского</t>
  </si>
  <si>
    <t>978-5-17-115905-4</t>
  </si>
  <si>
    <t>Глуховский(КультовыеРоман</t>
  </si>
  <si>
    <t>ASE000000000844286</t>
  </si>
  <si>
    <t>http://cdn.eksmo.ru/v2/ASE000000000844286/COVER/cover1.jpg</t>
  </si>
  <si>
    <t>Глуховский(КультовыеРоманы)Метро 2033. Метро 2034. Метро 2035</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</si>
  <si>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Легендарная постапокалиптическая сага Дмитрия Глуховского, которая переведена на 37 языков. Тираж 2 000 000 копий и миллионы фанатов по всему миру, которые заворожены мистическим путешествием по тоннелям московского метро – единственного места, где человек еще сохранил свое ДНК, но стремительно утрачивает духовность.
Под сводами станций раскинулись целые города, где люди продолжили жить после ядерной войны. Там родилось новое поколение, никогда не видевшее полета птицы, облаков или мерцания реки. Порой во мраке они думают, что им не нужны ни глаза, ни часы, но они ошибаются, в любой момент из туннелей могут выбежать мутанты, или другие люди, которым тоже нужна еда или одежда. Враждебные группировки борются за власть и право владеть остатками человечества, но, возможно, в других городах тоже есть выжившие.</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</si>
  <si>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Окончательное издание трилогии.
"Метро" Дмитрия Глуховского переведено на 37 языков мира и издано двухмиллионным тиражом.
Третья мировая стерла человечество с лица Земли. Планета опустела. Мегаполисы обращены в прах и пепел. Железные дороги ржавеют. Спутники одиноко болтаются на орбите. Радио молчит на всех частотах. Выжили только те, кто услышав сирены тревоги, успел добежать до дверей московского метро. Там, на глубине в десятки метров, на станциях и в туннелях, люди пытаются переждать конец света. Там они создали новый мирок вместо потерянного огромного мира. Они цепляются за жизнь изо всех сил и отказываются сдаваться. Они мечтают вернуться наверх — однажды, когда радиационный фон от ядерных бомбардировок спадет. И не оставляют надежды найти других выживших...
Перед вами — наиболее полное коллекционное издание трилогии "Метро". Впервые "Метро 2033", "Метро 2034" и "Метро 2035"  выходят под одной обложкой. Дмитрий Глуховский ставит точку в саге, над которой работал двадцать лет.</t>
  </si>
  <si>
    <t>Глуховский(подарочный)</t>
  </si>
  <si>
    <t>978-5-17-101557-2</t>
  </si>
  <si>
    <t>Глуховский(под)</t>
  </si>
  <si>
    <t>ASE000000000828054</t>
  </si>
  <si>
    <t>http://cdn.eksmo.ru/v2/ASE000000000828054/COVER/cover1.jpg</t>
  </si>
  <si>
    <t>Глуховский(под)Метро 2033. Метро 2034. Метро 2035</t>
  </si>
  <si>
    <t>Все «Метро» от Глуховского вместе!</t>
  </si>
  <si>
    <t>978-5-17-137090-9</t>
  </si>
  <si>
    <t>ASE000000000857936</t>
  </si>
  <si>
    <t>http://cdn.eksmo.ru/v2/ASE000000000857936/COVER/cover1.jpg</t>
  </si>
  <si>
    <t>Джейн Анна(мир любви)Музыкальный приворот-3.На волнах оригами</t>
  </si>
  <si>
    <t>Продолжение запутанной истории любви Кати Радовой и фронтмена "На краю"</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</si>
  <si>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 Все началось с глупой игры, где я была главной ставкой, а закончилось головокружительной любовью. 
Вскоре меня ждёт встреча с человеком, который изменит мою жизнь. А бывшая Кея решит забрать его назад. Я не знаю, сможет ли любовь выстоять в этом испытании. Но я верю в нас и в наши чувства.</t>
  </si>
  <si>
    <t>СУПЕРПРОПИСИ: 150 эффективных заданий для подготовки руки к письму</t>
  </si>
  <si>
    <t>978-5-17-163422-3</t>
  </si>
  <si>
    <t>ASE000000000880254</t>
  </si>
  <si>
    <t>http://cdn.eksmo.ru/v2/ASE000000000880254/COVER/cover1.jpg</t>
  </si>
  <si>
    <t>Жукова.Суперпрописи: 150 эффективных заданий для подготовки руки к письму</t>
  </si>
  <si>
    <t>Книга подготовлена известным логопедом практиком, специалистом по раннему развитию детей, основателем центра «Логопед Профи» Олесей Жуковой в соавторстве с ведущими специалистами центра.
    Выполняя задания, ваш малыш:
   потренирует руку, обводя по контуру различные линии, фигуры и узоры;
   научится штриховать рисунки и дорисовывать картинки по клеточкам и точкам;
   освоит написание печатных букв, простых слов и коротких предложений.
Эти навыки значительно облегчат юному ученику  освоение грамоты и письма в первом классе, станут основой для формирования четкого и красивого почерка.</t>
  </si>
  <si>
    <t>Выполняя задания книги, малыш будет обводить различные линии и узоры, штриховать рисунки и дорисовывать картинки по клеточкам и точкам, а также научится писать буквы, простые слова и короткие предложения. Эти навыки значительно облегчат юному ученику освоение грамоты и письма в первом классе, станут основой для формирования четкого и красивого почерка.
Для дошкольного возраста.</t>
  </si>
  <si>
    <t>Сербский с нуля</t>
  </si>
  <si>
    <t>Николич М.</t>
  </si>
  <si>
    <t>Иностранный с нуля</t>
  </si>
  <si>
    <t>978-5-17-158179-4</t>
  </si>
  <si>
    <t>ASE000000000874824</t>
  </si>
  <si>
    <t>http://cdn.eksmo.ru/v2/ASE000000000874824/COVER/cover1.jpg</t>
  </si>
  <si>
    <t>Иностранный с нуля Сербский</t>
  </si>
  <si>
    <t>Пособие «Сербский с нуля» поможет читателям самостоятельно овладеть сербским языком на начальном уровне. Самоучитель состоит из 30-ти уроков, которые включают в себя 30 основных грамматических тем, большое количество наглядных таблиц и полезную лексику для повседневного использования. Каждый урок содержит упражнения для успешного закрепления пройденной темы, ответы на которые расположены в конце книги. А небольшие страноведческие вставки помогут расслабиться перед изучением новой темы и узнать больше о культуре прекрасной Сербии!
Издание предназначается для тех, кто желает изучать сербский язык с нуля.</t>
  </si>
  <si>
    <t>Интенсивный курс испанского языка для начинающих</t>
  </si>
  <si>
    <t>Гонсалес Р.А., Алимова Р.Р.</t>
  </si>
  <si>
    <t>Иностранный за 100 дней</t>
  </si>
  <si>
    <t>САМОУЧИТЕЛИ</t>
  </si>
  <si>
    <t>978-5-17-110026-1</t>
  </si>
  <si>
    <t>ИнострЗа100дней</t>
  </si>
  <si>
    <t>ASE000000000838093</t>
  </si>
  <si>
    <t>http://cdn.eksmo.ru/v2/ASE000000000838093/COVER/cover1.jpg</t>
  </si>
  <si>
    <t>ИнострЗа100дней Испанск.Яз.Интенсивный курс для начинающих</t>
  </si>
  <si>
    <t>Данное учебное пособие содержит лексический и грамматический материал для изучения испанского языка с нулевого уровня. Курс разбит на 100 относительно небольших, но насыщенных уроков и рассчитан на прохождение в течение 100 дней, то есть на освоение 1 урока потребуется 1 день. Для отработки языковых навыков и речевых умений предлагается большое количество упражнений, ключи к которым расположены в конце книги. Пособие также научит вас работать с текстами на испанском языке.
Книга адресована всем, кто хочет овладеть испанским языком, не слишком затягивая процесс изучения, и готов к интенсивным самостоятельным занятиям.</t>
  </si>
  <si>
    <t>Ишито начинает с нуля (сборник)</t>
  </si>
  <si>
    <t>Ткачев А.С., Д.Лим</t>
  </si>
  <si>
    <t>978-5-17-191022-8</t>
  </si>
  <si>
    <t>ASE000000000902728</t>
  </si>
  <si>
    <t>http://cdn.eksmo.ru/v2/ASE000000000902728/COVER/cover1.jpg</t>
  </si>
  <si>
    <t>КоллекцияБоевФантастики Ткачев Ишито начинает с нуля (сборник)(ИДЛенинград)</t>
  </si>
  <si>
    <t>– Сборник из серии «Коллекция боевой фантастики», в которой издаются исторические боевики, политические детективы и альтернативная история. Основная часть произведений серии издается впервые.
– В книгу вошли четыре произведения цикла «Ишито начинает с нуля»: «Первый шаг», «Второй шаг», «Третий шаг» и «Четвертый шаг».
– Пронзительная история о человеке, который получает редкий шанс исправить ошибки прошлого — начав все заново, но сохранив накопленные знания.
– Атмосфера книги отсылает к дорамам: действие происходит в Южной Корее. В центре сюжета — становление героя в жесткой корпоративной среде, полной интриг, давления и испытаний.
– Андрей Ткачев — автор боевого и героического фэнтези, историй о попаданцах, выживальщиках и таинственных восточных практиках.
– Дмитрий Лим — современный российский автор с библиографией более десяти циклов. Его стиль отличает сочетание экшена и внимания к внутренней эволюции персонажей, за счет чего сюжеты получаются многослойными, а герои по-настоящему живыми.
– Роскошное издание: премиальная бумага, твердая обложка, продуманное эстетичное оформление.</t>
  </si>
  <si>
    <t>У меня в жизни было лишь одно дело, которое я так и не смог закрыть. 
Я всегда об этом жалел, но возможность была давно упущена. А сейчас мне 
представился шанс исправить свои ошибки, и я обязательно это сделаю. 
Ну, посмотрим, насколько быстро я смогу подняться по этажам корпо
рации, начав все с нуля, но сохранив свои знания.</t>
  </si>
  <si>
    <t>978-5-17-146257-4</t>
  </si>
  <si>
    <t>ASE000000000862317</t>
  </si>
  <si>
    <t>http://cdn.eksmo.ru/v2/ASE000000000862317/COVER/cover1.jpg</t>
  </si>
  <si>
    <t>ЛучшМирКлассика Камю Чума(2-ое издание)</t>
  </si>
  <si>
    <t>Пламя и кровь: Кровь драконов</t>
  </si>
  <si>
    <t>978-5-17-111084-0</t>
  </si>
  <si>
    <t>ASE000000000839214</t>
  </si>
  <si>
    <t>http://cdn.eksmo.ru/v2/ASE000000000839214/COVER/cover1.jpg</t>
  </si>
  <si>
    <t>Мартин(под).Пламя и кровь.Кровь драконов</t>
  </si>
  <si>
    <t>— Первая часть дилогии от Джорджа Р.Р. Мартина, по мотивам которой снят сериал «Дом дракона» от HBO.
— Официальный приквел к «Игре престолов». Всё, что не уместилось в «Песнь льда и пламени» и даже больше.
— Атмосферное погружение в тёмную и величественную эпоху правления Таргариенов.
— Битвы, интриги, предательства, гражданская война, верхом на драконах, грозившая испепелить весь Вестерос.
Задолго до событий, изложенных в «Игре престолов», Вестерос всё так же был опасным и загадочным местом, где в огне битв ковались победы и погибали целые династии. Что же случилось с великими драконами? Нам, потомкам, от былых сражений остались лишь легенды, басни и редкие исторические манускрипты, авторам которых стоит верить с долей сомнения.
Это книга о том, как Вестерос покорился силе и смелости Таргариенов, и о том, как порой нелегко им удавалось сохранять контроль над подданными, даже располагая десятками взрослых драконов. Причем самый опасный враг, как оказалось, всегда таился в крови самих Таргариенов.</t>
  </si>
  <si>
    <t>Воздушный пластилин. 6 аниме-фигурок</t>
  </si>
  <si>
    <t>Мо Шу Мастерская рукоделия .</t>
  </si>
  <si>
    <t>Попробуй новое! Рукодельные открытия</t>
  </si>
  <si>
    <t>978-5-17-180631-6</t>
  </si>
  <si>
    <t>165х215</t>
  </si>
  <si>
    <t>72x92/16</t>
  </si>
  <si>
    <t>Брослав Марья Руслановна</t>
  </si>
  <si>
    <t>ПопробуйНовРукодел</t>
  </si>
  <si>
    <t>Joyful Clay Crafting: Realistic Figures with Ultra-Light Clay</t>
  </si>
  <si>
    <t>ASE000000000894178</t>
  </si>
  <si>
    <t>http://cdn.eksmo.ru/v2/ASE000000000894178/COVER/cover1.jpg</t>
  </si>
  <si>
    <t>ПопробуйНовРукодел Воздушный пластилин. 6 аниме-фигурок</t>
  </si>
  <si>
    <t>Эта книга станет вашим проводником в создании ярких коллекционных фигурок из воздушного пластилина. Вы познакомитесь с материалами и инструментами, освоите основные техники лепки и проработки деталей, а затем шаг за шагом создадите 6 персонажей из популярных аниме и игр. Подробные мастер-классы, понятные объяснения и большое количество фотографий помогут легко повторить каждый проект и вдохновят на создание собственных авторских работ.</t>
  </si>
  <si>
    <t>Психология удачи</t>
  </si>
  <si>
    <t>Бартон М., Белянов И.А.</t>
  </si>
  <si>
    <t>Психология. Хиты</t>
  </si>
  <si>
    <t>978-5-17-176263-6</t>
  </si>
  <si>
    <t>Черкасова Екатерина Максимовна</t>
  </si>
  <si>
    <t>ПсихологияХиты</t>
  </si>
  <si>
    <t>ASE000000000890770</t>
  </si>
  <si>
    <t>http://cdn.eksmo.ru/v2/ASE000000000890770/COVER/cover1.jpg</t>
  </si>
  <si>
    <t>ПсихологияХиты Бартон Психология удачи</t>
  </si>
  <si>
    <t>Часто ли вы сожалеете об упущенных возможностях? Многие живут, ожидая «счастливого случая», но удача — это вовсе не магия, а закономерность. Это результат того, как мы смотрим на мир, какие решения принимаем и как действуем.
Марк Бартон и Илья Белянов — эксперты в психологии и личностном развитии — в своей книге «Психология удачи» раскроют секреты формирования адекватного позитивного мышления, постановки ясных целей и умения видеть возможности там, где другие видят препятствия. 
Книга наполнена реальными примерами, практическими упражнениями и научно обоснованными техниками, которые помогут вам:
•   определить и реализовать свои цели в различных сферах жизни;
•   преодолеть внутренние сомнения и внешние трудности;
•   научиться принимать неудачи как ресурс для роста.
«Психология удачи» — это ваш персональный путеводитель к счастью, благополучию и яркой, насыщенной жизни.</t>
  </si>
  <si>
    <t>Связанные долгом</t>
  </si>
  <si>
    <t>Любовь и мафия. Бестселлеры Коры Рейли</t>
  </si>
  <si>
    <t>978-5-17-180188-5</t>
  </si>
  <si>
    <t>РейлиЛюбовьМафия</t>
  </si>
  <si>
    <t>Bound By Duty</t>
  </si>
  <si>
    <t>ASE000000000893961</t>
  </si>
  <si>
    <t>http://cdn.eksmo.ru/v2/ASE000000000893961/COVER/cover1.jpg</t>
  </si>
  <si>
    <t>РейлиЛюбовьМафия Связанные честью-2. Связанные долгом</t>
  </si>
  <si>
    <t>– Переиздание культового цикла «Хроники мафии. Рожденные в крови» в обновленном дизайне. Книга № 2.
– Кора Рейли — мировая звезда жанра темной романтики о мафии. В TikTok у ее книг свыше 500 млн просмотров по хэштегу #корарейли и свыше 530 млн — по хэштегу #corareilly. Ее фэндом — один из крупнейших в мире.
– Черно-красное издание с клапанами и алой оборотной стороной обложки. Покет-формат — роман легко поместится в сумочку.
– Новая авторская серия «Любовь и мафия. Бестселлеры Коры Рейли».</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</si>
  <si>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 организации в истории. Данте отличают невозмутимость, безжалостность, рациональность и холодность. Четыре года назад он потерял любимую жену, и его сердце окончательно сковал ледяной панцирь. Валентина не интересует его как женщина, ему нужна лишь возможность упрочить свой статус. Но Вэл не готова с этим мириться. Пусть ее первый брак не был счастливым, а тайны, которые она вынуждена хранить, грозят разрушить второй… Влюбившись в Данте, она полна решимости добиться с ним близости, завоевать его доверие и его сердце.
Сможет ли их основанный на чувстве долга брак стать чем-то большим?</t>
  </si>
  <si>
    <t>Моя дача. Альбом садовода-огородника на 5 лет</t>
  </si>
  <si>
    <t>Сезон за сезоном</t>
  </si>
  <si>
    <t>978-5-17-188947-0</t>
  </si>
  <si>
    <t>270х210</t>
  </si>
  <si>
    <t>110x90/16*</t>
  </si>
  <si>
    <t>СезонЗаСезоном</t>
  </si>
  <si>
    <t>ASE000000000901067</t>
  </si>
  <si>
    <t>http://cdn.eksmo.ru/v2/ASE000000000901067/COVER/cover1.jpg</t>
  </si>
  <si>
    <t>СезонЗаСезоном Моя дача. Альбом садовода-огородника на 5 лет</t>
  </si>
  <si>
    <t>Практичный альбом садовода-огородника на 5 лет.
Записывайте удачные посадки, рисуйте схемы грядок, ведите списки дел и планы на сезон, пользуйтесь удобными шпаргалками и сохраняйте важные наблюдения. 
Здесь найдётся место для заметок, идей и всего, что помогает вести быт на участке.
Со временем альбом станет настоящей летописью вашей дачи.</t>
  </si>
  <si>
    <t>Небесная музыка. Дилогия в одном томе</t>
  </si>
  <si>
    <t>Сентиментальная проза: подарочное издание</t>
  </si>
  <si>
    <t>978-5-17-154249-8</t>
  </si>
  <si>
    <t>СентиментПроза(под)</t>
  </si>
  <si>
    <t>ASE000000000870635</t>
  </si>
  <si>
    <t>http://cdn.eksmo.ru/v2/ASE000000000870635/COVER/cover1.jpg</t>
  </si>
  <si>
    <t>СентиментПроза(под/цветной обрез)Джейн Небесная музыка. Дилогия в одном томе</t>
  </si>
  <si>
    <t>«Небесная музыка. Дилогия в одном томе» – любимая читателями дилогия от Анны Джейн в новом, подарочном оформлении!
Дополненная уникальными арт-иллюстрациями, цветным обрезом страниц, лентой-ляссе и фольгой на обложке, «Небесная музыка» станет отличным подарком как себе, так и дорогому человеку.
История двух молодых людей, наполненная страстью, любовью и предательством, никого не оставит равнодушным!</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</si>
  <si>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
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
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
Но никто не знает, что голосом Дианы на самом деле поет Санни, талантливая студентка музыкальной школы искусств. И пока на сцене одна, за сценой другая...
Две разные девушки: луна и солнце. Две непохожие судьбы. И один голос на двоих.  Небесная музыка начинает играть над их головами...</t>
  </si>
  <si>
    <t>Толковый словарь русского языка. Иллюстрированное подарочное издание</t>
  </si>
  <si>
    <t>Даль В. И.</t>
  </si>
  <si>
    <t>Слово года. Подарочные издания</t>
  </si>
  <si>
    <t>978-5-17-186365-4</t>
  </si>
  <si>
    <t>СловоГода(под)</t>
  </si>
  <si>
    <t>ASE000000000898971</t>
  </si>
  <si>
    <t>http://cdn.eksmo.ru/v2/ASE000000000898971/COVER/cover1.jpg</t>
  </si>
  <si>
    <t>СловоГода(под)Даль Толковый словарь русского языка. Иллюстрированное подарочное издание</t>
  </si>
  <si>
    <t>«Толковый словарь живого великорусского языка» Владимира Ивановича Даля — одно из самых значительных произведений русской лексикографии, ставшее настоящей энциклопедией народного языка и культуры. На протяжении более 150 лет этот труд помогает понять происхождение слов, их значения и связь с историей русской речи.
В настоящем издании представлена сокращенная версия словаря, адаптированная к современной орфографии. Она сохраняет богатство и своеобразие далевских толкований, делая их доступными современному читателю. Книгу открывает предисловие Медведевой Софии, лингвиста, лектора, автора проекта «Языковедьма», посвященное жизни и научному наследию Владимира Даля, его роли в развитии русской словесности и значению созданного им словаря.
Издание дополнено черно-белыми иллюстрациями, а также оригинальными цветными накидками с работами современной художницы Краснозорьки, которые помогают по-новому взглянуть на мир слов и делают книгу настоящим украшением домашней библиотеки.
Словарь станет прекрасным подарком всем, кто интересуется русским языком, литературой, историей и культурой, а также ценит книги, открывающие классическое наследие в современном прочтении.</t>
  </si>
  <si>
    <t>Чук и Гек и другие рассказы</t>
  </si>
  <si>
    <t>Гайдар А.П.</t>
  </si>
  <si>
    <t>978-5-17-186173-5</t>
  </si>
  <si>
    <t>ASE000000000898806</t>
  </si>
  <si>
    <t>http://cdn.eksmo.ru/v2/ASE000000000898806/COVER/cover1.jpg</t>
  </si>
  <si>
    <t>СчастливСовДетство Гайдар Чук и Гек и другие рассказы</t>
  </si>
  <si>
    <t>Причины купить сборник Аркадия Гайдара «Чук и Гек и другие рассказы»
— В книгу вошли рассказы Гайдара, которые читают в младших классах.
— Произведения с любовью и юмором рассказывают о советском детстве.
— Верность слову, дружба, честность и смелость — ценности, которые увидит читатель в сюжетах.
— Эмоциональные, реалистичные и добрые иллюстрации к рассказам сделала Ольга Капустина.</t>
  </si>
  <si>
    <t>Кто же в 5—7 лет легко признается, что порвал телеграмму? Вот и Чук с Геком решили, что не будут показывать её маме, ведь от прошлого письма от папы она плакала. И тут события завертелись, да так, что ребята оказались вместо Москвы в посёлке у Синих гор. Там жил и работал их папа… А по дороге была тысяча приключений. Как случались приключения в других историях, вошедших в сборник: «Голубая чашка», «Четвертый блиндаж», «Горячий камень», «О Военной тайне, о Мальчише-Кибальчише и его твердом слове». И во всех произведениях, кроме интересного сюжета, ещё ставятся вопросы совести, верности, смелости и доброты.</t>
  </si>
  <si>
    <t>Мои первые школьные прописи. В 4 ч. Ч. 1</t>
  </si>
  <si>
    <t>978-5-17-069120-3</t>
  </si>
  <si>
    <t>AST000000000025998</t>
  </si>
  <si>
    <t>http://cdn.eksmo.ru/v2/AST000000000025998/COVER/cover1.jpg</t>
  </si>
  <si>
    <t>Узорова.Мои первые шк.прописи.Ч.1</t>
  </si>
  <si>
    <t>Хиты экрана</t>
  </si>
  <si>
    <t>978-5-17-157030-9</t>
  </si>
  <si>
    <t>ХитыЭкрана</t>
  </si>
  <si>
    <t>ASE000000000873599</t>
  </si>
  <si>
    <t>http://cdn.eksmo.ru/v2/ASE000000000873599/COVER/cover1.jpg</t>
  </si>
  <si>
    <t>ХитыЭкрана Коллинз Баллада о змеях и певчих птицах</t>
  </si>
  <si>
    <t>Здравствуйте-здравствуйте-здравствуйте! Счастливых вам Голодных игр! Но прежде чем мы начнем, пара слов о книге.
Перед вами история, которая случилась за шестьдесят четыре года до того дня, как Китнисс Эвердин отправилась на Игры вместо младшей сестры. В те времена Голодные игры были скучной, малоинтересной и прямолинейной бойней, а некто Кориолан Сноу был всего лишь нищим студентом, перебивающимся с капусты на капусту. Это история о том, как Голодные игры превратились в сверкающее и гламурное шоу, а Кориолан Сноу ступил на дорожку, которая в итоге приведет его в кресло президента Панема. Это история об Играх, на которых блистала Люси Грей Бэйрд.
А в ноябре 2023 года состоится премьера нового голливудского блокбастера «Голодные игры: Баллада о змеях и певчих птицах».</t>
  </si>
  <si>
    <t>Женщина и есть магия! Возвращение женской энергии через связь со стихиями и циклами, телесную мудрость и родовые программы. От баланса тела и природы к душевной гармонии</t>
  </si>
  <si>
    <t>Гулян Елена</t>
  </si>
  <si>
    <t>978-5-17-188651-6</t>
  </si>
  <si>
    <t>ASE000000000900551</t>
  </si>
  <si>
    <t>http://cdn.eksmo.ru/v2/ASE000000000900551/COVER/cover1.jpg</t>
  </si>
  <si>
    <t>ШколаЭзотерики Гулян Женщина и есть магия! Возвращение женской энергии через связь со стихиями и циклами, телесную мудрость и родовые программы. От баланса тела и приро...</t>
  </si>
  <si>
    <t>В мире, полном спешки, погоней за самосовершенствованием и реализацией женщины все дальше и дальше уходят от своей природы, сталкиваются с болезнями, перманентной усталостью, бессилием и разочарованием. 
Автор предлагает погрузиться настолько глубоко в себя, чтобы познать себя настоящую. Раскройте свою женскую энергию, станьте ближе к природе и научитесь черпать у нее силы. Авторские методики помогут и подскажут, как это сделать. Как и с помощью чего мы можем себе помогать на жизненном пути, о сакральных практиках, которые научат пробуждать энергию внутри своей собственной энергосистемы, о ритуалах очищения и защиты: себя, своего дома и близких.</t>
  </si>
  <si>
    <t>978-5-17-080083-4</t>
  </si>
  <si>
    <t>AST000000000130371</t>
  </si>
  <si>
    <t>http://cdn.eksmo.ru/v2/AST000000000130371/COVER/cover1.jpg</t>
  </si>
  <si>
    <t>ЭксклюзивКлассика Камю Чума</t>
  </si>
  <si>
    <t>«Чума» Альбера Камю — это роман-притча. В город приходит страшная болезнь — и люди начинают умирать. Отцы города, скрывая правду, делают жителей заложниками эпидемии. И каждый стоит перед выбором: бороться за жизнь, искать выход или смириться с господством чумы, с неизбежной смертью. Многие литературные критики «прочитывают» в романе события во Франции в период фашистской оккупации.</t>
  </si>
  <si>
    <t>Граф Монте-Кристо</t>
  </si>
  <si>
    <t>978-5-17-191603-9</t>
  </si>
  <si>
    <t>ASE000000000903129</t>
  </si>
  <si>
    <t>http://cdn.eksmo.ru/v2/ASE000000000903129/COVER/cover1.jpg</t>
  </si>
  <si>
    <t>ЭксклюзивКлассика(тв/ляссе)Дюма Граф Монте-Кристо (комплект из 2-х книг)</t>
  </si>
  <si>
    <t>978-5-17-103587-7</t>
  </si>
  <si>
    <t>La Peste</t>
  </si>
  <si>
    <t>ASE000000000830173</t>
  </si>
  <si>
    <t>http://cdn.eksmo.ru/v2/ASE000000000830173/COVER/cover1.jpg</t>
  </si>
  <si>
    <t>ЭксклюзивКлассика(тв/ляссе)Камю Чума</t>
  </si>
  <si>
    <t>Родительство без масок. Как любить по‑настоящему, оставаясь собой</t>
  </si>
  <si>
    <t>Филльоза И.</t>
  </si>
  <si>
    <t>Эксклюзивная психология</t>
  </si>
  <si>
    <t>978-5-17-183089-2</t>
  </si>
  <si>
    <t>ЭксклюзивПсихология</t>
  </si>
  <si>
    <t>Il n’y a pas de parent parfait</t>
  </si>
  <si>
    <t>ASE000000000896288</t>
  </si>
  <si>
    <t>http://cdn.eksmo.ru/v2/ASE000000000896288/COVER/cover1.jpg</t>
  </si>
  <si>
    <t>ЭксклюзивПсихология Филльоза Родительство без масок. Как любить по‑настоящему, оставаясь собой</t>
  </si>
  <si>
    <t>Родительство — это зеркало, в котором отражаются не только наши лучшие стороны, но и тени прошлого: невысказанная боль, детские травмы, невыплаканные слёзы. Мы стремимся дарить детям любовь и нежность, но порой в себе обнаруживаем страх, гнев или разочарование.
Вы не одиноки в своих сомнениях: каждый родитель хотя бы раз ловил себя на мысли: «Я делаю что‑то не так». Усталость, раздражение, чувство вины — это не признаки «плохого родителя», а сигналы о том, что пора заглянуть глубже и разобраться в происходящем. Цель этой книги — не осуждать, а помочь понять, что мешает нам быть теми родителями, которыми мы хотим быть. В ней вы найдёте пути, которые помогут восстановить контроль над своим поведением и научиться чутко откликаться на потребности ребёнка на всех этапах его взросления — от рождения до подросткового возраста.
Эта книга станет вашим надёжным союзником — без критики и осуждения. В ней вас ждёт:
бережный разбор того, как наше прошлое и непрожитые эмоции влияют на стиль воспитания;
практические способы освободиться от груза самокритики и чувства вины;
конкретные шаги для восстановления гармонии и доверия в отношениях с ребёнком;
искренняя поддержка для тех, кто стремится быть не «идеальным», а настоящим — чутким и живым в своём родительстве.
Родительство может быть непростым, но именно в нём раскрывается невероятная сила любви и возможности для внутреннего роста. Эта книга поможет открыть в себе ресурсы, чтобы быть рядом с ребёнком — осознанно, искренне и с открытым сердцем.
Издание адресовано широкому кругу читателей: родителям, будущим мамам и папам, а также всем, кто интересуется психологией семейных отношений и хочет выстраивать с детьми доверительную связь.</t>
  </si>
  <si>
    <t>Stray Kids. Биография</t>
  </si>
  <si>
    <t>Гарипов Р.Э.</t>
  </si>
  <si>
    <t>K-POP_Фан</t>
  </si>
  <si>
    <t>978-5-17-176293-3</t>
  </si>
  <si>
    <t>ASE000000000890809</t>
  </si>
  <si>
    <t>http://cdn.eksmo.ru/v2/ASE000000000890809/COVER/cover1.jpg</t>
  </si>
  <si>
    <t>K-POP_Фан Stray Kids. Биография</t>
  </si>
  <si>
    <t>Stray Kids – это больше, чем просто кей-поп. Это саундтрек к поиску себя, поддержка в трудные времена и вызов системе. Их музыка говорит на вашем языке, даже если вас разделяют океаны. Эта книга – не биография, а путешествие по феномену Stray Kids, раскрывающее их музыкальный язык, внутреннюю динамику, продюсерскую независимость и связь с фанатами. От первых шагов в шоу до мировых стадионов – узнайте, как восемь разных личностей стали единым целым и как их честность может спасать.</t>
  </si>
  <si>
    <t>Свирепый король</t>
  </si>
  <si>
    <t>Кинкейд С.</t>
  </si>
  <si>
    <t>978-5-17-178765-3</t>
  </si>
  <si>
    <t>Fierce King</t>
  </si>
  <si>
    <t>ASE000000000890567</t>
  </si>
  <si>
    <t>http://cdn.eksmo.ru/v2/ASE000000000890567/COVER/cover1.jpg</t>
  </si>
  <si>
    <t>LAV.Романтика(тв)!Кинкейд Свирепый король</t>
  </si>
  <si>
    <t>– Первая часть цикла «Беспощадный Лос-Анджелес» рассказывает историю главы мафиозного клана Монтойя.
– История вынужденного брака между гордой Аланой Кармайкл и королем мафии: от ненависти и страха к страсти и неожиданной любви, в которой каждый скрывает опасные секреты.
– Вас ждут герои с серой моралью, мрачная и напряженная атмосфера и много горячих сцен — идеально для поклонников темной романтики.
– Сэди Кинкейд — автор мафиозных романов, чьи книги неоднократно становились бестселлерами по версии Amazon и USA Today.
– Эстетичное и качественное издание: твердая обложка с тиснением, элегантная верстка и форзацы. 
– Открытка с иллюстрацией в подарок во всем первом тираже!</t>
  </si>
  <si>
    <t>Сегодня день моей свадьбы. Лучше бы я горела в аду. 
Он воплощение всего, чего только может хотеть женщина. Красивый, могущественный, богатый и горячий, как ад. Я Алана Кармайкл, и мне нет до него дела. Я хочу лишь спасти своего отца и не планирую поклоняться королю мафии. Но мне пришлось стать его женой. Это не сказка. Это мой кошмар.
Когда на поверхности оказываются секреты из прошлого, становится понятно, что вся моя жизнь была обманом. И монстры вовсе не такие, какими кажутся на первый взгляд. Он свиреп и непреклонен. Я должна его ненавидеть.
Но только его взгляд и прикосновения заставляют меня чувствовать себя живой.</t>
  </si>
  <si>
    <t>Призрак (новая редакция)</t>
  </si>
  <si>
    <t>Блэк В.</t>
  </si>
  <si>
    <t>978-5-17-186088-2</t>
  </si>
  <si>
    <t>Шиванова Мария Александровна</t>
  </si>
  <si>
    <t>ASE000000000898705</t>
  </si>
  <si>
    <t>http://cdn.eksmo.ru/v2/ASE000000000898705/COVER/cover1.jpg</t>
  </si>
  <si>
    <t>LAV.ТемныйРоман(на русском)Блэк Призрак (новое издание)</t>
  </si>
  <si>
    <t>- Горячий темный роман об одержимости, боли и созависимости — для поклонников книг «Преследуя Аделин», «Импринт» и «Бессердечный».
- Она — хрупкая художница с трещинами на душе. Он — хищник, уставший от чужой крови.
- Столкновение, которое не должно было произойти, оборачивается безумием на двоих, где страх соседствует с желанием, а границы — стираются.
- Тропы: «сталкер и его жертва», «серая мораль», «от ненависти до любви».
- Серия «LAV. Темный роман на русском» — лучшие истории жанра dark romance.
- Новая редакция.</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</si>
  <si>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снять с него маску и встретиться лицом к лицу.
Себастьяну в этой жизни досталась роль хищника. Лишь чужая кровь окрашивает его черно-белое существование. Но рано или поздно все приедается. Ему становится скучно отбирать чужие жизни.
Внешность Аланы должна была растаять, стереться из памяти Себастьяна, но ее глаза, язык тела… Она напоминает ему поломанную жизнью куклу, неумело склеенную стеклянную вазу с острыми выступами, трещинами. Тронь – и порежешь руку до крови, а кровь – его любимый нектар. Себастьяну хватило долей секунд, чтобы понять – Алана такая же, как и он. Теперь она его новая муза. Он намерен забрать ее душу.</t>
  </si>
  <si>
    <t>Золотая коллекция. Зона тумана</t>
  </si>
  <si>
    <t>Гравицкий А.</t>
  </si>
  <si>
    <t>Stalker</t>
  </si>
  <si>
    <t>978-5-17-166168-7</t>
  </si>
  <si>
    <t>ASE000000000883366</t>
  </si>
  <si>
    <t>http://cdn.eksmo.ru/v2/ASE000000000883366/COVER/cover1.jpg</t>
  </si>
  <si>
    <t>S.T.A.L.K.E.R! Гравицкий Золотая коллекция. Зона тумана</t>
  </si>
  <si>
    <t>- Переиздание культового романа в новом оформлении. 
- Захватывающая постапокалиптическая фантастика о людях, адаптировавшихся к постоянной жизни в Зоне отчуждения, и о тайне Четвертого энергоблока — того самого, который взорвался в 1986 году во время катастрофы на Чернобыльской атомной электростанции.
- Алексей Гравицкий — писатель-фантаст, а также автор сценариев к фильмам и сериалам, таким как «Великая», «Непрощенный», «Чикатило», «Онегин».
- Must read для всех, кто зачитывался историями о сталкерах братьев Стругацких, романами Сергея Тармашева, Дмитрия Силлова, Андрея Левицкого.
- Серия Stalker — фантастические романы, действие которых разворачивается в аномальных зонах, возникших вследствие катастроф.</t>
  </si>
  <si>
    <t>Сталкер-одиночка Угрюмый уже шесть лет обитает в Чернобыльской зоне отчуждения. Кто-то скажет — везунчик, кто-то — что дело здесь нечисто. Хотя на самом деле причина удачливости и эдакого мнимого благополучия — в философии Угрюмого: не лезть на рожон, не говорить лишнего, не встревать в чужие конфликты и не поддаваться искушению, когда кто-то или что-то сулит легкий заработок.
Однако даже у опытного бродяги мотивация может поменяться. Так происходит и с Угрюмым, когда знакомый предлагает помочь ему отвести одного несуразного заказчика к Четвертому энергоблоку ЧАЭС, к овеянному легендами Исполнителю желаний, само существование которого вызывает у сталкера определенные сомнения. Он соглашается. Только в солидной ли оплате дело? В том ли, что заказ есть заказ? Или, может, у Угрюмого наконец-то появляется собственная цель?</t>
  </si>
  <si>
    <t>Русский язык. Все виды разбора слов и предложений за 15 минут</t>
  </si>
  <si>
    <t>Абсолютная грамотность за 15 минут</t>
  </si>
  <si>
    <t>978-5-17-154206-1</t>
  </si>
  <si>
    <t>АбсолютГрамотность</t>
  </si>
  <si>
    <t>ASE000000000870645</t>
  </si>
  <si>
    <t>http://cdn.eksmo.ru/v2/ASE000000000870645/COVER/cover1.jpg</t>
  </si>
  <si>
    <t>АбсолютГрамотность Рус.яз. 1-4 кл.Все виды разбора слов и предложений за 15 минут</t>
  </si>
  <si>
    <t>Пособие поможет ребёнку научиться правильно выполнять все виды разборов слов и предложений, включенных в программу начальной школы по русскому языку: фонетический разбор слова, разбор слова по составу, морфологический разбор слова, синтаксический разбор предложения. 
Выполняя задания пособия 15 минут в день, ваш ребёнок добьется отличных результатов!</t>
  </si>
  <si>
    <t>Пособие содержит правила, образцы всех видов разборов с объяснениями, различные тренировочные задания для отработки навыка разбора слов и предложений до автоматизма.
    Пособие поможет ребёнку научиться правильно выполнять все виды разборов слов и предложений, включенных в программу начальной школы по русскому языку: фонетический разбор слова, разбор слова по составу, морфологический разбор слова, синтаксический разбор предложения. 
    Благодаря хорошо подобранным заданиям изучение данных тем будет полным и не слишком сложным.
    Выполняя задания пособия 15 минут в день, ваш ребенок добьется отличных результатов!</t>
  </si>
  <si>
    <t>26 приемов скрытого влияния. Как менять ход переговоров и управлять процессом общения, влияя на собеседника</t>
  </si>
  <si>
    <t>Спирица Е.В.</t>
  </si>
  <si>
    <t>Алгоритмы успеха</t>
  </si>
  <si>
    <t>978-5-17-187198-7</t>
  </si>
  <si>
    <t>АлгоритмыУспеха</t>
  </si>
  <si>
    <t>ASE000000000899627</t>
  </si>
  <si>
    <t>http://cdn.eksmo.ru/v2/ASE000000000899627/COVER/cover1.jpg</t>
  </si>
  <si>
    <t>АлгоритмыУспеха Спирица 26 приемов скрытого влияния. Как менять ход переговоров и управлять процессом общения, влияя на собеседника</t>
  </si>
  <si>
    <t>Евгений Спирица - эксперт-верификатор, профайлер, бизнес-консультант, переговорщик-международник со стажем более 33 лет. Автор боевого НЛП. Работал в специальном подразделении ОМОНа, где вел переговоры с криминальными боссами. 
Почему в одном разговоре мы легко находим нужные слова, а в другом привычные аргументы перестают работать? Дело не только в позиции собеседника! Тупик возникает потому, что мы продолжаем действовать в одной логике там, где ситуация уже требует совершенно другой.
Сильный коммуникатор — не тот, кто знает больше приемов, а тот, кто умеет менять способ мышления быстрее, чем переговоры заходят в тупик.
В книге нет мотивационных историй о том, как кто-то «поверил в себя» и закрыл сделку на миллион. Нет пересказа всемирно известных трудов Дейла Карнеги. Нет советов вроде «будьте искренними и улыбайтесь» — они не работают потому, что описывают симптом, а не механизм.
Книга показывает, как распознавать привычные паттерны мышления собеседника, понимать логику его решений и выбирать наиболее точный способ воздействия. А примеры, разборы и упражнения помогут научиться использовать все 26 инструментов в реальном разговоре — именно тогда, когда переговоры начинают заходить в тупик.</t>
  </si>
  <si>
    <t>Настольная книга предпринимателя и самозанятого</t>
  </si>
  <si>
    <t>Бизнес-заметки</t>
  </si>
  <si>
    <t>Ежедневники</t>
  </si>
  <si>
    <t>УПРАВЛЕНИЕ ПЕРСОНАЛОМ. МОТИВАЦИЯ, ОБУЧЕНИЕ. ДЕЛОПРОИЗВОДСТВО</t>
  </si>
  <si>
    <t>978-5-17-189599-0</t>
  </si>
  <si>
    <t>БизнесЗаметки</t>
  </si>
  <si>
    <t>ASE000000000901468</t>
  </si>
  <si>
    <t>http://cdn.eksmo.ru/v2/ASE000000000901468/COVER/cover1.jpg</t>
  </si>
  <si>
    <t>БизнесЗаметки Настольная книга предпринимателя и самозанятого</t>
  </si>
  <si>
    <t>Настольная книга предпринимателя и самозанятого — практичный помощник для тех, кто ведёт своё дело и хочет держать под контролем задачи, планы, финансы и рабочие процессы.
Внутри — 192 страницы полезных инструментов для ежедневной работы: расписание на каждую неделю года, страницы для постановки целей и планирования, финансового учёта, работы с клиентами и проектами, а также чек-листы, шпаргалки, таблицы и готовые шаблоны.
Книга поможет структурировать рабочий день, не терять важные задачи и договорённости, планировать нагрузку, отслеживать результаты и уделять внимание развитию бизнеса.</t>
  </si>
  <si>
    <t>Величайший интеллектуальный триллер</t>
  </si>
  <si>
    <t>978-5-17-106150-0</t>
  </si>
  <si>
    <t>Браун(best)</t>
  </si>
  <si>
    <t>ASE000000000834003</t>
  </si>
  <si>
    <t>http://cdn.eksmo.ru/v2/ASE000000000834003/COVER/cover1.jpg</t>
  </si>
  <si>
    <t>Браун(best)Происхождение</t>
  </si>
  <si>
    <t>– Приключенческий триллер от автора романов «Ангелы и демоны», «Инферно» и «Цифровая крепость»! Мировой бестселлер!
– Дэн Браун – американский писатель, мастер интеллектуальных триллеров, автор культового цикла о профессоре Лэнгдоне.
– Издание серии «Величайший интеллектуальный триллер» – культовые произведения мастеров жанра в твердых иллюстрированных переплетах.</t>
  </si>
  <si>
    <t>Герцог и я</t>
  </si>
  <si>
    <t>Куин Д.</t>
  </si>
  <si>
    <t>Бриджертоны и другие</t>
  </si>
  <si>
    <t>978-5-17-120415-0</t>
  </si>
  <si>
    <t>Бриджертоны</t>
  </si>
  <si>
    <t>The Duke and I</t>
  </si>
  <si>
    <t>ASE000000000848846</t>
  </si>
  <si>
    <t>http://cdn.eksmo.ru/v2/ASE000000000848846/COVER/cover1.jpg</t>
  </si>
  <si>
    <t>Бриджертоны Герцог и я (Сериал Netflix)</t>
  </si>
  <si>
    <t>Красивый, как античный бог, и баснословно богатый Саймон Бассет, герцог Гастингс, был вожделенной добычей для всех незамужних аристократок Лондона – но не имел ни малейшего желания прощаться с радостями холостяцкой жизни. Прелестная Дафна Бриджертон отлично понимала: чтобы сделать выгодную партию, необходимо обзавестись – пусть даже только для вида – блестящим поклонником. Так появляется в свете эта парочка. Однако лукавая судьба смеется над их хитростью – и очень скоро «боевой союз» Саймона и Дафны превращается в подлинную, жгучую страсть, а старательно разыгрываемая ими любовь внезапно оказывается любовью истинной…</t>
  </si>
  <si>
    <t>С++ с нуля до профессионального уровня</t>
  </si>
  <si>
    <t>Быстрый старт в программирование</t>
  </si>
  <si>
    <t>ИНФОРМАТИКА. КОМПЬЮТЕРНАЯ ЛИТЕРАТУРА. ЭЛЕКТРОНИКА</t>
  </si>
  <si>
    <t>КОМПЬЮТЕРНАЯ ЛИТЕРАТУРА ДЛЯ ПРОФЕССИОНАЛОВ</t>
  </si>
  <si>
    <t>978-5-17-189077-3</t>
  </si>
  <si>
    <t>Петушкова Ольга Евгеньевна</t>
  </si>
  <si>
    <t>БыстрСтартПрограммировани</t>
  </si>
  <si>
    <t>ASE000000000901207</t>
  </si>
  <si>
    <t>http://cdn.eksmo.ru/v2/ASE000000000901207/COVER/cover1.jpg</t>
  </si>
  <si>
    <t>БыстрСтартПрограммировани С++ с нуля до профессионального уровня</t>
  </si>
  <si>
    <t>Хотите не просто изучить синтаксис, но и понять принципы создания надёжных и эффективных программ? Освойте один из самых мощных языков программирования — C++: от первых программ до профессиональной разработки! Эта книга поможет пройти весь путь — от базовых конструкций до современных инструментов и методов разработки программного обеспечения.
Каковы особенности издания?
Последовательное изучение C++ — от основ до продвинутых возможностей языка.
Не только язык, но и инженерный подход — объяснение принципов проектирования, организации и сопровождения программ.
Современный C++ на практике — STL, шаблоны, умные указатели, RAII, обработка исключений и другие важнейшие технологии.
Широкий охват тем — объектно‑ориентированное программирование, паттерны проектирования, библиотеки, кроссплатформенная разработка и оптимизация.
Подходит как для самостоятельного изучения, так и для использования в качестве справочника.
Книга предназначена для:
студентов технических специальностей;
начинающих программистов, изучающих C++ с нуля;
разработчиков, переходящих на C++ с других языков;
всех, кто хочет получить фундаментальные знания и уверенно использовать C++ в реальных проектах.
От первой строки до профессионального кода — всё необходимое для глубокого освоения C++ под одной обложкой!</t>
  </si>
  <si>
    <t>Новый брак в Чосоне. Книга 1</t>
  </si>
  <si>
    <t>Чхве Сохи</t>
  </si>
  <si>
    <t>Великолепная Азия. Узоры судеб</t>
  </si>
  <si>
    <t>978-5-17-180281-3</t>
  </si>
  <si>
    <t>(Уволен) Голомуздова Мария Сергеевна</t>
  </si>
  <si>
    <t>ВеликолепАзияУзорыСудеб</t>
  </si>
  <si>
    <t>REMARRIED IN JOSEON (조선 돌싱녀) volume 1</t>
  </si>
  <si>
    <t>ASE000000000878805</t>
  </si>
  <si>
    <t>http://cdn.eksmo.ru/v2/ASE000000000878805/COVER/cover1.jpg</t>
  </si>
  <si>
    <t>ВеликолепАзияУзорыСудеб Чхве Сохи Новый брак в Чосоне. Книга 1</t>
  </si>
  <si>
    <t>– Первая книга дилогии от Чхве Сохи — южнокорейской писательницы, мастера романтической прозы и лауреата нескольких конкурсов сюжетных идей. 
– История с потенциалом экранизации: роман отобран для проекта G-Romance — издательской линейки, ориентированной на поиск сюжетов для телевизионных адаптаций.
– Сильная героиня: разведённая женщина, которая уже однажды пожертвовала карьерой ради мужа и терпевшая давление семьи, теперь получает второй шанс — и на этот раз намерена сама решать, каким будет её будущее.
– Книга погружает в колоритную эпоху Чосон с дворцовыми интригами и жесткими социальными нормами: мир, где развод считается позором, а от женщины ждут покорности — и героиня, уже знающая цену уступкам и не желающая повторять прежние ошибки.
– Сложный мужской персонаж — принц Чонён с холодным нравом и безупречной репутацией, за которой скрываются тайны.
– Идеально для любителей романтического фэнтези, исторических романов, слоуберна, тонкого юмора и сюжетов о попаданцах во времени.
– Стильное издание в мягкой обложке с блинтовым тиснением, продуманной вёрсткой и традиционными корейскими паттернами.</t>
  </si>
  <si>
    <t>После семи лет несчастливого брака О Раён решается на развод. Ради мужа она отказалась от карьеры, терпела давление со стороны его семьи и прощала измены, но в ответ слышала лишь просьбы «простить еще раз». Пытаясь оставить прошлое позади, она попадает в аварию и приходит в себя в теле девушки по имени Чан Рахи — дочери влиятельного чиновника эпохи Чосон.
Очнувшись, Раён понимает, что стоит на пороге новой свадьбы. Ее жених — принц Чонён, второй сын короля, обладающий холодным нравом и безупречной репутацией. В мире, где развод считается позором, а от женщины ждут покорности, ей предстоит заново выстроить свою жизнь и решить, каким будет ее будущее.
Сможет ли она изменить свою судьбу — или ее ждет лишь новая золотая клетка?</t>
  </si>
  <si>
    <t>Как найти преступника: о чем не расскажут в детективах</t>
  </si>
  <si>
    <t>978-5-17-179617-4</t>
  </si>
  <si>
    <t>ASE000000000891022</t>
  </si>
  <si>
    <t>http://cdn.eksmo.ru/v2/ASE000000000891022/COVER/cover1.jpg</t>
  </si>
  <si>
    <t>ВозможноКриминал Воронков Как найти преступника: о чем не расскажут в детективах</t>
  </si>
  <si>
    <t>«Чтобы поймать преступника, нужно думать как преступник» — красивый миф из детективов или суровая реальность следствия? В настоящих расследованиях мало изучить улики, оставленные на месте преступления. Самые важные следы невидимы — это мысли, скрытые мотивы, планы и чужие воспоминания. Именно их поиском и расшифровкой занимается криминалистическая тактика.
Перед вами иллюстрированное пособие от доктора юридических наук Д. В. Воронкова, автора группы проектов crimlib.info. Под одной обложкой собрано более 200 научных и исторических фактов о том, как раскрывали преступления в прошлом и какие методы используют сыщики XXI века.
Из книги вы узнаете:
— как законно и этично получить максимум информации от подозреваемых, обвиняемых, свидетелей и потерпевших;
— что такое профайлинг и каким образом он помогает составить точный психологический портрет преступника;
— как на службу следствию приходят неожиданные научные теории из самых разных областей;
— по каким типичным ошибкам и «мелочам» чаще всего находят даже самых хитрых злоумышленников.
Издание рассчитано на широкий круг читателей — студентов, преподавателей и всех, кто интересуется криминалистикой.</t>
  </si>
  <si>
    <t>Макси и Амелия. Зимние праздники</t>
  </si>
  <si>
    <t>Бринк К.</t>
  </si>
  <si>
    <t>Волшебное приключение мышат</t>
  </si>
  <si>
    <t>978-5-17-186832-1</t>
  </si>
  <si>
    <t>ВолшебПриклМышат</t>
  </si>
  <si>
    <t>Jul med Musse &amp; Helium</t>
  </si>
  <si>
    <t>ASE000000000899245</t>
  </si>
  <si>
    <t>http://cdn.eksmo.ru/v2/ASE000000000899245/COVER/cover1.jpg</t>
  </si>
  <si>
    <t>ВолшебПриклМышат(бол)Бринк Макси и Амелия. Зимние праздники</t>
  </si>
  <si>
    <t>Волшебство Рождества живёт в сердце каждого!
Любите ли вы зимние праздники так же, как мышата Макси и Амелия? Если да, то вам обязательно понравятся три истории о том, как маленькие дела могут менять судьбы к лучшему, как важно не терять веру в чудеса и силу любви, а ещё о том, что настоящее волшебство рождается в наших сердцах. Здесь каждый найдёт свой урок о доброте, дружбе и способности менять мир!
Так вперёд, навстречу праздничным приключениям!</t>
  </si>
  <si>
    <t>В лесах</t>
  </si>
  <si>
    <t>Мельников-Печерский П.И.</t>
  </si>
  <si>
    <t>Все в одном томе</t>
  </si>
  <si>
    <t>978-5-17-188626-4</t>
  </si>
  <si>
    <t>ASE000000000900746</t>
  </si>
  <si>
    <t>http://cdn.eksmo.ru/v2/ASE000000000900746/COVER/cover1.jpg</t>
  </si>
  <si>
    <t>Все в одном томе Мельников-Печерский В лесах</t>
  </si>
  <si>
    <t>– Эпическая семейная сага и одновременно этнографическая энциклопедия: в романе воссоздан быт, нравы и духовная жизнь нижегородского старообрядчества середины XIX века. Первая часть дилогии.
– Автор, Павел Мельников‑Печерский, был не только писателем, но и крупным чиновником, глубоко знавшим среду раскольников; отсюда — документальная точность и внимание к деталям: от промыслов и торговли до обрядов и присловий.
– В ткань повествования органично вплетены фольклор и легенды — в том числе знаменитое «Сказание о подводном граде Китеже», придающее роману мистический, почти былинный оттенок.
– Яркие, объемные характеры: на фоне масштабных картин народной жизни раскрываются судьбы купеческих родов и история «тысячника» Потапа Максимыча Чапурина.
– Максим Горький отмечал замечательный язык романа, «лишенный всяких варваризмов». 
– Книга входит в серию «Все в одном томе». Издание в твердом переплете с элегантным классическим оформлением станет достойным украшением книжной полки. Художник — В. Воронин.</t>
  </si>
  <si>
    <t>Роман «В лесах» сразу после публикации был с восторгом принят читающей публикой — от царской семьи до грамотных крестьян. Успех романа оказался непреходящим. Быт народа в его мельчайших деталях, народные верования, где сплетаются язычество и христианство, обряды, лирические и духовные песни, промыслы и ремесла с их терминологией и присловьями — все описано живо и интересно. В лучшем романе П. И. Мельникова соединились жизненный опыт автора, неисчислимые личные наблюдения, знание истории родного края и искреннее сочувствие любимым героям.</t>
  </si>
  <si>
    <t>Звезды в тумане</t>
  </si>
  <si>
    <t>Безденежных А.В.</t>
  </si>
  <si>
    <t>Все грани магии</t>
  </si>
  <si>
    <t>978-5-17-191675-6</t>
  </si>
  <si>
    <t>ВсеГраниМагии</t>
  </si>
  <si>
    <t>ASE000000000903211</t>
  </si>
  <si>
    <t>http://cdn.eksmo.ru/v2/ASE000000000903211/COVER/cover1.jpg</t>
  </si>
  <si>
    <t>ВсеГраниМагии Безденежных Звезды в тумане</t>
  </si>
  <si>
    <t>Чтобы избавить свои земли от тварей, лорд Эдвард проходит через Бездну – бесконечный изменчивый лабиринт. Эдвард думал, что уходит на несколько лун... но возвращается спустя полвека. Его жена и дети мертвы. Замок лежит в руинах. Земли, которым он поклялся служить, умирают, а древние Обелиски больше не откликаются на зов своего лорда.
Желая вернуть жизнь родному краю, Эдвард призывает Искусников: Айвери, владеющую искусством исцеления, и Брэндона, способного пробудить древние артефакты. Чем больше времени Эдвард проводит с Айвери, тем труднее бороться с чувствами, которые он считал невозможными после гибели семьи. Но Бездна подползает всё ближе, твари продолжают бесчинствовать, а каждый из Искусников хранит собственную тайну…
Тот самый рыцарь-core: фэнтези с романтической линией и эстетикой средневекового рыцарства.
Для поклонников Рэйчел Гиллиг и Риты Хоффман.
Оригинальный мир, над которым нависла угроза, многогранные персонажи и проникновенная романтика.
Атмосферная обложка от художницы Lancheva, наверняка знакомой вам по оформлению серии «Мрачный взвод».</t>
  </si>
  <si>
    <t>Театр закрыт</t>
  </si>
  <si>
    <t>Моро С.</t>
  </si>
  <si>
    <t>Герметичный детектив</t>
  </si>
  <si>
    <t>978-5-17-190211-7</t>
  </si>
  <si>
    <t>ГерметичДетектив</t>
  </si>
  <si>
    <t>ASE000000000896082</t>
  </si>
  <si>
    <t>http://cdn.eksmo.ru/v2/ASE000000000896082/COVER/cover1.jpg</t>
  </si>
  <si>
    <t>ГерметичДетектив Моро Театр закрыт</t>
  </si>
  <si>
    <t>– Первая книга новой серии «Герметичный детектив» — коллекции психологических детективов в замкнутом пространстве, где место действия становится полноценным участником расследования.
– Действие происходит в старинном театре в Вероне: сорок лет назад здесь погибла актриса во время премьеры, убийцу так и не нашли, а пьесу запретили. Спустя десятилетия она снова на афишах — и история повторяется.
– Восемь человек в замкнутом пространстве — труппа, чьи маски скрывают настоящие лица: здесь никому нельзя доверять, а каждая реплика может быть ложью.
– Внутри книги — схемы для разгадки тайны: читатель может вести собственное расследование параллельно с героями.
– Стильное издание в твердой обложке с лаком — книга станет ценным подарком или украшением полки.</t>
  </si>
  <si>
    <t>Верона, старинный театр «Олимпико». Сорок лет назад здесь погибла актриса во время премьеры — ее предсмертный монолог стал настоящим прощанием с жизнью. Убийца так и не был найден, пьесу запретили. Но спустя сорок лет она снова на афишах.
Для некогда знаменитой Ирен Романо роковая роль Коломбины — шанс восстановить свою репутацию после скандала. Однако первая же репетиция рушит надежды: продюсер найден отравленным, двери театра заперты, связи с миром нет. Сцена начинает диктовать свои законы, и пьеса словно оживает.
Теперь восемь человек в театре — не просто труппа. У каждого — свои грехи, свои тайны. Маски героев комедии дель арте скрывают истинные лица. Чтобы выжить, Ирен должна выяснить правду, погребенную под слоями лжи, ревности и старого яда. Успеет ли она до последней сцены?</t>
  </si>
  <si>
    <t>Котёнок по имени Гав</t>
  </si>
  <si>
    <t>Главные книги для детей</t>
  </si>
  <si>
    <t>978-5-17-147137-8</t>
  </si>
  <si>
    <t>ГлавКнигиДетей</t>
  </si>
  <si>
    <t>ASE000000000863243</t>
  </si>
  <si>
    <t>http://cdn.eksmo.ru/v2/ASE000000000863243/COVER/cover1.jpg</t>
  </si>
  <si>
    <t>ГлавКнигиДетей Остер Котёнок по имени Гав(илл. О.Боголюбовой)</t>
  </si>
  <si>
    <t>В книгу писателя Григория Остера вошли его знаменитые сказки: «Котёнок по имени Гав», «Как гусёнок потерялся», «Гирлянда из малышей», «Обезьянки и грабители» и другие. Добрые и смешные персонажи этих сказок очень отзывчивые и неравнодушные, а ситуации, в которые они попадают, вызывают улыбку и смех даже у самого строгого и требовательного читателя.
Рисунки к сказкам нарисовали Л. Шварцман, Б. Акулиничев, Т. Черкасова, О. Боголюбова и Е. Ельская.
Для дошкольного возраста.</t>
  </si>
  <si>
    <t>Рискованная сделка</t>
  </si>
  <si>
    <t>Хейс Д.</t>
  </si>
  <si>
    <t>Горячие боссы</t>
  </si>
  <si>
    <t>978-5-17-186806-2</t>
  </si>
  <si>
    <t>ГорячиеБоссы</t>
  </si>
  <si>
    <t>ASE000000000899217</t>
  </si>
  <si>
    <t>http://cdn.eksmo.ru/v2/ASE000000000899217/COVER/cover1.jpg</t>
  </si>
  <si>
    <t>ГорячиеБоссы Хейс Рискованная сделка</t>
  </si>
  <si>
    <t>Лана Бойл привыкла полагаться только на себя. В чужой стране она построила жизнь с нуля, но одна ошибка может стоить ей всего — работы, будущего и той стабильности, за которую она так долго боролась.
Райан Кинг — владелец крупной компании в сфере коммерческой недвижимости. Человек, который не боится риска и всегда получает желаемое. 
Когда Лана случайно обнаруживает слабое место в его важном международном проекте, Райан не увольняет дерзкого аналитика, а предлагает ей место в своей команде.
Теперь им придется работать вместе: спорить, искать решения и спасать многомиллионную сделку. Но чем больше времени они проводят рядом, тем сложнее становится игнорировать притяжение между ними. 
Для Райана чувства — еще один вызов, а для Ланы доверие всегда было роскошью, которую она не могла себе позволить.</t>
  </si>
  <si>
    <t>Горячие боссы (мягк.)</t>
  </si>
  <si>
    <t>978-5-17-189875-5</t>
  </si>
  <si>
    <t>ГорячиеБоссы(м)</t>
  </si>
  <si>
    <t>ASE000000000901766</t>
  </si>
  <si>
    <t>http://cdn.eksmo.ru/v2/ASE000000000901766/COVER/cover1.jpg</t>
  </si>
  <si>
    <t>ГорячиеБоссы(м)Хейс Рискованная сделка</t>
  </si>
  <si>
    <t>Фьямметта. Ворон. Жизнь Данте</t>
  </si>
  <si>
    <t>Боккаччо Д.</t>
  </si>
  <si>
    <t>978-5-17-189899-1</t>
  </si>
  <si>
    <t>Шабанова Виктория Дмитриевна</t>
  </si>
  <si>
    <t>Fiammetta. Il corbaccio о labirinto d’amore. Trattatello in laude di Dante</t>
  </si>
  <si>
    <t>ASE000000000901788</t>
  </si>
  <si>
    <t>http://cdn.eksmo.ru/v2/ASE000000000901788/COVER/cover1.jpg</t>
  </si>
  <si>
    <t>Зар.класс!Боккаччо Жизнь Данте. Фьямметта. Ворон.</t>
  </si>
  <si>
    <t>В сборник вошло три знаменитых произведения Джованни Боккаччо. 
«Жизнь Данте» — первая полная биография Данте Алигьери, которого Боккаччо глубоко уважал и почитал. В тексте он раскрывает некоторые эпизоды жизни великого поэта, рассуждает о его судьбе и творчестве.
Также в сборник вошли повести «Фьямметта» и «Ворон», посвященные любви и ее превратностям. «Элегия мадонны Фьямметты» написана в форме монолога обманутой девушки. «Ворон, или Лабиринт любви», в свою очередь, — видение-сон униженного мужчины.</t>
  </si>
  <si>
    <t>Дебет слева, кредит справа: простейший путь разобраться в основах бухгалтерского учета</t>
  </si>
  <si>
    <t>Иванов А.Е.</t>
  </si>
  <si>
    <t>Звезда нонфикшн</t>
  </si>
  <si>
    <t>ПОПУЛЯРНАЯ ЭКОНОМИЧЕСКАЯ ЛИТЕРАТУРА</t>
  </si>
  <si>
    <t>978-5-17-192665-6</t>
  </si>
  <si>
    <t>Короткова Александра Юрьевна</t>
  </si>
  <si>
    <t>ЗвездаНонфикшн</t>
  </si>
  <si>
    <t>ASE000000000903999</t>
  </si>
  <si>
    <t>http://cdn.eksmo.ru/v2/ASE000000000903999/COVER/cover1.jpg</t>
  </si>
  <si>
    <t>ЗвездаНонфикшн Иванов Дебет слева, кредит справа: простейший путь разобраться в ... (Дебет слева, кредит справа: простейший путь разобраться в основах бухгалтерского учета)</t>
  </si>
  <si>
    <t>Почему прибыль есть, а денег нет? Что скрывает бухгалтерский баланс? Как составлять проводки, не заучивая их наизусть? Книга отвечает на эти и другие вопросы, возникающие у тех, кто сталкивается с бухгалтерским учетом. Автор объясняет основы бухгалтерии и показывает логику, которая скрывается за терминами, счетами и отчетами.
Книга написана для студентов, начинающих бухгалтеров, предпринимателей и руководителей. Она поможет разобраться, зачем нужен бухучет, освоить его терминологию, увидеть связь между событиями в бизнесе и бухгалтерскими проводками, научиться читать финансовую отчетность.
Определения из законов и стандартов здесь переведены на человеческий язык, теория связана с реальными задачами, а сложные темы разобраны на понятных примерах — без академического занудства, но с профессиональной точностью и юмором.
Алексей Иванов — кандидат экономических наук, доцент, участник разработки федеральных стандартов бухгалтерского учета и создатель телеграм-канала «Переводчик с бухгалтерского» с аудиторией более 50 тысяч человек.</t>
  </si>
  <si>
    <t>Английский язык без репетитора. Самоучитель английского языка</t>
  </si>
  <si>
    <t>Бахурова Е.П.</t>
  </si>
  <si>
    <t>Иностранный без репетитора</t>
  </si>
  <si>
    <t>978-5-17-112114-3</t>
  </si>
  <si>
    <t>ИностранБезРепетитора</t>
  </si>
  <si>
    <t>ASE000000000840287</t>
  </si>
  <si>
    <t>http://cdn.eksmo.ru/v2/ASE000000000840287/COVER/cover1.jpg</t>
  </si>
  <si>
    <t>ИностранБезРепетитора Англ.яз. Самоучитель</t>
  </si>
  <si>
    <t>Пособие «Английский язык без репетитора. Самоучитель английского языка» Е.П. Бахуровой  (выходит в новой серии «Иностранный без репетитора») содержит всё самое важное для успешного освоения английского языка самостоятельно. Рассмотрены основы произношения и правила чтения, представлены времена английских глаголов, в каждом уроке даны списки наиболее употребительных слов и выражений для запоминания.        В этом пособии:   - большое количество наглядных схем и таблиц.  - примеры с активно используемой в устной речи лексикой,  - разнообразные упражнения с ключами в конце книги,  - несколько полезных приложений и небольшой англо-русский словарь.        Для широкого круга читателей, изучающих английский язык без преподавателя.</t>
  </si>
  <si>
    <t>Цель этого самоучителя, включающего 16 уроков, — помочь читателю быстро и эффективно освоить английский язык. В книге представлена самая важная информация о правильном произношении, основные грамматические темы, правила построения английского предложения, а также даны тексты для чтения. Материал изложен максимально понятно и доступно и прекрасно запоминается благодаря большому количеству наглядных схем, таблиц и примеров с общеупотребительной лексикой. 
Для успешного закрепления пройденной темы в конце каждого урока помещены упражнения, ключи к которым читатель найдет в конце книги. 
Завершают издание приложения, среди которых «Английские пословицы и поговорки и их русские эквиваленты», «Ложные друзья переводчика», «Таблица форм неправильных глаголов» и другие.
Пособие предназначено для широкого круга лиц, изучающих английский язык, и в первую очередь для тех, кто решил овладеть им самостоятельно.</t>
  </si>
  <si>
    <t>Армянский язык без репетитора. Самоучитель армянского языка</t>
  </si>
  <si>
    <t>Степанян Д.</t>
  </si>
  <si>
    <t>978-5-17-121136-3</t>
  </si>
  <si>
    <t>ASE000000000849609</t>
  </si>
  <si>
    <t>http://cdn.eksmo.ru/v2/ASE000000000849609/COVER/cover1.jpg</t>
  </si>
  <si>
    <t>ИностранБезРепетитора Армянск.яз. Самоучитель</t>
  </si>
  <si>
    <t>Самоучитель поможет всем желающим самостоятельно без помощи преподавателя овладеть основами армянского языка. Даются правила чтения и произношения, необходимые грамматические правила, разговорные фразы на самые нужные темы.
В каждом уроке есть лексика для заучивания, упражнения с ключами.
В конце книги предлагаются краткие армянско-русский и русско-армянский словари.
Издание предназначено для широкого круга лиц, стремящихся познакомиться с армянским языком и овладеть им на начальном уровне.</t>
  </si>
  <si>
    <t>Астрономия для любознательных</t>
  </si>
  <si>
    <t>История и наука Рунета. Подарочное издание</t>
  </si>
  <si>
    <t>978-5-17-190252-0</t>
  </si>
  <si>
    <t>История&amp;НаукаРунета(под)</t>
  </si>
  <si>
    <t>ASE000000000902157</t>
  </si>
  <si>
    <t>http://cdn.eksmo.ru/v2/ASE000000000902157/COVER/cover1.jpg</t>
  </si>
  <si>
    <t>История&amp;НаукаРунета(под)Астрономия для любознательных</t>
  </si>
  <si>
    <t>Эта книга не требует специальной подготовки — только любопытства и школьных знаний по физике. Вы пройдете путь от самых основ до переднего края науки: где работают астрономы и что им мешает? Как измеряют расстояния до звезд? Зачем нам часовые пояса и спутниковые системы GPS? Вы побываете на Венере с ее парниковым эффектом и на Марсе со следами эрозии. 
Вы узнаете, что такое диаграмма Герцшпрунга- Рассела, из чего состоит межзвездная среда, как искать экзопланеты и возможна ли жизнь за пределами Земли. От солнечных затмений и законов Кеплера до ускоренного расширения Вселенной и ее будущего — вся современная астрономия в одной, живой и увлекательной книге.
Издание дополнено справочными приложениями: задачами, таблицами физических и астрономических постоянных, видами звездного неба, системами единиц и темами для рефератов и наблюдений. Идеальная книга для школьников, студентов и каждого, кто хочет по-настоящему понимать звездное небо над головой.</t>
  </si>
  <si>
    <t>Полная история государства Российского</t>
  </si>
  <si>
    <t>Карамзин Н.М.</t>
  </si>
  <si>
    <t>Классика исторической мысли</t>
  </si>
  <si>
    <t>978-5-17-157029-3</t>
  </si>
  <si>
    <t>Климова Ольга Владимировна</t>
  </si>
  <si>
    <t>КласИсторМысли</t>
  </si>
  <si>
    <t>ASE000000000873596</t>
  </si>
  <si>
    <t>http://cdn.eksmo.ru/v2/ASE000000000873596/COVER/cover1.jpg</t>
  </si>
  <si>
    <t>КласИсторМысли Карамзин Полная история государства Российского</t>
  </si>
  <si>
    <t>Перед вами — полное собрание знаменитой двенадцатитомной «Истории государства Российского» Николая Михайловича Карамзина в одном томе. Этот фундаментальный труд охватывает историю России от древнейших времен до правления Ивана Грозного и Смутного времени.
Это не просто хроника событий, а осмысленный рассказ о становлении и развитии русского государства, его культуры и общества, облаченный в величественную красоту русского языка. Карамзину удалось создать высокохудожественную историческую книгу, призывающую читателя выстроить целостную картину прошлого страны, понять логику исторических событий и их взаимосвязь.
Историческую поэму, как называл свое произведение сам автор, Карамзин создавал более двадцати лет. Впервые для изложения истории России было использовано большое количество исторических документов — Лаврентьевская и Ипатьевская летописи, Судебники и другие источники. Текст рукописи XII тома обрывается на главе «Междуцарствие (1611–1612)», хотя автор намеревался довести изложение до начала правления дома Романовых.
Эта книга — незаменимый источник для всех, кто хочет понять корни русской государственности, культуры и национального характера.</t>
  </si>
  <si>
    <t>Классика исторической мысли (подарочная)</t>
  </si>
  <si>
    <t>978-5-17-189108-4</t>
  </si>
  <si>
    <t>Класистмыс(под)</t>
  </si>
  <si>
    <t>ASE000000000901243</t>
  </si>
  <si>
    <t>http://cdn.eksmo.ru/v2/ASE000000000901243/COVER/cover1.jpg</t>
  </si>
  <si>
    <t>КласИсторМысли(под)Карамзин Полная история государства Российского</t>
  </si>
  <si>
    <t>Божественная комедия с иллюстрациями Гюстава Доре</t>
  </si>
  <si>
    <t>Данте Алигьери</t>
  </si>
  <si>
    <t>Коллекционная книга</t>
  </si>
  <si>
    <t>978-5-17-103483-2</t>
  </si>
  <si>
    <t>КоллекционКнига</t>
  </si>
  <si>
    <t>ASE000000000830067</t>
  </si>
  <si>
    <t>http://cdn.eksmo.ru/v2/ASE000000000830067/COVER/cover1.jpg</t>
  </si>
  <si>
    <t>КоллекционКнига (илл.Гюстава Доре)Данте Божественная комедия</t>
  </si>
  <si>
    <t>Великое произведение мировой культуры!
Потрясающие гравюры знаменитого художника Гюстава Доре!
Подарочное издание необычного формата!</t>
  </si>
  <si>
    <t>Поэма «Божественная комедия» вот уже семь столетий является символом духовного возрождения. Меж тем на момент написания в 1307 году ее создатель был полноценным неудачником: поддержав интересы противников правящей партии, Данте Алигьери был обвинен в злоупотреблении служебным положением и изгнан из Флоренции.
Не найдя помощи в живых, бывший политик и мыслитель призвал мертвых встать на его защиту и создал первое произведение не на латинском, а на итальянском языке, прославившее навсегда национальную литературу Италии и сочетающее в себе черты как античной, так и христианской культуры. Наравне с «Энеидой» Вергилия и Библией эта книга по сей день считается пророческой.
В своем видении Данте в сопровождении величайшего драматурга античности – Вергилия – спустился в загробное царство, где прошел через Ад, Чистилище и Рай. И чем ниже путники спускались в Ад, тем больше герой Данте проникался сочувствием к грешникам – забытым и славным героям античности. В этом наполненном символами видении все: животное, камень и даже человек – играет свою предначертанную божественным Провидением роль.
Спустя более чем 500 лет меланхоличные видения Данте перенес в пугающие своей натуралистичностью визуальные образы художник Гюстав Доре. Вдохновленный средневековыми образами, картинами Боттичелли и фресками Микеланджело, романтик Доре с 1855 по 1869 год создал порядка 150 гравюр к поэме. Первое издание с иллюстрациями к части «Ад» было полностью раскуплено сразу после выхода тиража в 1861 году. Тогда же друг Гюстава Доре Теофиль Готье напишет: «Нет другого такого художника, который лучше, чем Доре, смог бы проиллюстрировать Данте. Он обладает тем визионерским взглядом, который присущ Поэту. Художник создает атмосферу ада: подземные горы и пропасти, хмурое небо, где никогда нет солнца. Этот неземной климат он передает с потрясающей убедительностью».</t>
  </si>
  <si>
    <t>У страха запах корицы</t>
  </si>
  <si>
    <t>Эстрани Н.</t>
  </si>
  <si>
    <t>Кошмары и булочки. Cozy-хоррор</t>
  </si>
  <si>
    <t>978-5-17-190627-6</t>
  </si>
  <si>
    <t>КошмарыБулочки</t>
  </si>
  <si>
    <t>ASE000000000901917</t>
  </si>
  <si>
    <t>http://cdn.eksmo.ru/v2/ASE000000000901917/COVER/cover1.jpg</t>
  </si>
  <si>
    <t>КошмарыБулочки Эстрани У страха запах корицы</t>
  </si>
  <si>
    <t>Камилла всегда думала, что её демоны — это просто метафора. Но однажды она узнаёт, что духи и боги существуют. Одни едят детей и туристов, другие продают цветы и пекут круассаны.
Уверенная, что сходит с ума, Камилла сбегает в первый попавшийся город у моря. Кошмары следует за ней, как и странный мужчина с пронзительным взглядом. Они приводят девушку на работу в пекарне для богов – и в новый удивительный мир, где магия перемешивается с мукой и сахаром, ужасы прячутся за чудесами, а сон разума действительно рождает чудовищ.
Однако Камилле придётся не просто искать своё место в этом мире. Кто-то жестоко убивает божественных клиентов пекарни. И когда Камилла обнаруживает себя над очередным трупом, она понимает, что причастна к этому самым непосредственным образом…
Старт новой серии cozy-хорроров: книги, где вас ждут уютные ужасы и ужасный уют!
Идеальное осеннее чтение для поклонников Терри Пратчетта и Макса Фрая.
Мифология самых разных народов: героиня начинает свой путь в Москве, но потом оказывается в солнечной Турции и прекрасной Барселоне, где продает круассаны богам и знакомится с местной нечистью.
Атмосферное оформление от культовой художницы и писательницы Полины Граф, иллюстратора русскоязычных изданий Терри Пратчетта.
Голубая фольга на обложке, атмосферная верстка с динамичными элементами оформления и мерцающие эхеверии на форзаце.</t>
  </si>
  <si>
    <t>Цианид</t>
  </si>
  <si>
    <t>978-5-17-146746-3</t>
  </si>
  <si>
    <t>Шебаршова Мария Алексеевна</t>
  </si>
  <si>
    <t>ASE000000000862839</t>
  </si>
  <si>
    <t>http://cdn.eksmo.ru/v2/ASE000000000862839/COVER/cover1.jpg</t>
  </si>
  <si>
    <t>Кристина Старк!Цианид</t>
  </si>
  <si>
    <t>– От автора бестселлеров «Аспид», «Стигмалион», «Гончие Лилит», «Крылья».
– Долгожданный и откровенный роман от Кристины Старк о курьере, который помогает девушке выйти из токсичных и абьюзивных отношений с богатым молодым человеком.
– Читая книгу, вы почувствуете разницу между нездоровыми отношениями и настоящей, чувственной любовью.
– Кристина Старк разбивает ставший популярным стереотип о том, что можно «вылечить» эгоистичного подонка своей любовью. На самом деле любви достоин лишь тот, кто способен отдавать любовь, а не тот, кто, используя людей как вещи, только забирает её..
Дерек выглядел как парень мечты – богатый, красивый и щедрый. Баловал подарками, водил в рестораны. Это была любовь с первого взгляда, но теперь всё изменилось. Теперь Дерек дарит не цветы, а удары. Но иногда и цветы – его действия непредсказуемы и противоречивы.
Спасти Ванессу из токсичных отношений может только курьер. Он привозит еду, перебрасывается приветствиями с девушкой и начинает замечать, что в ее доме что-то не так…</t>
  </si>
  <si>
    <t>От автора бестселлеров «Аспид», «Стигмалион», «Гончие Лилит» и «Крылья»
Я сделала ошибку, когда начала встречаться с Дереком.
И еще одну — когда позволила ему убедить меня, что все происходящее между нами — нормально. 
И я продолжаю ошибаться. Доказательство тому я снова вижу в зеркале: губы разбиты, на шее синяки, в глазах пустота.
Вот уже год я не могу выбраться из удушающей паутины наших отношений. Он то заказывает для меня еду из любимого ресторана, то заставляет стоять на крыльце под ледяным дождем, заперев дверь на ключ. С ним я никогда не знаю, что случится в следующую минуту: будто иду по минному полю или прогнившему мосту. Будто играю в русскую рулетку. Будто пью витамины из пузырька, в котором одна из капсул — цианид. 
Однако есть некто, возвращающий мне чувство равновесия: курьер, который привозит нам еду. Он — случайный человек, о котором я практически ничего не знаю. Иногда мы разговариваем на пороге. Вчера он поинтересовался, в порядке ли я, и это потрясло меня до глубины души. Если Дерек — чистый цианид, то вдруг есть и человек-противоядие?</t>
  </si>
  <si>
    <t>Повесть о Гэндзи. Уровень 1 = Genjimonogatari</t>
  </si>
  <si>
    <t>Сикибу М.</t>
  </si>
  <si>
    <t>Легко читаем по-японски</t>
  </si>
  <si>
    <t>КНИГИ ДЛЯ ЧТЕНИЯ НА ИНОСТРАННЫХ ЯЗЫКАХ</t>
  </si>
  <si>
    <t>978-5-17-166142-7</t>
  </si>
  <si>
    <t>ЛегкоЧитаем.Япон.</t>
  </si>
  <si>
    <t>ASE000000000883335</t>
  </si>
  <si>
    <t>http://cdn.eksmo.ru/v2/ASE000000000883335/COVER/cover1.jpg</t>
  </si>
  <si>
    <t>ЛегкоЧитаем.Япон.(уровень 1).Повесть о Гэндзи. = Genjimonogatari</t>
  </si>
  <si>
    <t>«Повесть о Гэндзи», одно из величайших произведений японской классической литературы, была создана в начале XI века придворной дамой Мурасаки Сикибу и считается первым в мире психологическим романом. 
История жизни «блистательного принца» Гэндзи, внебрачного императорского сына, погрузит читателя в круговорот любовных тайн, придворных интриг и непредсказуемых поворотов судьбы. Роман не только воссоздаёт эстетику хэйанской Японии, но и позволяет прочувствовать мимолётность человеческой жизни, что делает его актуальным на все времена. 
Адаптация произведения, перевод, культурологические комментарии, составление упражнений и словаря выполнены востоковедом, выпускницей МГПУ Аглаей Бирюковой. 
Издание будет полезно всем, кто изучает японский язык и хочет познакомиться с классикой японской литературы.</t>
  </si>
  <si>
    <t>Пир стервятников</t>
  </si>
  <si>
    <t>978-5-17-113864-6</t>
  </si>
  <si>
    <t>ASE000000000842008</t>
  </si>
  <si>
    <t>http://cdn.eksmo.ru/v2/ASE000000000842008/COVER/cover1.jpg</t>
  </si>
  <si>
    <t>Мартин(КИНО)Пир стервятников(3-е издание)</t>
  </si>
  <si>
    <t>— Четвертый роман культовой саги «Песнь льда и пламени».
— Литературная основа знаменитого телесериала «Игра престолов».
— Номинант премий «Хьюго», «Небьюла» и Британской премии фэнтези.
— Признанная классика жанра фэнтези для поклонников книг «Властелин колец» и «Ведьмак».</t>
  </si>
  <si>
    <t>Перед вами — четвертая летопись цикла «Песнь льда и огня». Эпическая, чеканная сага о мире Семи Королевств. О мире суровых земель вечного холода и радостных земель вечного лета. Мире лордов и героев, воинов и магов, чернокнижников и убийц — всех, кого свела воедино Судьба во исполнение древнего пророчества. О мире опасных приключений, великих деяний и тончайших политических интриг.
Война Пяти Королей наконец завершена, и дом Ланнистер с союзниками празднует победу. Однако до мира и спокойствия еще ОЧЕНЬ ДАЛЕКО! Властитель Севера Робб от дома Старк сумел подавить мятеж в далеких северных землях, однако его родичи, похоже, слишком слабы, чтобы удержать завоеванные земли… Снова собираются воедино бандиты, ренегаты и уцелевшие повстанцы. Снова угрожает смертельная опасность Железному Трону Семи Королевств — и стервятники уже чуют приближения НОВОГО ПИРА…</t>
  </si>
  <si>
    <t>Физика на пальцах. Для детей и родителей, которые хотят объяснять детям</t>
  </si>
  <si>
    <t>Никонов А.П.</t>
  </si>
  <si>
    <t>Наука просто</t>
  </si>
  <si>
    <t>978-5-17-168203-3</t>
  </si>
  <si>
    <t>Панёва Дарья</t>
  </si>
  <si>
    <t>НаукаПросто</t>
  </si>
  <si>
    <t>ASE000000000884718</t>
  </si>
  <si>
    <t>http://cdn.eksmo.ru/v2/ASE000000000884718/COVER/cover1.jpg</t>
  </si>
  <si>
    <t>НаукаПросто Никонов Физика на пальцах. Для детей и родителей, которые хотят объяснять детям</t>
  </si>
  <si>
    <t>Данная книга призвана открыть двери в удивительный мир физики для всех любознательных читателей независимо от того, учили ли вы физику только в школе или интересуетесь наукой как любитель.
Известный публицист и популяризатор теоретической науки Александр Никонов доступно и увлекательно расскажет о фундаментальных вопросах главной науки XXI века: от удивительных открытий Марии Склодовской-Кюри до теории относительности и квантовой физики. 
Текст сопровождают пояснительные схемы и иллюстрации.</t>
  </si>
  <si>
    <t>Мир ксеноархеолога</t>
  </si>
  <si>
    <t>Максимов Ю., Трускиновская Д., Мезенцева А. и др.</t>
  </si>
  <si>
    <t>НоваФикшн. Лучшая русская НФ</t>
  </si>
  <si>
    <t>978-5-17-191181-2</t>
  </si>
  <si>
    <t>НоваФикшн.ЛучшРусНФ</t>
  </si>
  <si>
    <t>ASE000000000900777</t>
  </si>
  <si>
    <t>http://cdn.eksmo.ru/v2/ASE000000000900777/COVER/cover1.jpg</t>
  </si>
  <si>
    <t>НоваФикшн.ЛучшРусНФ Максимов Мир ксеноархеолога</t>
  </si>
  <si>
    <t>Добро пожаловать в далекое будущее, где космос — не просто безмолвное пространство, а гигантский архив исчезнувших цивилизаций. Этот сборник рассказов расширяет вселенную романов Юрия Максимова и приглашает глубже погрузиться в завораживающий мир ксеноархеологии.
Вы отправитесь в экспедиции к руинам давно погибших миров, где каждый обломок артефакта — фрагмент великой и порой пугающей истории. Вас ждут тайны древних рас, загадочные сооружения, хранящие отголоски давно умолкших голосов, и технологии, смысл которых человечество едва способно постичь. В каждом рассказе — новая планета, новая загадка и новое откровение о том, какой ценой дается знание.</t>
  </si>
  <si>
    <t>Новейший словарь</t>
  </si>
  <si>
    <t>978-5-17-104267-7</t>
  </si>
  <si>
    <t>НовейшСлов</t>
  </si>
  <si>
    <t>ASE000000000830924</t>
  </si>
  <si>
    <t>http://cdn.eksmo.ru/v2/ASE000000000830924/COVER/cover1.jpg</t>
  </si>
  <si>
    <t>НовейшСлов.Анг.-рус. рус.-анг. словарь с произношением</t>
  </si>
  <si>
    <t xml:space="preserve">   «Англо-русский русско-английский словарь», подготовленный популярным автором С.А. Матвеевым, – это отличное подспорье для тех, кто приступает к изучению английского языка с преподавателем или самостоятельно.  
   Словарь можно использовать для чтения и перевода текстов средней сложности, а также для пополнения активного запаса лексики. 
    В этом издании:
– англо-русский словарь
– русско-английский словарь
– в каждой части по 4000 самых употребительных слов
– английское произношение передано русскими буквами
   Книга, которая поможет в учебе. 
</t>
  </si>
  <si>
    <t>Известный автор С.А. Матвеев предлагает англо-русский и русско-английский словарь для начинающих учить английский язык.
В каждой части содержится по 4000 самых употребительных слов. Все слова снабжены транскрипцией русскими буквами, причем в русско-английской части тоже дается транскрипция английских слов.
Ударение отмечено жирным шрифтом, после долгих гласных стоит двоеточие.
Словарь предназначен для всех, кто стремится овладеть английским языком.</t>
  </si>
  <si>
    <t>ОГЭ-2027. География. 10 тренировочных вариантов экзаменационных работ для подготовки к ОГЭ</t>
  </si>
  <si>
    <t>978-5-17-190834-8</t>
  </si>
  <si>
    <t>ASE000000000902551</t>
  </si>
  <si>
    <t>http://cdn.eksmo.ru/v2/ASE000000000902551/COVER/cover1.jpg</t>
  </si>
  <si>
    <t>ОГЭ-27!ФИПИ(школьникам)География. 10 тренировочных вариантов экзаменационных работ</t>
  </si>
  <si>
    <t>Пособие предназначено для отработки обучающимися умений и навыков выполнения типовых экзаменационных заданий при подготовке к ОГЭ по географии. Оно включает 10 тренировочных вариантов экзаменационных работ, соответствующих проекту демоверсии ОГЭ 2027 года, ответы к заданиям и критерии их оценивания, а также инструкцию по выполнению экзаменационной работы. Пособие дополнено методическим разбором заданий одного варианта.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</si>
  <si>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Пособие предназначено для отработки обучающимися умений и навыков выполнения типовых экзаменационных заданий при подготовке к ОГЭ по географии. Оно включает 10 тренировочных вариантов экзаменционных работ, соответствующих проекту демоверсии ОГЭ 2027 года, ответы к заданиям и критерии их оценивания, а также инструкцию по выполнению экзаменационной работы. Пособие дополнено методическим
разбором заданий одного варианта.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</si>
  <si>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ОГЭ-2027. Русский язык. 10 тренировочных вариантов экзаменационных работ для подготовки к основному государственному экзамену</t>
  </si>
  <si>
    <t>Крайник О.М., Без А., &lt;не указано&gt;</t>
  </si>
  <si>
    <t>978-5-17-191983-2</t>
  </si>
  <si>
    <t>ASE000000000903653</t>
  </si>
  <si>
    <t>http://cdn.eksmo.ru/v2/ASE000000000903653/COVER/cover1.jpg</t>
  </si>
  <si>
    <t>ОГЭ-27!ФИПИ(школьникам)Русский язык. 10 тренировочных вариантов экзаменационных работ для подготовки</t>
  </si>
  <si>
    <t>Пособие предназначено для отработки обучающимися умений и навыков выполнения типовых экзаменационных заданий при подготовке к ОГЭ по русскому языку. Оно включает 10 тренировочных вариантов экзаменационных работ, соответствующих проекту демоверсии ОГЭ 2027 года и прошедших научно-методическую оценку ФГБНУ «Федеральный институт педагогических измерений», ответы к заданиям и критерии их оценивания, инструкцию по выполнению и образцы бланков экзаменационной работы, а также анализ содержания заданий одного из вариантов.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</si>
  <si>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Замыслил я побег...</t>
  </si>
  <si>
    <t>Поляков Ю.М.</t>
  </si>
  <si>
    <t>Это все о нем... Проза Юрия Полякова</t>
  </si>
  <si>
    <t>978-5-17-189873-1</t>
  </si>
  <si>
    <t>Поляков(проза)</t>
  </si>
  <si>
    <t>ASE000000000901762</t>
  </si>
  <si>
    <t>http://cdn.eksmo.ru/v2/ASE000000000901762/COVER/cover1.jpg</t>
  </si>
  <si>
    <t>Поляков(проза)Замыслил я побег...</t>
  </si>
  <si>
    <t>Семейная сага «Замыслил я побег...» стала своего рода итогом многообразных исканий и одной из вершин отечественной романистики ХХ века. 
Юрий Поляков, рассказывая историю обычной четы Башмаковых, погружает нас в сложный, изменчивый и тонкий мир отношений мужчины и женщины, связанных привычной любовью и обязательствами. Семейная драма разворачивается на фоне важных исторических событий — последних лет существования и развала великой страны под названием «СССР».
С момента написания эта книга выдержала около двадцати изданий и продолжает пользоваться спросом у взыскательного читателя. Роман «Замыслил я побег...» экранизирован, переведен на многие языки.</t>
  </si>
  <si>
    <t>Магия свечей: от простых ритуалов до глубинной работы с родом. Светлая защита и помощь стихии огня на все случаи жизни</t>
  </si>
  <si>
    <t>Драгомир Зелинда</t>
  </si>
  <si>
    <t>978-5-17-184681-7</t>
  </si>
  <si>
    <t>ASE000000000897284</t>
  </si>
  <si>
    <t>http://cdn.eksmo.ru/v2/ASE000000000897284/COVER/cover1.jpg</t>
  </si>
  <si>
    <t>ПрактичМагияЖизни Магия свечей: от простых ритуалов до глубинной работы с родом. Светлая защита и помощь стихии огня на все случаи жизни</t>
  </si>
  <si>
    <t>Зелинда Драгомир — практикующая ведунья, исследовательница древних традиций. Автор бестселлеров «Магия зеленой ведьмы» и «Магия трав и растений».
Когда мир кажется непредсказуемым, а решения даются все тяжелее, ровное пламя свечи может стать той точкой опоры, что позволит собраться с мыслями и вернуть внутреннее равновесие. Сила свечи в руках — это возможность защитить близких и привлечь то, что действительно важно. Но работать со стихией огня без понимания ее природы — бессмысленно.
И эта книга станет вашим наставником в познании этого тонкого искусства. Под одной обложкой хранится то, что раньше собирали по крупицам: секреты создания свечей‑помощниц, славянские шепотки, руны, магия трав и масел, влияние лунных циклов и дней недели — все это сплетено в единую систему свечной магии. Вы научитесь распознавать сглаз, родовые проклятия, ставить защиту, очищать дом и притягивать любовь, деньги и удачу.
Магия огня — инструмент светлых перемен и внутренней гармонии. Зажгите фитиль, сформулируйте намерение и позвольте пламени стать вашим союзником.
Настольная книга для тех, кто хочет говорить с огнем на одном языке.
•   Создание магических свечей под любую задачу.
•   Свечи, славянские шепотки, руны, травы и масла — в единой системе.
•   Диагностика сглаза, порчи и родовых проклятий по пламени и воску.
•   Ритуалы очищения и защиты дома, глубинная работа с родом.
•   Практики на любовь, деньги, удачу, карьеру и исцеление.
•   Гадания на воске, пламени и дыме с толкованием символов.
•   Синхронизация ритуалов с лунными циклами, днями недели и временем суток.</t>
  </si>
  <si>
    <t>Английский разговорник</t>
  </si>
  <si>
    <t>Разговорники в поездку</t>
  </si>
  <si>
    <t>РАЗГОВОРНИКИ</t>
  </si>
  <si>
    <t>978-5-17-190164-6</t>
  </si>
  <si>
    <t>Сазонова Полина Александровна</t>
  </si>
  <si>
    <t>Разговорники(в поездку)</t>
  </si>
  <si>
    <t>ASE000000000902070</t>
  </si>
  <si>
    <t>http://cdn.eksmo.ru/v2/ASE000000000902070/COVER/cover1.jpg</t>
  </si>
  <si>
    <t>Разговорники(в поездку)Английский разговорник</t>
  </si>
  <si>
    <t>Английский разговорник — ваш компактный помощник для общения на английском языке в путешествиях, повседневной жизни и самых разных бытовых ситуациях.
В книге собраны полезные слова, выражения и готовые фразы, которые помогут быстро найти нужные слова и уверенно поддержать разговор — в аэропорту, отеле, кафе, магазине, на улице и в общении с новыми знакомыми.
Откройте разговорник — и английские слова найдутся именно тогда, когда они нужны.</t>
  </si>
  <si>
    <t>Русско-английский разговорник поможет уверенно общаться в самых разных ситуациях — в аэропорту, гостинице, кафе, магазине, транспорте и во время экскурсий. В книге собраны готовые фразы по основным темам, которые пригодятся в путешествии и повседневном общении.
Дополнительные материалы познакомят с особенностями культуры и поведения в Великобритании и США, а также с распространенными вывесками, сокращениями и обозначениями. Разговорник поможет не только найти нужные слова, но и лучше ориентироваться в англоязычной среде.</t>
  </si>
  <si>
    <t>Девушка из номера 11</t>
  </si>
  <si>
    <t>Уэйр Р.</t>
  </si>
  <si>
    <t>Neoclassic: новое расследование</t>
  </si>
  <si>
    <t>978-5-17-182618-5</t>
  </si>
  <si>
    <t>РасследованиеНов(Neo)</t>
  </si>
  <si>
    <t>THE WOMAN IN SUITE 11</t>
  </si>
  <si>
    <t>ASE000000000895799</t>
  </si>
  <si>
    <t>http://cdn.eksmo.ru/v2/ASE000000000895799/COVER/cover1.jpg</t>
  </si>
  <si>
    <t>РасследованиеНов(Neo)Уэйр Девушка из номера 11 (Продолжение "Девушки из каюты №10")</t>
  </si>
  <si>
    <t>Продолжение напряженного триллера Рут Уэйр «Девушка из каюты № 10» возвращает нас к Ло Блэклок некогда перспективной журналистке, которая только начала приходить в себя после кошмарных событий на лайнере «Аврора». Теперь она получает неожиданное приглашение на церемонию открытия роскошного отеля в Швейцарии — идеальный материал для статьи и возможность напомнить о себе в профессии. Ее цель — взять интервью у Маркуса Лидманна, главы крупной корпорации и владельца нового отеля.
В Швейцарии Ло сталкивается не только с роскошью, но и с призраками прошлого: среди гостей она замечает старых знакомых, связанных с тем самым трагическим путешествием на «Авроре». А вечерняя находка — записка с приглашением зайти в номер 11 — вовсе перекраивает ее планы. Назревает отчаянный побег, следом за которым приходит трагедия: Маркус Лидманн найден мертвым, а все улики указывают на Ло. Теперь ей предстоит не просто написать статью, а спасти собственную репутацию и жизнь, распутывая клубок чужих тайн и предательств, где каждый союзник может оказаться врагом…</t>
  </si>
  <si>
    <t>Самый быстрый способ научиться читать. Слоговые таблицы</t>
  </si>
  <si>
    <t>978-5-17-092828-6</t>
  </si>
  <si>
    <t>84x90/32*</t>
  </si>
  <si>
    <t>ASE000000000717472</t>
  </si>
  <si>
    <t>http://cdn.eksmo.ru/v2/ASE000000000717472/COVER/cover1.jpg</t>
  </si>
  <si>
    <t>СамБыстрСпособ(Узорова).Научиться читать. Слоговые таблицы</t>
  </si>
  <si>
    <t>О. В. Узорова - учитель, методист, автор более 500 учебных пособий для начальной школы. Благодаря уникальной авторской методике ребенок легко научится читать слоги разной степени сложности. Занимаясь с малышом всего по 5 - 10 минут, вы получите отличные результаты, что поможет малышу в дальнейшем освоении чтения.</t>
  </si>
  <si>
    <t>Кто быстро читает — тот быстро мыслит.
«Слоговые таблицы» — лучшее решение для родителей, которые хотят научить своего ребенка читать без запинки. Отрабатывая навык чтения по принципу «от простого — к сложному», малыш научится читать слоги из одной, двух, трех букв, постепенно осваивая трудночитаемые сочетания согласных.</t>
  </si>
  <si>
    <t>Озеро замерзших кувшинок</t>
  </si>
  <si>
    <t>Терентьева Н.М.</t>
  </si>
  <si>
    <t>Золотые небеса</t>
  </si>
  <si>
    <t>978-5-17-182684-0</t>
  </si>
  <si>
    <t>Захарова Татьяна Николаевна</t>
  </si>
  <si>
    <t>Терентьева(лучшее)</t>
  </si>
  <si>
    <t>ASE000000000895868</t>
  </si>
  <si>
    <t>http://cdn.eksmo.ru/v2/ASE000000000895868/COVER/cover1.jpg</t>
  </si>
  <si>
    <t>Терентьева(лучшее)!!Озеро замерзших кувшинок</t>
  </si>
  <si>
    <t>Что делать, если твои выросшие дети хотят совершать свои ошибки, лучшая подруга потеряла голову от поздней любви, а тот, с кем ты простилась навсегда, снова собирается появиться в твоей судьбе? И когда ты уже не хочешь никому нравиться, ты вдруг заставляешь кого-то забыть обо всем и спешить к тебе из далекой юности.
Лене предстоит сложный выбор — между прошлым и настоящим, между любовью и обидой, между долгом и чувствами, между привычной жизнью и манящей красотой чужой холодной страны.</t>
  </si>
  <si>
    <t>Не ругайся - пиши! Психологические прописи для безопасного выражения агрессии</t>
  </si>
  <si>
    <t>978-5-17-192939-8</t>
  </si>
  <si>
    <t>Васильева Светлана Евгеньевна</t>
  </si>
  <si>
    <t>ASE000000000904323</t>
  </si>
  <si>
    <t>http://cdn.eksmo.ru/v2/ASE000000000904323/COVER/cover1.jpg</t>
  </si>
  <si>
    <t>ТестыТерапия Берк Не ругайся - пиши! Психологические прописи для безопасного выражения агрессии</t>
  </si>
  <si>
    <t>Все раздражает? 
Не копите агрессию, а выразите ее без крика, скандала и чувства вины. Злиться — это нормально. Важно не подавлять эмоции и не срываться на близких, а находить безопасный способ выразить свои чувства.
«Не ругайся — пиши! Психологические прописи для безопасного выражения агрессии» помогут вам:
•   распознать раздражение, злость и обиду до того, как эмоции возьмут верх;
•   безопасно выразить накопившееся напряжение без вреда для себя и окружающих;
•   научиться говорить о своих чувствах, потребностях и границах спокойно.
Ежедневное прописывание фраз и аффирмаций поможет снизить внутреннее напряжение и вернуть ощущение опоры. 
Пишите, проживайте, отпускайте.</t>
  </si>
  <si>
    <t>Толкин (КИНО!!)</t>
  </si>
  <si>
    <t>978-5-17-111881-5</t>
  </si>
  <si>
    <t>ASE000000000840036</t>
  </si>
  <si>
    <t>http://cdn.eksmo.ru/v2/ASE000000000840036/COVER/cover1.jpg</t>
  </si>
  <si>
    <t>Толкин (КИНО!!)Властелин Колец.Две твердыни (3-е издание )</t>
  </si>
  <si>
    <t>Трилогия «Властелин Колец» бесспорно возглавляет список «культовых» книг XX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вот уже без малого пятьдесят лет неодолимо влечет к себе миллионы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</si>
  <si>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Толмач. Тени сумрака</t>
  </si>
  <si>
    <t>Трофимов Е.</t>
  </si>
  <si>
    <t>978-5-17-192720-2</t>
  </si>
  <si>
    <t>ASE000000000899875</t>
  </si>
  <si>
    <t>http://cdn.eksmo.ru/v2/ASE000000000899875/COVER/cover1.jpg</t>
  </si>
  <si>
    <t>ФанБоевикНовЭра Трофимов Толмач. Тени сумрака</t>
  </si>
  <si>
    <t>Один известный драматург сказал: вся жизнь — театр. 
А у Егора вся жизнь сплошное приключение. Вроде и не соби
рался ни с кем воевать, даже ссоры не искал, а неожиданно для 
себя вдруг нарвался на дуэль, у которой оказались весьма неожи
данные последствия. И теперь ему придётся решать ещё и эту 
проблему…</t>
  </si>
  <si>
    <t>Финансы без воды</t>
  </si>
  <si>
    <t>978-5-17-182687-1</t>
  </si>
  <si>
    <t>ФинансыБезВоды</t>
  </si>
  <si>
    <t>ASE000000000895873</t>
  </si>
  <si>
    <t>http://cdn.eksmo.ru/v2/ASE000000000895873/COVER/cover1.jpg</t>
  </si>
  <si>
    <t>ФинансыБезВоды Иванов Дебет слева, кредит справа: простейший путь разобраться в основах бухгалтерского учета</t>
  </si>
  <si>
    <t>Монах, который продал свой "феррари"</t>
  </si>
  <si>
    <t>978-5-17-117962-5</t>
  </si>
  <si>
    <t>Шарма(best)</t>
  </si>
  <si>
    <t>ASE000000000845953</t>
  </si>
  <si>
    <t>http://cdn.eksmo.ru/v2/ASE000000000845953/COVER/cover1.jpg</t>
  </si>
  <si>
    <t>Шарма(best)Лидер без титула. Современная притча о настоящем успехе в жизни и в бизнесе</t>
  </si>
  <si>
    <t>Планер живых законов. Еженедельный контакт с собой и миром</t>
  </si>
  <si>
    <t>Мгеладзе О.</t>
  </si>
  <si>
    <t>Школа Жизни МАТРИ</t>
  </si>
  <si>
    <t>978-5-17-185829-2</t>
  </si>
  <si>
    <t>ШколаЖизниМАТРИ</t>
  </si>
  <si>
    <t>ASE000000000898416</t>
  </si>
  <si>
    <t>http://cdn.eksmo.ru/v2/ASE000000000898416/COVER/cover1.jpg</t>
  </si>
  <si>
    <t>ШколаЖизниМАТРИ Мгеладзе Планер живых законов. Еженедельный контакт с собой и миром</t>
  </si>
  <si>
    <t>Ольга Мгеладзе — интегративный психолог, исследователь древних знаний и законов мироздания, мастер по работе с мышлением и состоянием. 
Этот еженедельник-планер откроет для вас пространство взаимодействия с собой, жизнью и законами, по которым она работает. Благодаря нему вы сможете выстроить стратегию для развития своей жизни, чтобы внутреннее состояние стало источником силы и ясности. 
Вас ждут 53 недели, в течение которых вы будете знакомиться с законами мироздания, формировать цели, намерения и привычки, отслеживать динамику изменений своего внутреннего состояния. 
Выбирайте жить осознанно, каждый день создавая ту жизнь, о которой всегда мечтали!</t>
  </si>
  <si>
    <t>Дети капитана Гранта</t>
  </si>
  <si>
    <t>Верн Ж.</t>
  </si>
  <si>
    <t>978-5-17-092915-3</t>
  </si>
  <si>
    <t>Les Enfants du capitaine Grant</t>
  </si>
  <si>
    <t>ASE000000000717718</t>
  </si>
  <si>
    <t>http://cdn.eksmo.ru/v2/ASE000000000717718/COVER/cover1.jpg</t>
  </si>
  <si>
    <t>ШкольноеЧтение.Верн Дети капитана Гранта</t>
  </si>
  <si>
    <t>«Дети капитана Гранта» — один из лучших романов выдающегося французского писателя Жюля Верна, замечательный образец классического произведения юношеской литературы.
Из книги читатель узнает об удивительных приключениях, которые произошли с героями романа во время их необыкновенных путешествий по Южной Америке, Австралии и другим местам, куда они попадают в поисках капитана Гранта.
Для среднего школьного возраста.</t>
  </si>
  <si>
    <t>Культурные коды экономики</t>
  </si>
  <si>
    <t>Аузан А.А.</t>
  </si>
  <si>
    <t>Экономические миры</t>
  </si>
  <si>
    <t>978-5-17-148122-3</t>
  </si>
  <si>
    <t>(Уволен) Макаева Людмила Алексеевна</t>
  </si>
  <si>
    <t>ЭкономическиеМиры</t>
  </si>
  <si>
    <t>ASE000000000864245</t>
  </si>
  <si>
    <t>http://cdn.eksmo.ru/v2/ASE000000000864245/COVER/cover1.jpg</t>
  </si>
  <si>
    <t>ЭкономическиеМиры Аузан Культурные коды экономики</t>
  </si>
  <si>
    <t>В основу этой книги лег курс общедоступных лекций, прочитанный деканом экономического факультета МГУ им. М.В. Ломоносова Александром Аузаном на просветительском интернет-портале Arzamas. Социокультурная экономика – новое перспективное направление в экономической науке. На благосостояние стран воздействуют не только технологии, наличие или отсутствие ресурсов, но и культура — ценности и поведенческие установки, которыми руководствуются люди. Каждая страна имеет свой культурный код, сложившийся под влиянием религии, истории, языка, климата, агротехники и др. 
За последние десятилетия экономисты научились не только измерять характеристики культуры, но и использовать их для коррекции культурного кода страны и ускорения экономического роста.
Александр Аузан – декан экономического факультета МГУ имени М. В. Ломоносова, доктор экономических наук, создатель и бессменный руководитель первой в стране кафедры прикладной институциональной экономики, научный руководитель Института национальных проектов.
Учитель нескольких поколений университетских экономистов, автор стратегий и создатель институтов по защите прав потребителей и малого и среднего бизнеса, консультант правительств, популяризатор науки, исследователь социокультурных факторов экономики, автор самой популярной книги по экономике - «Экономика всего».
«Курс Александра Аузана на Arzamas – это захватывающий интеллектуальный триллер об отношениях непредсказуемых героев, экономики и культуры. Почему одни страны живут лучше других? Зачем доверять друг другу? Где России искать свое экономическое чудо? Мне особенно дорого, что отвечая на эти вопросы, Аузан показывает – именно культура играет ключевую роль в жизни стран и людей. И что бы ни происходило, он предлагает не посыпать голову пеплом, а искать выход».
Филипп Дзядко, главный редактор просветительского проекта Arzamas</t>
  </si>
  <si>
    <t>В основу этой книги лег курс общедоступных лекций, прочитанный деканом экономического факультета МГУ им. М.В. Ломоносова Александром Аузаном на просветительском интернет-портале Arzamas. Социокультурная экономика – новое перспективное направление в экономической науке. На благосостояние стран воздействуют не только технологии, наличие или отсутствие ресурсов, но и культура — ценности и поведенческие установки, которыми руководствуются люди. Каждая страна имеет свой культурный код, сложившийся под влиянием религии, истории, языка, климата, агротехники и др. 
За последние десятилетия экономисты научились не только измерять характеристики культуры, но и использовать их для коррекции культурного кода страны и ускорения экономического роста.</t>
  </si>
  <si>
    <t>Эксклюзивная историческая книга</t>
  </si>
  <si>
    <t>978-5-17-147955-8</t>
  </si>
  <si>
    <t>ЭксклюзивИсторКн</t>
  </si>
  <si>
    <t>ASE000000000864128</t>
  </si>
  <si>
    <t>http://cdn.eksmo.ru/v2/ASE000000000864128/COVER/cover1.jpg</t>
  </si>
  <si>
    <t>ЭксклюзивИсторКн Мельников-Печерский В лесах</t>
  </si>
  <si>
    <t>– Первая часть грандиозной дилогии, которая с момента первой публикации завоевала признание читателей и остается актуальной по сей день.
– Роман показывает повседневную жизнь, религиозные воззрения и торговый быт старообрядческого купечества на Волге.
– Павел Иванович Мельников (псевдоним Андрей Печерский, 1818–1883) — выдающийся представитель русского реализма, историк, этнограф и публицист. Один из главных авторов, писавших о русском старообрядчестве. Судьба писателя неразрывно связана с Нижегородским краем и волжскими просторами, которые стали местом действия его главных произведений.
– Проза Мельникова‑Печерского отличается ярким, колоритным и музыкальным народным языком: в романе сплетены языческие и христианские народные верования, обряды, лирические и духовные песни, профессиональная лексика и присловья.
– Издание в серии «Эксклюзивная историческая книга»: твердая обложка, узнаваемое оформление.</t>
  </si>
  <si>
    <t>С самого своего появления роман был принят с восторгом читающей публи
кой — от царской семьи до грамотных крестьян. Успех романа оказался непреходя
щим. Быт народа в его мельчайших деталях, народные верования, где сплетаются 
язычество и христианство, обряды, песни лирические и духовные, промыслы и ре
месла с их терминологией и присловьями — все описано живой речью П. И. Мель
никова, поэтому читатель и не остается безразличным. Весь жизненный опыт 
Мельникова, неисчислимые личные наблюдения, знание истории родного края, ду
шевное сочувствие любимым героям — все слилось в лучшем романе Мельникова.</t>
  </si>
  <si>
    <t>Лидерство</t>
  </si>
  <si>
    <t>978-5-17-180002-4</t>
  </si>
  <si>
    <t>UNTITLED ON LEADERSHIP</t>
  </si>
  <si>
    <t>ASE000000000893801</t>
  </si>
  <si>
    <t>http://cdn.eksmo.ru/v2/ASE000000000893801/COVER/cover1.jpg</t>
  </si>
  <si>
    <t>ЭксклюзивКлассика Киссинджер Лидерство</t>
  </si>
  <si>
    <t>– Книга «Лидерство» отвечает на вопрос, как именно несколько человек сумели развернуть историю в другую сторону: Киссинджер показывает, как Аденауэр восстанавливал послевоенную Германию, де Голль преобразовывал Францию, Никсон и Садат меняли конфигурацию Холодной войны, Ли Куан Ю строил Сингапур, а Тэтчер проводила болезненные реформы в Британии.
– Для каждого из шести героев автор описывает исходный кризис, набор личных качеств и стратегических решений, а потом показывает, к чему это привело страну и мир; получается не просто серия биографий, а практический разбор подходов к власти и реформам.
– Важно, что Киссинджер пишет не как сторонний исследователь: с каждым из этих политиков он был знаком лично, участвовал в переговорах, видел, как они ведут себя за закрытыми дверями, – и делится наблюдениями практикующего дипломата.
– В книге много конкретики: кризисы, соглашения, реформы, внешнеполитические шаги, экономические реформы, внутренние конфликты – на их примере автор показывает, как лидер находит баланс между национальными интересами, мировым порядком и собственными убеждениями.
– Российское издание в серии «Эксклюзивная классика» предлагает удобный карманный формат и единое качественное оформление для домашней библиотеки.</t>
  </si>
  <si>
    <t>Генри Киссинджер (1923–2023) — американский государственный деятель, дипломат и эксперт в области международной политики, занимал должности советника американского президента по национальной безопасности в 1969–1975 годах и  государственного секретаря США с 1973 по 1977 год. Лауреат Нобелевской премии мира за 1973 год, Киссинджер был одним из самых известных политологов в мире.
Что такое лидерство вообще и какими качествами должен обладать лидер в политике?
Особенно интересно, когда на такие вопросы отвечает авторитетный государственный деятель и сам безусловный лидер — доктор Генри Киссинджер.
В своей последней книге он пишет о шести политических лидерах – Конраде Аденауэре, Шарле де Голле, Ричарде Никсоне, Анваре Садате, Ли Куан Ю и Маргарет Тэтчер.
С ними Генри Киссинджер был лично знаком и наблюдал на протяжении ряда лет, как их  действия меняли ход истории.</t>
  </si>
  <si>
    <t>Хроника объявленной смерти</t>
  </si>
  <si>
    <t>978-5-17-083989-6</t>
  </si>
  <si>
    <t>Cronica de una muerte anunciada</t>
  </si>
  <si>
    <t>AST000000000152668</t>
  </si>
  <si>
    <t>http://cdn.eksmo.ru/v2/AST000000000152668/COVER/cover1.jpg</t>
  </si>
  <si>
    <t>ЭксклюзивКлассика Маркес Хроника объявленной смерти</t>
  </si>
  <si>
    <t>Гарсиа Маркес, Габриэль «Хроника объявленной смерти»
Габриэль Гарсиа Маркес – величайший писатель ХХ и XXI веков, самый именитый из ныне живущих классиков, лауреат Нобелевской премии, автор всемирно известных романов «Сто лет одиночества», «Любовь во время чумы» и «Осень патриарха». Романы Габриэля Гарсии Маркеса, кажется, не спутать ни с чьими другими. Термин 
«Хроника объявленной смерти» - повесть Маркеса, написанная им в 1981 году, новаторская по форме, в ней повествование как будто движется от конца к началу.
Судьба, которой нельзя избежать. Рок,  довлеющий над человеческой жизнью. Убийство, которое не должно было произойти… но произошло. Человек обречен на смерть – и все вокруг знают, что ему предстоит умереть.
Никто не хочет этой смерти – и, прежде всего, сами будущие убийцы. Они делают все, чтобы их остановили. Но… ход событий уже не повернуть вспять.
Эта повесть легла в основу одноименного фильма с Рупертом Эвереттом в главной роли.</t>
  </si>
  <si>
    <t>Античная трагедия</t>
  </si>
  <si>
    <t>Эсхил, Софокл, Еврипид</t>
  </si>
  <si>
    <t>978-5-17-107653-5</t>
  </si>
  <si>
    <t>ASE000000000835619</t>
  </si>
  <si>
    <t>http://cdn.eksmo.ru/v2/ASE000000000835619/COVER/cover1.jpg</t>
  </si>
  <si>
    <t>ЭксклюзивКлассика Эсхил/Софокл/Еврипид Античная трагедия</t>
  </si>
  <si>
    <t>В сборник вошли шедевры античной трагедии - бессмертные «Персы», «Прометей прикованный», «Царь Эдип», «Антигона», «Медея», «Ипполит» и другие произведения, написанные тысячелетия назад, но и сейчас не сходящие с лучших театральных сцен мира.
Античные шедевры и поныне привлекают читателей отточенностью стиля, красотой слога, но прежде всего – удивительной глубиной психологизма.</t>
  </si>
  <si>
    <t>50 развивающих заданий с наклейками. 4 года</t>
  </si>
  <si>
    <t>50 увлекательных заданий с наклейками</t>
  </si>
  <si>
    <t>978-5-17-167580-6</t>
  </si>
  <si>
    <t>Гайдель Екатерина Анатольевна</t>
  </si>
  <si>
    <t>50УвлекатЗаданий(НАКЛ)</t>
  </si>
  <si>
    <t>ASE000000000884059</t>
  </si>
  <si>
    <t>http://cdn.eksmo.ru/v2/ASE000000000884059/COVER/cover1.jpg</t>
  </si>
  <si>
    <t>50УвлекатЗаданий(НАКЛ)4 года.50 развивающих заданий</t>
  </si>
  <si>
    <t>«50 увлекательных заданий с наклейками» — серия, основанная на многолетнем опыте обучения дошкольников. Интересные задания в картинках развивают речь, внимание, память и мелкую моторику. Книжка обязательно станет одной из любимых у малыша, красочные иллюстрации привлекут его внимание, разовьют познавательный интерес.
Игры с картинками и наклейками — это увлекательно, весело и очень полезно:
• развиваем речь, мелкую моторику и тактильное восприятие;
• знакомим с окружающим миром, формируем познавательный интерес;
• стимулируем логическое и образное мышление;
• формируем представление о предметах, их цвете, форме и размере;
• тренируем память, концентрацию внимания;
• развиваем художественное восприятие;
• воспитываем интерес к обучению:
• улучшаем эмоциональное состояние малыша.</t>
  </si>
  <si>
    <t>«50 развивающих заданий с наклейками. 4 года» — замечательная книжка, которая поможет сделать мир ребёнка весёлым и интересным: в игровой форме даны задания с учётом возрастных особенностей детей раннего возраста. Книжка станет для заботливых родителей незаменимым помощником в занятиях с малышом. Всё, что нужно для развития речи, мышления, внимания, памяти, мелкой моторики, координации движений, пространственного мышления, наблюдательности. Малыша ждёт масса увлекательных заданий, он сможет сам подобрать место для каждой наклейки.
Для дошкольного возраста.</t>
  </si>
  <si>
    <t>Двое</t>
  </si>
  <si>
    <t>Якович Е.Л.</t>
  </si>
  <si>
    <t>978-5-17-178997-8</t>
  </si>
  <si>
    <t>ASE000000000892934</t>
  </si>
  <si>
    <t>http://cdn.eksmo.ru/v2/ASE000000000892934/COVER/cover1.jpg</t>
  </si>
  <si>
    <t>Corpus.Якович Двое</t>
  </si>
  <si>
    <t>– «Двое. Рассказ жены Шостаковича» – удивительная, трогательная история любви композитора Дмитрия Дмитриевича Шостаковича и его жены Ирины Антоновны. 
– В 2021 году автору книги Елене Якович, знаменитому режиссеру-документалисту и сценаристу, удалось невозможное – взять интервью у Ирины Антоновны, которая долгое время не соглашалась на беседу.
– Их разговор лег в основу документального фильма «Двое. Рассказ жены Шостаковича», в котором вдова знаменитого композитора рассказала подробности из совместной жизни.
– Однако многие из воспоминаний остались тогда за кадром. Данная книга восполняет это упущение: в ней впервые наиболее полно рассказывается о детстве и юности Ирины Антоновны, о ее знакомстве с Дмитрием Дмитриевичем и о тринадцати счастливых годах, которые они провели вместе до самой смерти композитора. 
– Елена Якович – автор фильмов об Иосифе Бродском, Сергее Довлатове, Василии Гроссмане, Вячеславе Иванове, Ольге Берггольц, Анне Ахматовой, Андрее Сахарове и других. Лауреат премии ТЭФИ за документальный фильм «Прогулки с Бродским».</t>
  </si>
  <si>
    <t>История любит такие совпадения. Фильм Елены Якович “Двое. Рассказ жены Шостаковича” вышел на российском телевидении 5 марта 2022 года — в день смерти Сталина, Прокофьева и Ахматовой, в годовщину первого исполнения знаменитой Седьмой симфонии Дмитрия Шостаковича, известной как Ленинградская. Автор навестила Ирину Антоновну Шостакович на даче в Жуковке и записала ее взволнованный рассказ о 13 годах совместной жизни с гениальным композитором. Их многое объединяло — трагический русский ХХ век с его арестами, репрессиями, войной и блокадой — катком прошелся по их судьбам. Они позна-
комились в Москве, в Большом зале Консерватории, и поженились в 1962‑м — чтобы больше никогда уже не расставаться.
Разумеется, все, о чем говорила Ирина Антоновна, не могло войти в фильм — зато вошло в эту книгу. Это история любви двух людей, связанных общими ценностями и ни разу их не предавшими.</t>
  </si>
  <si>
    <t>Fugglers. Альбом наклеек (голубой)</t>
  </si>
  <si>
    <t>Fugglers</t>
  </si>
  <si>
    <t>978-5-17-189927-1</t>
  </si>
  <si>
    <t>150х210</t>
  </si>
  <si>
    <t>Бабак Ксения Андреевна</t>
  </si>
  <si>
    <t>6-7</t>
  </si>
  <si>
    <t>ASE000000000901813</t>
  </si>
  <si>
    <t>http://cdn.eksmo.ru/v2/ASE000000000901813/COVER/cover1.jpg</t>
  </si>
  <si>
    <t>Fugglers(НАКЛ)Альбом наклеек (голубой)</t>
  </si>
  <si>
    <t>Погрузись в мир жутко обаятельных монстров!  Тебя ждёт ц,елый альбом ярких стикеров! Украшай ими тетради, блокноты и дневники.  Наслаждайся любимыми героями и весело проведи время!</t>
  </si>
  <si>
    <t>Fugglers. Альбом наклеек (розовый)</t>
  </si>
  <si>
    <t>978-5-17-189923-3</t>
  </si>
  <si>
    <t>ASE000000000901809</t>
  </si>
  <si>
    <t>http://cdn.eksmo.ru/v2/ASE000000000901809/COVER/cover1.jpg</t>
  </si>
  <si>
    <t>Fugglers(НАКЛ)Альбом наклеек (розовый)</t>
  </si>
  <si>
    <t>Fugglers. Большой альбом наклеек</t>
  </si>
  <si>
    <t>978-5-17-189933-2</t>
  </si>
  <si>
    <t>ASE000000000901819</t>
  </si>
  <si>
    <t>http://cdn.eksmo.ru/v2/ASE000000000901819/COVER/cover1.jpg</t>
  </si>
  <si>
    <t>Fugglers(НАКЛ)Большой альбом наклеек</t>
  </si>
  <si>
    <t>Hello Kitty and Friends. Большой альбом наклеек</t>
  </si>
  <si>
    <t>Hello Kitty</t>
  </si>
  <si>
    <t>978-5-17-168768-7</t>
  </si>
  <si>
    <t>ASE000000000885188</t>
  </si>
  <si>
    <t>http://cdn.eksmo.ru/v2/ASE000000000885188/COVER/cover1.jpg</t>
  </si>
  <si>
    <t>Hello Kitty(НАКЛ)Hello Kitty and Friends. Большой альбом наклеек</t>
  </si>
  <si>
    <t>Китти и её друзья обожают украшать свои вещи разными симпатичными наклейками. Теперь и у тебя есть такая возможность! Сделай свои тетради, блокноты и дневники ещё ярче и милее!</t>
  </si>
  <si>
    <t>Фамильяр</t>
  </si>
  <si>
    <t>Mainstream. Триллер</t>
  </si>
  <si>
    <t>978-5-17-180675-0</t>
  </si>
  <si>
    <t>MainstreamТриллер</t>
  </si>
  <si>
    <t>The Familiar</t>
  </si>
  <si>
    <t>ASE000000000888571</t>
  </si>
  <si>
    <t>http://cdn.eksmo.ru/v2/ASE000000000888571/COVER/cover1.jpg</t>
  </si>
  <si>
    <t>MainstreamТриллер Бардуго! Фамильяр</t>
  </si>
  <si>
    <t>– Историческое фэнтези от американской писательницы Ли Бардуго, автора культового цикла «Гришаверс».
– Книга переносит в атмосферу Мадрида Золотого века с его интригами, придворной роскошью, тайнами и заговорами.
– История о силе духа и поиске себя: героиня из низов, судомойка Лусия, бросает вызов судьбе, используя свою магию, волю и остроумие.
– Чтобы выжить и изменить свою судьбу, героине предстоит пройти через смертельно опасный турнир чудотворцев и заключить сделку с Гильеном Сантанхелем — озлобленным бессмертным фамильяром со своими темными секретами.
– Эффектное издание в серийном оформлении с золотой фольгой на обложке — украсит любую книжную полку!</t>
  </si>
  <si>
    <t>Прожить дни бесконечного труда судомойки Лусии Котадо помогает магия: несколько волшебных слов, произнесенных украдкой, облегчают тяжесть работы. Обнаружив дар Лусии, хозяйка вынуждает ее демонстрировать способности гостям, что привлекает внимание Антонио Переса, бывшего секретаря короля. Перес не остановится ни перед чем, чтобы вернуть расположение короля. Для этого он организовывает турнир, намереваясь выбрать наилучшего чудотворца, который займет место при дворе. Одним из кандидатов становится Лусия.
Полная решимости воспользоваться единственным шансом улучшить свое положение, Луcия погружается в мир магии и интриг. Ей придется использовать все свое остроумие и волю, чтобы выжить. Даже если для этого придется заручиться помощью Гильена Сантанхеля, озлобленного бессмертного фамильяра, чьи собственные секреты могут оказаться смертельно опасными для них обоих.</t>
  </si>
  <si>
    <t>Закон проклятого</t>
  </si>
  <si>
    <t>Силлов Д.О.</t>
  </si>
  <si>
    <t>Сталкер</t>
  </si>
  <si>
    <t>978-5-17-077975-8</t>
  </si>
  <si>
    <t>S.T.A.L.K.E.R!СТАЛКЕР</t>
  </si>
  <si>
    <t>AST000000000051954</t>
  </si>
  <si>
    <t>http://cdn.eksmo.ru/v2/AST000000000051954/COVER/cover1.jpg</t>
  </si>
  <si>
    <t>S.T.A.L.K.E.R!СТАЛКЕР Силлов Закон проклятого</t>
  </si>
  <si>
    <t>Этот роман — подлинная история того, кого позже назовут Снайпером. Не призрачные воспоминания героя, внедренные в его мозг учеными, а его настоящая жизнь, настоящее имя и на­стоящая биография. История о том, как человек встал на Дорогу Проклятых, потому что это был единственный способ побеждать настоящих чудовищ.
А для того, кто вступил на эту Дорогу, есть только один закон — Закон проклятого.
Так кто же сильнее — Человек или Закон? Снайпер или его проклятие?</t>
  </si>
  <si>
    <t>Простые чудеса. Новые истории, изменившие жизнь (с грифом РПЦ)</t>
  </si>
  <si>
    <t>Астахов П.А.</t>
  </si>
  <si>
    <t>Книга о чуде. Проза Павла Астахова</t>
  </si>
  <si>
    <t>978-5-17-149355-4</t>
  </si>
  <si>
    <t>Степанова Юлия Вячеславовна</t>
  </si>
  <si>
    <t>Астахов(Книга о чуде)</t>
  </si>
  <si>
    <t>ASE000000000865606</t>
  </si>
  <si>
    <t>http://cdn.eksmo.ru/v2/ASE000000000865606/COVER/cover1.jpg</t>
  </si>
  <si>
    <t>Астахов(Книга о чуде)!Простые чудеса. Новые истории, изменившие жизнь (с грифом РПЦ)</t>
  </si>
  <si>
    <t>Однажды Павел Астахов удивил всех, представ перед нами не как известный правозащитник или телеведущий, а как истинно духовный человек, с глубоким уважением относящийся к Православной церкви. Его книга «Простые чудеса», вышедшая в 2018 году и основанная на подлинных историях из жизни, стала для многих настоящим откровением.
В книге же, которую вы сейчас держите в руках, собраны новые истории Павла Алексеевича, а также рассказы, которыми с ним поделились гости программы «Простые чудеса», выходящей на телеканале «Спас», как обычные люди, так и знаменитости. С искренностью и простотой все они говорят о своем духовном опыте и тех малых и больших чудесах, которые происходили в их жизни.</t>
  </si>
  <si>
    <t>Анорексия. Реальная история борьбы с болезнью</t>
  </si>
  <si>
    <t>Астахова М.С.</t>
  </si>
  <si>
    <t>Бережная психология</t>
  </si>
  <si>
    <t>978-5-17-168680-2</t>
  </si>
  <si>
    <t>БережнаяПсихология</t>
  </si>
  <si>
    <t>ASE000000000885104</t>
  </si>
  <si>
    <t>http://cdn.eksmo.ru/v2/ASE000000000885104/COVER/cover1.jpg</t>
  </si>
  <si>
    <t>БережнаяПсихология Астахова Анорексия. Реальная история борьбы с болезнью</t>
  </si>
  <si>
    <t>Мария Астахова — российская актриса театра и кино, выпускница Театрального института имени Бориса Щукина с диагностированным РПП (расстройством пищевого поведения). За годы жизни с диагнозом Мария научилась находить хрупкий баланс между тяжелой болезнью и счастливой жизнью, который требует от нее мужества, честности и ежедневной внутренней работы.
В своей откровенной книге «Анорексия. Реальная история борьбы с болезнью» талантливая актриса, привыкшая жить под светом софитов и быть у всех на виду, впускает читателя в самое сокровенное — за кулисы собственного тела и сознания. Без прикрас, но с огромной литературной чуткостью она прослеживает пугающую траекторию падения: от первых тревожных звоночков в детстве до критической отметки на весах, угрожающей жизни.
Вы станете свидетелями того, как стройность превращается в наваждение, а еда — во врага. Вместе с героиней вы пройдете первую госпитализацию, унизительную беспомощность, холод одиночества среди людей и болезненный разрыв с близкими. 
Эта книга — честный рассказ о том, как болезнь становится главной ролью в жизни, заслоняя собой отношения, карьеру и саму личность. 
«У этой книги счастливый конец. История, честно и без прикрас рассказывающая о тяжести заболевания, дарит читателям надежду на то, что все эти трудности можно преодолеть. Пусть эта мысль не покидает вас никогда!»</t>
  </si>
  <si>
    <t>Илиада</t>
  </si>
  <si>
    <t>Гомер</t>
  </si>
  <si>
    <t>Библиотека античной литературы</t>
  </si>
  <si>
    <t>978-5-17-187241-0</t>
  </si>
  <si>
    <t>БиблАнтичЛитературы</t>
  </si>
  <si>
    <t>Ἰλιάς</t>
  </si>
  <si>
    <t>ASE000000000899697</t>
  </si>
  <si>
    <t>http://cdn.eksmo.ru/v2/ASE000000000899697/COVER/cover1.jpg</t>
  </si>
  <si>
    <t>БиблАнтичЛитературы Гомер Илиада</t>
  </si>
  <si>
    <t>Это история о временах мифов и легенд, когда великие герои совершали не менее великие подвиги, а олимпийские боги раз за разом вмешивались в дела смертных.
Уже десятый год идет развязанная богами Троянская война. У стен Илиона сошлись герои с обеих сторон. Нет числа подвигам Ахиллеса и Одиссея, Аякса и Диомеда, Гектора и Париса, Сарпедона и Энея, но решающая победа ускользает и от троянцев, и от ахейцев. И вот в греческом стане вспыхивает раздор. Один из величайших героев Ахиллес, сын морской нимфы Фетиды, чувствует себя оскорбленным действиями микенского царя Агамемнона и отказывается участвовать в сражениях. Воспользовавшись замешательством врага, троянцы устраивают отчаянную вылазку и подбираются вплотную к греческому лагерю. Чувствуя, что поражение неминуемо, друг Ахиллеса Патрокл надевает доспехи героя и ведет ахейцев на бой под видом сына Фетиды…
В этой книге знаменитая поэма Гомера приводится в переводе известного русского писателя и литературоведа Викентия Вересаева. Подарочное издание сопровождается красочными иллюстрациями французского художника Клемана Гонтье.</t>
  </si>
  <si>
    <t>Ritz-Carlton: совершенство побеждает</t>
  </si>
  <si>
    <t>Шульце Х.</t>
  </si>
  <si>
    <t>Бизнес тренды</t>
  </si>
  <si>
    <t>МЕНЕДЖМЕНТ. ИНСТРУМЕНТЫ УПРАВЛЕНИЯ</t>
  </si>
  <si>
    <t>978-5-17-180022-2</t>
  </si>
  <si>
    <t>БизнесТренды</t>
  </si>
  <si>
    <t>EXCELLENCE WINS</t>
  </si>
  <si>
    <t>ASE000000000893642</t>
  </si>
  <si>
    <t>http://cdn.eksmo.ru/v2/ASE000000000893642/COVER/cover1.jpg</t>
  </si>
  <si>
    <t>БизнесТренды Шульце Ritz-Carlton: совершенство побеждает</t>
  </si>
  <si>
    <t>Книга легендарного сооснователя "Ritz-Carlton" — это практическое руководство по созданию культуры превосходного сервиса. 
Автор делится фундаментальными принципами лидерства и управления, проверенными на личном опыте — от начала карьеры до управления мировой сетью отелей класса люкс.
Издание будет особенно полезно владельцам бизнеса, управленцам и предпринимателям, стремящимся выстроить работу своей компании на уровне мировых стандартов. 
Уникальность книги — в сочетании проверенных методик с личным вдохновляющим опытом автора от мойщика посуды до президента всемирно известного отеля "Ritz-Carlton".</t>
  </si>
  <si>
    <t>Польский язык доступно и просто</t>
  </si>
  <si>
    <t>Щербацкий А., Котовский М.</t>
  </si>
  <si>
    <t>Большой понятный самоучитель</t>
  </si>
  <si>
    <t>978-5-17-164424-6</t>
  </si>
  <si>
    <t>БолПонятСамоучитель</t>
  </si>
  <si>
    <t>ASE000000000881552</t>
  </si>
  <si>
    <t>http://cdn.eksmo.ru/v2/ASE000000000881552/COVER/cover1.jpg</t>
  </si>
  <si>
    <t>БолПонятСамоучитель Польский язык доступно и просто</t>
  </si>
  <si>
    <t>Данный самоучитель поможет читателям выучить польский язык на начальном уровне, постепенно осваивая самое необходимое. В этой книге вы найдете правила чтения и произношения, подробный разбор частей речи, времена глагола, большое количество примеров с широкоупотребительной лексикой.
Материал в пособии изложен максимально понятно и доступно, для успешного закрепления пройденной темы даны упражнения с ключами. Вы также можете воспользоваться полезными приложениями, польско-русским и русско-польским словарями в конце книги.
Эта книга поможет всем, кто хочет овладеть польским языком быстро, просто и эффективно.</t>
  </si>
  <si>
    <t>Ты здесь. Here U Are. Том 2</t>
  </si>
  <si>
    <t>Ди Цзюнь</t>
  </si>
  <si>
    <t>Вебтун.Ты здесь</t>
  </si>
  <si>
    <t>978-5-17-167879-1</t>
  </si>
  <si>
    <t>64x90/16</t>
  </si>
  <si>
    <t>ВебтунТыЗдесь</t>
  </si>
  <si>
    <t>HERE YOU ARE Volume 2</t>
  </si>
  <si>
    <t>ASE000000000870864</t>
  </si>
  <si>
    <t>http://cdn.eksmo.ru/v2/ASE000000000870864/COVER/cover1.jpg</t>
  </si>
  <si>
    <t>ВебтунТыЗдесь Here U Are. Том 2</t>
  </si>
  <si>
    <t>– Продолжение одного из популярнейших вебтунов. Читайте вторую книгу цикла «Ты здесь. Here U Are».
– Издание китайского вебтуна, набравшего более 4 000 000 прочтений, на мелованной бумаге и с иллюстрацией на обложке, созданной автором специально для российского рынка.
– История для поклонников студенческих комедий, азиатских комиксов и маньхуа «До встречи, мой король» Юань Вэнь.
– Бонус! Стикерпак и четыре открытки с персонажами в подарок во всем тираже.</t>
  </si>
  <si>
    <t>Насколько сложно найти свое место в мире?
Юй Ян и Ли Хуань столкнулись с рядом неловких ситуаций, но в конце концов пришли к молчаливому взаимопониманию и оба продолжили жить своей жизнью.
У каждого есть шрамы в глубине души. Даже спустя годы Юй Яну все еще тяжело наладить контакт с родителями. Холодная война с отцом и насмешки от родственников всегда раздражали его. Не в силах разрешить обострившийся конфликт, Юй Ян неожиданно обрел поддержку в лице Ли Хуаня. Но и ему самому нужна помощь.
Даже в безвыходных ситуациях можно найти решение, когда ты не один.</t>
  </si>
  <si>
    <t>Птицы войны</t>
  </si>
  <si>
    <t>Кутаренко П.А.</t>
  </si>
  <si>
    <t>978-5-17-192709-7</t>
  </si>
  <si>
    <t>Дворникова Дарина Игоревна</t>
  </si>
  <si>
    <t>ASE000000000904042</t>
  </si>
  <si>
    <t>http://cdn.eksmo.ru/v2/ASE000000000904042/COVER/cover1.jpg</t>
  </si>
  <si>
    <t>ВремяZ Кутаренко Птицы войны(ИДЛенинград)</t>
  </si>
  <si>
    <t>Сколько их? С осени 2022 года по официальным данным 
было мобилизовано более 300 тысяч человек. Сколько из них 
осталось в живых? Не известно. Кто они? Мобилизованные, или 
просто «мобики» — работяги и интеллигенты, школьные учите
ля и повара — искатели приключений, себя, правды или счастья. 
И у каждого из них есть те, кто ждет их дома. И каждый из них, 
сражаясь на фронте, мечтает вернуться домой к родным. Но по
ка у них есть ДЕЛО — общее на всех.</t>
  </si>
  <si>
    <t>Жизнь двенадцати Цезарей</t>
  </si>
  <si>
    <t>Вся история в одном томе</t>
  </si>
  <si>
    <t>978-5-17-159324-7</t>
  </si>
  <si>
    <t>Вся история(в одном томе)</t>
  </si>
  <si>
    <t>ASE000000000875846</t>
  </si>
  <si>
    <t>http://cdn.eksmo.ru/v2/ASE000000000875846/COVER/cover1.jpg</t>
  </si>
  <si>
    <t>Вся история(в одном томе)Светоний Жизнь двенадцати Цезарей</t>
  </si>
  <si>
    <t>«Жизнь двенадцати цезарей» — это уникальный труд римского писателя и историка Гая Транквилла Светония, жившего в I–II вв. н.э., представляющий собой сборник биографий римских правителей от Гая Юлия Цезаря до императора Домициана. Автор приводит множество интересных фактов и деталей, которые позволяют читателю лучше понять эпоху и культуру того времени, отталкиваясь именно от личности героя.
Сочинение Светония предлагает читателю уникальную возможность познакомиться с «живым» Римом: подслушать сплетни, рассказанные в общественных банях и на пирах аристократов, заглянуть на страницы язвительных оппозиционных памфлетов, прочитать фрагменты личных писем и в итоге увидеть владык исчезнувшей мировой державы, некогда простиравшейся от Британии до Ближнего Востока, глазами их предвзятых подданных.</t>
  </si>
  <si>
    <t>Стол №5. Питание для здоровья печени, желчного и поджелудочной</t>
  </si>
  <si>
    <t>Вялов С.С., Рябов В.М.</t>
  </si>
  <si>
    <t>Достоверная медицина. Практикум</t>
  </si>
  <si>
    <t>978-5-17-185720-2</t>
  </si>
  <si>
    <t>ДостовернаяМедицинаПракти</t>
  </si>
  <si>
    <t>ASE000000000898294</t>
  </si>
  <si>
    <t>http://cdn.eksmo.ru/v2/ASE000000000898294/COVER/cover1.jpg</t>
  </si>
  <si>
    <t>ДостовернаяМедицинаПрактикум Вялов Стол №5. Питание для здоровья печени, желчного и поджелудочной</t>
  </si>
  <si>
    <t>Практический гид по питанию для здоровья печени, желчного пузыря и поджелудочной железы от врача-гастроэнтеролога Сергея Вялова и кулинарного блогера Василия Рябова.
В книге вы найдете:
• гибкий подход — адаптивные схемы питания вместо жестких, устаревших ограничений;
• готовые решения — четырехнедельное меню с 100+ рецептами и расчетом пищевой ценности;
• научную базу — продукты, поддерживающие здоровье ЖКТ, и те, от которых стоит воздерживаться;
• персонализацию — рационы под разные цели и состояния;
• разнообразие — никакой однообразной «диетической» еды.
Книга станет отличным помощником для пациентов с заболеваниями, медицинских специалистов и всех тех, кто стремится к здоровью через осознанное питание!</t>
  </si>
  <si>
    <t>Стол №5. Здоровье печени, желчного и поджелудочной</t>
  </si>
  <si>
    <t>978-5-17-187187-1</t>
  </si>
  <si>
    <t>ASE000000000899615</t>
  </si>
  <si>
    <t>http://cdn.eksmo.ru/v2/ASE000000000899615/COVER/cover1.jpg</t>
  </si>
  <si>
    <t>ДостовернаяМедицинаПрактикум(тв)Вялов Здоровье печени, желчного и поджелудочной. Стол №5</t>
  </si>
  <si>
    <t>Драконья сага. Сердце Холода</t>
  </si>
  <si>
    <t>Сазерленд Т.</t>
  </si>
  <si>
    <t>Драконья сага</t>
  </si>
  <si>
    <t>978-5-17-110911-0</t>
  </si>
  <si>
    <t>Кузнецова Ольга Олеговна</t>
  </si>
  <si>
    <t>ДраконьяСага</t>
  </si>
  <si>
    <t>ASE000000000838943</t>
  </si>
  <si>
    <t>http://cdn.eksmo.ru/v2/ASE000000000838943/COVER/cover1.jpg</t>
  </si>
  <si>
    <t>ДраконьяСага 7.Сердце Холода</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</si>
  <si>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</si>
  <si>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Драконья сага. Преодоление Беды</t>
  </si>
  <si>
    <t>978-5-17-114180-6</t>
  </si>
  <si>
    <t>ASE000000000841056</t>
  </si>
  <si>
    <t>http://cdn.eksmo.ru/v2/ASE000000000841056/COVER/cover1.jpg</t>
  </si>
  <si>
    <t>ДраконьяСага 8.Преодоление Беды</t>
  </si>
  <si>
    <t>Огненная чешуя Беды — настоящая беда, и не только для драконов, с которыми она бьётся на арене по королевскому приказу, но и для неё самой. Кто станет дружить с той, к кому смертельно опасно даже приближаться? Только один, добрый и благородный, не боится огня и даёт Беде шанс преодолеть злую судьбу и взять жизнь в собственные крылья. Глину и его друзьям грозит опасность, и Беда не раздумывая бросается на выручку. Но не всё так просто в драконьей Пиррии. Кому можно верить, а кому — опасно? Где подарки от чистого сердца, а где коварный соблазн? А меж тем древний маг, ужас тысячелетий, замурованный в скале, не дремлет. Что ему нужно от Беды?</t>
  </si>
  <si>
    <t>Нечистая сила: от домового до лешего</t>
  </si>
  <si>
    <t>Токарева О.</t>
  </si>
  <si>
    <t>Жизнь легендарных существ</t>
  </si>
  <si>
    <t>ФОЛЬКЛОР. МИФЫ. ПОСЛОВИЦЫ И ПОГОВОРКИ</t>
  </si>
  <si>
    <t>978-5-17-161132-3</t>
  </si>
  <si>
    <t>230х230</t>
  </si>
  <si>
    <t>75x96/12</t>
  </si>
  <si>
    <t>Большова Евгения Павловна</t>
  </si>
  <si>
    <t>ЖизньЛегендарныхСуществ</t>
  </si>
  <si>
    <t>ASE000000000877725</t>
  </si>
  <si>
    <t>http://cdn.eksmo.ru/v2/ASE000000000877725/COVER/cover1.jpg</t>
  </si>
  <si>
    <t>ЖизньЛегендарныхСуществ Токарева Нечистая сила: от домового до лешего</t>
  </si>
  <si>
    <t>Какие создания прятались в темных лесах? Много ли чудищ обитало в водоемах? Кто приносил счастье и достаток, а кто — лишь горе и печаль? Книга, которую вы держите в руках, станет вашим проводником в мир нечисти и сверхъестественных сил, живших по соседству с древними славянами. Узнайте, кого из них стоит уважать и почитать, а кому лучше никогда не попадаться на глаза.
Cоставить наиболее яркое впечатление о древних существах вам помогут фольклорист Оксана Токарева и художница Екатерина Малышева.</t>
  </si>
  <si>
    <t>Тайга заберет тебя</t>
  </si>
  <si>
    <t>Косталь А.</t>
  </si>
  <si>
    <t>Жуткая книга</t>
  </si>
  <si>
    <t>978-5-17-178717-2</t>
  </si>
  <si>
    <t>ЖуткаяКнига</t>
  </si>
  <si>
    <t>ASE000000000892712</t>
  </si>
  <si>
    <t>http://cdn.eksmo.ru/v2/ASE000000000892712/COVER/cover1.jpg</t>
  </si>
  <si>
    <t>ЖуткаяКнига Косталь Тайга заберет тебя</t>
  </si>
  <si>
    <t>Переезд с Черноморского побережья в северный поселок, затерянный среди леса, кажется Варе кошмаром. Но мама уверена: смена климата поможет ее неизлечимо больному сыну Славе. В поселке пропадают дети, и ходят слухи о предстоящем ритуале, что совершают каждые двенадцать лет. Тогда становится ясно: она рассчитывает вовсе не на традиционную медицину. Варю начинают мучить кошмары, а Славу преследует страшное существо, к которому тот привязывается, и это пугает ее еще сильнее. Она пытается бить тревогу, но старания не имеют смысла: волосы на голове брата седеют, а глаза теряют цвет – совсем как у чудовищ, что приходят из тайги.
Их планы не узнать и не предвидеть никому из живых.</t>
  </si>
  <si>
    <t>Забытые бункеры СССР</t>
  </si>
  <si>
    <t>Шибанов Д.В.</t>
  </si>
  <si>
    <t>История России в цвете</t>
  </si>
  <si>
    <t>978-5-17-179943-4</t>
  </si>
  <si>
    <t>ИсторияРоссии(в цвете)</t>
  </si>
  <si>
    <t>ASE000000000893744</t>
  </si>
  <si>
    <t>http://cdn.eksmo.ru/v2/ASE000000000893744/COVER/cover1.jpg</t>
  </si>
  <si>
    <t>ИсторияРоссии(в цвете)Шибанов Забытые бункеры СССР</t>
  </si>
  <si>
    <t>В своей новой книге известный сталкер, блогер, путешественник и автор книги « Чернобыль. Постапокалиптический мир» Дмитрий Шибанов – рассказывает об интересных объектах экстремального туризма – военных бункерах времен СССР.  
Книга «Забытые бункеры СССР» рассказывает о подземных сооружениях советской эпохи — от правительственных и военных командных пунктов до гражданских убежищ. Автор раскрывает цели их строительства, особенности конструкции и причины упадка после распада СССР, описывает методы поиска заброшенных объектов и самые значимые находки. В издании представлены истории знаковых бункеров, освещены современные угрозы их разрушения и риски исследования подземелий. 
Каждый раздел будет сопровождён уникальными авторскими фотографиями, которые не только дополнят, но и оживят текст своими яркими, живыми образами. Вместе с детальным описанием они позволят глубже погрузиться в атмосферу и подчеркнут все важные детали, создавая полное и многогранное восприятие каждой темы.</t>
  </si>
  <si>
    <t>Современный итальянский. Практикум по грамматике</t>
  </si>
  <si>
    <t>Буэно Т.</t>
  </si>
  <si>
    <t>Итальянский язык с Томмазо Буэно</t>
  </si>
  <si>
    <t>978-5-17-175094-7</t>
  </si>
  <si>
    <t>ИталЯзТоммазоБуэно</t>
  </si>
  <si>
    <t>ASE000000000889942</t>
  </si>
  <si>
    <t>http://cdn.eksmo.ru/v2/ASE000000000889942/COVER/cover1.jpg</t>
  </si>
  <si>
    <t>ИталЯзТоммазоБуэно Современный итальянский. Практикум по грамматике</t>
  </si>
  <si>
    <t>Универсальный практикум по грамматике, написанный носителем итальянского языка Томмазо Буэно, дает возможность освоить живой разговорный язык.
С момента первого издания этой книги, которую читатели встретили с большим энтузиазмом, прошло более десяти лет. Однако были замечания и предложения, которые автор учел в новом издании. Структура книги осталась прежней. В новом учебном пособии задания даны на русском языке, а также есть место для письменных ответов. Упражнения направлены на преодоление трудностей, возникающих у русскоговорящих учащихся. В конце книги приводятся ключи и приложения.
Практикум исключает чисто механический подход отработки грамматических конструкций и способствует глубинному пониманию структуры языка, а также готовит учащегося к самостоятельному воспроизведению лексики в неподготовленной речи.
Пособие рассчитано на студентов с любым уровнем знаний и может использоваться в учебных заведениях, а также при самостоятельном изучении итальянского языка.</t>
  </si>
  <si>
    <t>Карнеги. Полный курс. Секреты общения, которые помогут вам добиться успеха</t>
  </si>
  <si>
    <t>Мосс Дуглас</t>
  </si>
  <si>
    <t>Общайся, как Карнеги!</t>
  </si>
  <si>
    <t>978-5-17-112787-9</t>
  </si>
  <si>
    <t>Карнеги(best)</t>
  </si>
  <si>
    <t>ASE000000000840943</t>
  </si>
  <si>
    <t>http://cdn.eksmo.ru/v2/ASE000000000840943/COVER/cover1.jpg</t>
  </si>
  <si>
    <t>Карнеги(best):Полный курс. Секреты общения, которые помогут вам добиться успеха</t>
  </si>
  <si>
    <t>Советы Карнеги, как правильно общаться, изменили к лучшему жизнь миллионов людей в Америке, Европе и России. Это число наверняка увеличилось бы, если читатели получили бы упражнения, с помощью кото­рых они могли накрепко «внедрить» эти советы в свою жизнь, свое создание! Такая книга создана. Она перед вами!
Здесь вы найдете 10 уроков по системе Карнеги. Эти уроки насыщены упражнениями, выполняя которые вы существенно повысите уровень своего общения. Настольная книга для тех, кто действительно хочет научиться общаться!</t>
  </si>
  <si>
    <t>Сияние</t>
  </si>
  <si>
    <t>Кинг: книжная полка</t>
  </si>
  <si>
    <t>978-5-17-133880-0</t>
  </si>
  <si>
    <t>Кинг(книжная полка)</t>
  </si>
  <si>
    <t>THE SHINING</t>
  </si>
  <si>
    <t>ASE000000000854626</t>
  </si>
  <si>
    <t>http://cdn.eksmo.ru/v2/ASE000000000854626/COVER/cover1.jpg</t>
  </si>
  <si>
    <t>Кинг(книжная полка)Сияние</t>
  </si>
  <si>
    <t>– От автора культовых романов «Зеленая миля», «Кэрри» и «Институт».
– Читайте книгу, смотрите фильм! История получила экранизацию с Джеком Николсоном и Шелли Дюваль в главных ролях.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«Кинг: Книжная полка» — лучшие произведения мастера ужасов в коллекционном оформлении художника Андрея Фереза. Суперобложка, лента-ляссе и белая офсетная бумага.</t>
  </si>
  <si>
    <t>…Проходят годы, десятилетия,  но потрясающая история писателя Джека Торранса, его сынишки Дэнни, наделенного необычным даром, и поединка с темными силами, обитающими в роскошном отеле «Оверлук», по-прежнему завораживает и держит в неослабевающем напряжении читателей самого разного возраста…
Культовый роман Стивена Кинга - в новом переводе!</t>
  </si>
  <si>
    <t>Психологическое айкидо</t>
  </si>
  <si>
    <t>Литвак М.Е.</t>
  </si>
  <si>
    <t>Психология Михаила Литвака (7БЦ)</t>
  </si>
  <si>
    <t>978-5-17-165162-6</t>
  </si>
  <si>
    <t>Малаканова Светлана Казбековна</t>
  </si>
  <si>
    <t>ЛитвакПсихология(тв)</t>
  </si>
  <si>
    <t>ASE000000000882329</t>
  </si>
  <si>
    <t>http://cdn.eksmo.ru/v2/ASE000000000882329/COVER/cover1.jpg</t>
  </si>
  <si>
    <t>ЛитвакПсихология(тв)!Психологическое айкидо</t>
  </si>
  <si>
    <t>Михаил Литвак – известный российский психиатр и психотерапевт европейского реестра. Его исследования сегодня успешно применяются в клинической практике, а книги завоевали сердца читателей и признание коллег по всему миру. Квинтэссенция его книг – это понятный язык изложения, эффективные инструменты и много практики. «Психологическое айкидо» познакомит вас с авторской техникой амортизации, которая позволяет решать любые конфликты в общении, в отношениях, в семье и на работе. Вы научитесь сохранять спокойствие в любой ситуации, сможете лучше понимать людей и уверенно отстаивать свою позицию, не поддаваясь на провокации других. Классическое оформление книги в твердом переплете станет отличным подарком и украсит книжную полку. Ценные инструменты коммуникации будут всегда у вас под рукой!</t>
  </si>
  <si>
    <t>В книге представлена уникальная методика психологического тренинга, разработанная Михаилом Литваком на основе принципа амортизации.
Методика предназначена для тех, кто стремится улучшить навыки общения в различных сферах деятельности. Отлично подойдет для руководителей, администраторов, педагогов, психологов, психотерапевтов и всех, кто интересуется проблемами общения. В книге подробно описаны основные принципы методики, приведены примеры практического применения и рекомендации для эффективного взаимодействия.
«Психологическое айкидо» — путь к улучшению коммуникативных навыков и совершенствованию межличностных отношений…</t>
  </si>
  <si>
    <t>СДВГ 2.0. Новые стратегии успешной жизни людей с синдромом дефицита внимания</t>
  </si>
  <si>
    <t>Хеллоуэлл Э., Рейти Д.</t>
  </si>
  <si>
    <t>Личный доктор</t>
  </si>
  <si>
    <t>978-5-17-139417-2</t>
  </si>
  <si>
    <t>ЛичныйДоктор</t>
  </si>
  <si>
    <t>ASE000000000860393</t>
  </si>
  <si>
    <t>http://cdn.eksmo.ru/v2/ASE000000000860393/COVER/cover1.jpg</t>
  </si>
  <si>
    <t>ЛичныйДоктор Хеллоуэлл СДВГ 2.0. Новые стратегии успешной жизни людей с синдромом дефицита внимания</t>
  </si>
  <si>
    <t>«СДВГ 2.0. Новые стратегии успешной жизни людей с синдромом дефицита внимания» – книга, которая адресована тем, кто хотя бы раз задумывался «Возможно, у меня СДВГ?», тем, кто знает о своем синдроме, а также родителям, партнерам и близким людей с СДВГ. Книга будет интересна врачам, психологам и педагогам, работающим как с детьми, так и со взрослыми с синдромом дефицита внимания.
Примечательно, что авторы книги – знаменитые американские психиатры Эдвард М. Хэллоуэлл и Джон Дж. Рейти – сами живут с СДВГ и знают о недуге не понаслышке. Читатели узнают данные новейших научных исследований, получат необходимую информацию о том, как работает наш мозг, как устроены виды медикаментозного лечения и психотерапии, а также – практические рекомендации.</t>
  </si>
  <si>
    <t>Синдрому дефицита внимания с гиперактивностью (СДВГ) подвержены более пяти процентов населения, а на деле, скорее всего, даже больше. Многие знают кого-то с СДВГ: одноклассника, коллегу, партнера, близкого друга. Стоит отметить, что авторы книги не только врачи, но и сами живут с этим синдромом. Большинство людей по-прежнему не понимают, насколько это серьезное и сложное заболевание. И они даже не представляют, какие прорывы в его изучении случились за последние несколько лет.
В книге авторы постарались избавить термин СДВГ от негативного ореола, помочь понять и использовать преимущества, которыми обладают люди с СДВГ. Само прочтение книги уже несет в себе психотерапевтический эффект.
Комментарии российского нейропсихолога Анастасии Никифоровой помогут применить рекомендации авторов, учитывая практику помощи детям и взрослым с СДВГ в России.</t>
  </si>
  <si>
    <t>Логика</t>
  </si>
  <si>
    <t>Челпанов Г.И.</t>
  </si>
  <si>
    <t>Лучшие советские учебники</t>
  </si>
  <si>
    <t>978-5-17-170351-6</t>
  </si>
  <si>
    <t>ASE000000000886305</t>
  </si>
  <si>
    <t>http://cdn.eksmo.ru/v2/ASE000000000886305/COVER/cover1.jpg</t>
  </si>
  <si>
    <t>ЛучшСоветскУчебники Челпанов Логика</t>
  </si>
  <si>
    <t>Настоящая книга – учебник логики, написанный еще в начале XX века русским психологом, логиком и философом Г. И. Челпановым и сразу завоевавший огромную популярность (автора наградили за эту работу премией Министерства просвещения). 
Внутри вы найдете: теоретические основы логики, их применение на практике и логические задачи, помогающие закрепить изученный материал.  После прочтения вы поймёте:
- Чем отличается дедукция от индукции.
- Различия абстрактных и конкретных терминов.
- Как использовать синтетические и аналитические суждения.
- Что такое гипотеза 
и многое другое.
«Логика» будет полезна не только тем, кто интересуется данным предметом, но и тем, кто ранее не изучал его и хочет в нем разобраться. Язык книги доступный и понятный, а благодаря множеству примеров чтение будет занимательным и не оставит вопросов. Книга научит логически мыслить, а соответственно, поможет понять, в каком направлении вам дальше совершенствоваться.</t>
  </si>
  <si>
    <t>Сумерки (новое оформление)</t>
  </si>
  <si>
    <t>Майер С.</t>
  </si>
  <si>
    <t>Стефани Майер: Возвращение</t>
  </si>
  <si>
    <t>978-5-17-136625-4</t>
  </si>
  <si>
    <t>Майер(лучшее)</t>
  </si>
  <si>
    <t>TWILIGHT / LIFE AND DEATH</t>
  </si>
  <si>
    <t>ASE000000000857459</t>
  </si>
  <si>
    <t>http://cdn.eksmo.ru/v2/ASE000000000857459/COVER/cover1.jpg</t>
  </si>
  <si>
    <t>Майер(лучшее)Сумерки-1</t>
  </si>
  <si>
    <t>История любви старшеклассницы и вампира покорила сердца миллионов людей. Стефани Майер, создательница саги «Сумерки», два года подряд признавалась лучшей писательницей США, её книги были переведены на 38 языков, а общий тираж «Сумеречной саги» превышает 150 000 000 экземпляров. Сага легла в основу одноимённой киносерии с Робертом Паттисоном и Кристен Стюарт в главных ролях, пять фильмов цикла заработали в мировом прокате свыше 4 миллиардов долларов.
Вы знаете эту историю, историю нелегкого выбора, опасных приключений, кровавых событий, трагических недопониманий, драматических открытий и всепобеждающей любви… Семнадцатилетняя Белла переезжает к своему отцу на другой конец страны, впервые приходит в новую школу и знакомится с крайне необычным одноклассником по имени Эдвард, статным красавцем с холодной бледной кожей и золотистыми глазами…
Вашему вниманию предлагается специальное переиздание, приуроченное к выходу «Солнца полуночи», новой книги цикла. Соберите всю сагу в едином оформлении!</t>
  </si>
  <si>
    <t>История обычной старшеклассницы из провинциального городка Беллы Свон, покорившей сердца двух весьма необычных парней: выходца из аристократического вампирского клана Эдварда Каллена и бесстрашного индейца-оборотня Джейкоба Блэка.
История нелегкого выбора, опасных приключений, кровавых событий, трагических недопониманий, драматических открытий и всепобеждающей любви...</t>
  </si>
  <si>
    <t>Вынос мозга</t>
  </si>
  <si>
    <t>Ломачинский А.А.</t>
  </si>
  <si>
    <t>Медицинские хроники</t>
  </si>
  <si>
    <t>978-5-17-191862-0</t>
  </si>
  <si>
    <t>МедХроники</t>
  </si>
  <si>
    <t>ASE000000000902057</t>
  </si>
  <si>
    <t>http://cdn.eksmo.ru/v2/ASE000000000902057/COVER/cover1.jpg</t>
  </si>
  <si>
    <t>МедХроники Ломачинский Вынос мозга</t>
  </si>
  <si>
    <t>В пустом вагоне ночной электрички обнаружено тело молодой женщины. Документов нет. Видимых следов насилия нет. Кто она? Что случилось? На все вопросы ответит врач, судебно-медицинский эксперт. 
Как вылечиться от рака? Может ли патологоанатом спасти жизнь? Чем смертельно опасны комнатный фикус и обыкновенный лавровый лист? Все эти истории — забавные и трагические, поучительные и шокирующие — происходили на самом деле. Андрей Ломачинский работает судмедэкспертом уже тридцать лет. По его сценариям снимают несколько популярных телесериалов в США. Наконец-то его истории сможем оценить и мы.</t>
  </si>
  <si>
    <t>Мемуары гейши</t>
  </si>
  <si>
    <t>Голден Артур</t>
  </si>
  <si>
    <t>978-5-17-059515-0</t>
  </si>
  <si>
    <t>МемуарыГейши</t>
  </si>
  <si>
    <t>MEMOIRS OF A GEISHA</t>
  </si>
  <si>
    <t>AST000000000025250</t>
  </si>
  <si>
    <t>http://cdn.eksmo.ru/v2/AST000000000025250/COVER/cover1.jpg</t>
  </si>
  <si>
    <t>МемуарыГейши Голден Мемуары гейши</t>
  </si>
  <si>
    <t>Роман-сенсация, ставший абсолютным мировым бестселлером, покоривший миллионы женских сердец и положенный в основу одного из самых красивых и романтичных фильмов Голливуда! Искусство гейши — не обольщать мужчин, но покорять их… Гейша — женщина, одним взглядом способная заставить забыть обо всем самого искушенного представителя «сильного» пола.
Она изящна и остроумна, элегантна и артистична. Ее профессия — развлекать и очаровывать. Но вступать в связь с клиентом ей запрещено, а полюбить кого-то из них считается позором. Перед вами — история Саюри, девушки из простой крестьянской семьи, ставшей королевой гейш Киото. История вражды и соперничества, изощренных женских интриг и великой, пронесенной через десятилетия любви, ради которой Саюри дерзнула нарушить закон гейш… Читайте роман, положенный в основу легендарного голливудского фильма Роба Маршала с Кеном Ватанабе, Мишель Йео, Гун Ли и Чжан Цзы в главных ролях!</t>
  </si>
  <si>
    <t>Тибетская книга мертвых. Бардо Тхёдол</t>
  </si>
  <si>
    <t>Мудрые мысли на каждый день</t>
  </si>
  <si>
    <t>978-5-17-156795-8</t>
  </si>
  <si>
    <t>Сазанова Виктория Александровна</t>
  </si>
  <si>
    <t>МудрыеМысли</t>
  </si>
  <si>
    <t>The Tibetan Book of the Dead</t>
  </si>
  <si>
    <t>ASE000000000873374</t>
  </si>
  <si>
    <t>http://cdn.eksmo.ru/v2/ASE000000000873374/COVER/cover1.jpg</t>
  </si>
  <si>
    <t>МудрыеМысли Тибетская книга мертвых. Бардо Тхёдол</t>
  </si>
  <si>
    <t>«Тибетская Книга мёртвых» — так, по аналогии с древнеегипетской «Книгой мертвых», на Западе называют сакральную книгу буддизма «Бардо Тхёдол». Основанная на особой концепции смерти и буддийских идеях просветления и спасения, «Бардо Тхёдол» расширяет человеческие познания о жизни. В этой книге собраны наиболее значимые цитаты и афоризмы, которые помогут посвященным ощутить каждую секунду своего бытия как движение Лодки жизни по Реке времени.</t>
  </si>
  <si>
    <t>Непервая любовь. Исповедь горя и радости</t>
  </si>
  <si>
    <t>Симоньян М.С.</t>
  </si>
  <si>
    <t>Мысли о Родине</t>
  </si>
  <si>
    <t>978-5-17-186838-3</t>
  </si>
  <si>
    <t>Швырева Ангелина Константиновна</t>
  </si>
  <si>
    <t>ASE000000000899252</t>
  </si>
  <si>
    <t>http://cdn.eksmo.ru/v2/ASE000000000899252/COVER/cover1.jpg</t>
  </si>
  <si>
    <t>Мысли о Родине Симоньян Непервая любовь. Исповедь горя и радости</t>
  </si>
  <si>
    <t>Взгляд падишаха, равнодушно проводив соболя двух матёрых метресс, остановился на моей уродливой кепке. Я затаила дыхание. Точнее, оно само затаилось. Падишах, вразвалочку, сознавая свою неотразимость, подошёл ко мне, улыбнулся одной половиной губ и спросил:
— Девушка, у вас есть пять минут?
Онемев, я лишь кивнула. Затаившееся дыхание не позволило вымолвить: «Для вас у меня есть вечная жизнь, мой падишах».
— Тогда потанцуем? — улыбнулась вторая половина губ.
«Возьмите меня сразу в метрессы, и не нужно никаких соболей», — мысленно выдохнула я. 
И в этот момент зашёл Андрей. Не видя Тиграна, он взял меня за руку. Тигран раздосадованно поднял бровь и отвернулся.
«Но ведь она не твоя!» — взревел из динамиков Лепс. Непонятно, к кому он в этот момент обращался — к Андрею или к Тиграну.
Новая книга Маргариты Симоньян, автора бестселлера «В начале было Слово — в конце будет Цифра» — это роман, в котором нет ни одного придуманного слова. Маргарита исповедуется: о рождении их любви с Тиграном Кеосаяном и его смерти, о своей болезни, о стране и её Начальнике, об известных и неизвестных людях. Её исповедь печальна и прекрасна и, несмотря на обстоятельства, пронизана нежным юмором, вообще присущим этой звёздной паре. «Бог есть, а смерти нет», — говорит Симоньян. Читая её исповедь, в это сложно не верить.</t>
  </si>
  <si>
    <t>Взгляд падишаха, равнодушно проводив соболя двух матёрых метресс, остановился на моей уродливой кепке. Я затаила дыхание. Точнее, оно само затаилось. Падишах вразвалочку, сознавая свою неотразимость, подошёл ко мне, улыбнулся одной половиной губ и спросил:
— Девушка, у вас есть пять минут?
Онемев, я лишь кивнула. Затаившееся дыхание не позволило вымолвить: «Для вас у меня есть вечная жизнь, мой падишах».
— Тогда потанцуем? — улыбнулась вторая половина губ.
«Возьмите меня сразу в метрессы, и не нужно никаких соболей», — мысленно выдохнула я. 
И в этот момент зашёл Андрей. Не видя Тиграна, он взял меня за руку. Тигран раздосадованно поднял бровь и отвернулся.
«Но ведь она не твоя!» — взревел из динамиков Лепс. Непонятно, к кому он в этот момент обращался — к Андрею или к Тиграну.
Новая книга Маргариты Симоньян, автора бестселлера «В начале было Слово — в конце будет Цифра», — это роман, в котором нет ни одного придуманного слова. Маргарита исповедуется: о рождении их любви с Тиграном Кеосаяном и его смерти, о своей болезни, о стране и её Начальнике, об известных и неизвестных людях. Её исповедь печальна и прекрасна и, несмотря на обстоятельства, пронизана нежным юмором, вообще присущим этой звёздной паре. «Бог есть, а смерти нет», — говорит Симоньян. Читая её исповедь, в это сложно не верить.</t>
  </si>
  <si>
    <t>В лаборатории редактора</t>
  </si>
  <si>
    <t>Чуковская Л.К.</t>
  </si>
  <si>
    <t>Мыслители эпох. Классика</t>
  </si>
  <si>
    <t>978-5-17-157182-5</t>
  </si>
  <si>
    <t>125х190</t>
  </si>
  <si>
    <t>80x108/32</t>
  </si>
  <si>
    <t>Баклан Алёна Сергеевна</t>
  </si>
  <si>
    <t>МыслителиЭпохКлассика</t>
  </si>
  <si>
    <t>ASE000000000873776</t>
  </si>
  <si>
    <t>http://cdn.eksmo.ru/v2/ASE000000000873776/COVER/cover1.jpg</t>
  </si>
  <si>
    <t>МыслителиЭпохКлассика Чуковская В лаборатории редактора</t>
  </si>
  <si>
    <t>Лидия Чуковская — писательница, редактор, публицист и литературный критик. Дочь Корнея Чуковского. Её произведения и статьи отличаются вниманием к слову, высокой требовательностью к литературному мастерству и глубоким пониманием природы художественного текста. Много лет Чуковская проработала редактором в легендарной ленинградской редакции Детгиза, и именно этот опыт, а также постоянное общение с писателями, легли в основу её размышлений о литературе и редакторском труде.
Книга «В лаборатории редактора» посвящена искусству литературного редактирования и представляет собой глубокое исследование процесса работы над художественным текстом. На различных примерах Чуковская показывает, что редактирование — это не просто исправление ошибок, а творческий поиск наиболее точной и выразительной формы художественного высказывания.
Эта книга приглашает читателя погрузиться в настоящую лабораторию редактора — пространство, где рождается точная фраза, каждое слово проходит строгую проверку смыслом и интонацией, а внимательная работа с текстом помогает раскрыть его внутреннюю логику, усилить выразительность и художественную убедительность.</t>
  </si>
  <si>
    <t>Лекции о "Дон Кихоте"</t>
  </si>
  <si>
    <t>Набоковский корпус</t>
  </si>
  <si>
    <t>978-5-17-166259-2</t>
  </si>
  <si>
    <t>Набоков(Весь)</t>
  </si>
  <si>
    <t>LECTURES ON DON QUIXOTE</t>
  </si>
  <si>
    <t>ASE000000000883441</t>
  </si>
  <si>
    <t>http://cdn.eksmo.ru/v2/ASE000000000883441/COVER/cover1.jpg</t>
  </si>
  <si>
    <t>Набоков(Весь)Лекции о "Дон Кихоте"</t>
  </si>
  <si>
    <t>– Классика зарубежной литературы в оригинальном прочтении великого писателя.
– Наиболее полное русскоязычное издание цикла лекций Набокова о знаменитом романе Сервантеса.
– Том серии “Набоковский корпус”.
– Продолжение книг «Лекции по русской литературе» и «Мастера европейской прозы».
– Настоящий подарок для ценителей интеллектуального чтения.</t>
  </si>
  <si>
    <t>Третий том знаменитых американских лекций Владимира Набокова по литературе со-
ставил курс, посвященный «Дон Кихоту» Сервантеса и прочитанный в Гарвардском уни-
верситете в 1951–1952 годах. Подготовкой этого курса Набоков занимался с особой тща-
тельностью — не только потому, что был приглашен в самый престижный американский
университет, но и в силу сложившегося у него представления об этой книге, — представле-
ния, которое можно назвать взрывной смесью восхищения и неприятия. Тем интереснее
читать его подробный разбор романа, захватывающие экскурсы в историю литературы,
обращения к популярной культуре и следить за тем, как подхватываются и развиваются
мысли и суждения об искусстве, обществе, этике и писательском ремесле, изложенные
в двух предыдущих томах.
Настоящее издание воспроизводит полный состав отобранных Ф. Боуэрсом по архивным
материалам иллюстраций и рисунков Набокова, сопровождается предисловием Гая Дэвен-
порта, примечаниями и комментариями редактора. Переводы заново сверены с оригина-
лом, часть лекций публикуется в новых переводах.</t>
  </si>
  <si>
    <t>Не пара</t>
  </si>
  <si>
    <t>978-5-17-171893-0</t>
  </si>
  <si>
    <t>ASE000000000887450</t>
  </si>
  <si>
    <t>http://cdn.eksmo.ru/v2/ASE000000000887450/COVER/cover1.jpg</t>
  </si>
  <si>
    <t>ОпасныеОбъятия Майрон Не пара</t>
  </si>
  <si>
    <t>– Новинка в популярной авторской вселенной «Опасные объятия». Самостоятельный роман.
– Насыщенный любовный роман с горячими сценами и бурными эмоциями.
– Роковая встреча, измены и травмы прошлого.
– Понравится фанатам эротических романов Селины Аллен, Таши Мисник, Кейт Аддерли, Рины Кент, Л. Дж. Шэн, Моники Мерфи.</t>
  </si>
  <si>
    <t>ОН — ЗАЯДЛЫЙ ХОЛОСТЯК И ЛЮБИТЕЛЬ КОРОТКИХ ИНТРИЖЕК. 
ОНА — ДЕВУШКА, КОТОРУЮ ПРЕДАЛ ЛЮБИМЫЙ И ЕДИНСТВЕННЫЙ БЛИЗКИЙ ЧЕЛОВЕК. 
Им обоим не нужны отношения, однако физическое притяжение настолько высокое, что они не в силах сопротивляться.
Но смогут ли они противостоять зарождающимся чувствам?
И удастся ли ей избежать встречи с бывшим, который не собирается так просто ее отпускать?</t>
  </si>
  <si>
    <t>Тайная зависимость</t>
  </si>
  <si>
    <t>Аддерли К.</t>
  </si>
  <si>
    <t>Оттенки чувств</t>
  </si>
  <si>
    <t>978-5-17-189279-1</t>
  </si>
  <si>
    <t>ОттенкиЧувств</t>
  </si>
  <si>
    <t>ASE000000000900532</t>
  </si>
  <si>
    <t>http://cdn.eksmo.ru/v2/ASE000000000900532/COVER/cover1.jpg</t>
  </si>
  <si>
    <t>ОттенкиЧувств Аддерли Тайная зависимость</t>
  </si>
  <si>
    <t>Алика Хеймсон
Для всех я – кукла, живущая идеальную жизнь. Никто не знает, из чего на самом деле состоит мое существование. Я предпочитаю оставаться в тени, жить в выдуманных мирах, шелестя страницами. Делаю все, чтобы избежать контакта с реальностью. Алекс – тот, чьи фото я втайне от всех листаю ночами. Я смотрю каждый его заезд, не пропускаю ни одну гонку. Хорошая девочка и парень со скандальной репутацией – звучит неплохо, если бы не одно «но». Объект моей любви – мой запрет. Моя тайная зависимость. 
Алекс Каррас
Стоит заметить главную скромницу школы, кровь кипит так, словно я за рулем "Астона" мчу кошмарить Нью-Йорк. Алика вызывает адреналин, я попадаю в зависимость. Мимолетная поездка переворачивает наши жизни. Мы ввязываемся в опасную игру. Цена у чувств, взаимной любви высока. Каждый новый этап требует больших жертв. Мы боимся признаться в зависимости друг от друга. Получится ли у нас сохранить любовь, когда все узнают о нашей тайне?</t>
  </si>
  <si>
    <t>Учу буквы и звуки 5-6 лет</t>
  </si>
  <si>
    <t>Первые развивающие тетради</t>
  </si>
  <si>
    <t>978-5-17-161226-9</t>
  </si>
  <si>
    <t>ПервРазвивТетради</t>
  </si>
  <si>
    <t>ASE000000000877805</t>
  </si>
  <si>
    <t>http://cdn.eksmo.ru/v2/ASE000000000877805/COVER/cover1.jpg</t>
  </si>
  <si>
    <t>ПервРазвивТетради Учу буквы и звуки. 5-6 лет</t>
  </si>
  <si>
    <t>«Учу звуки и буквы. 5–6 лет» — это рабочая тетрадь для дошкольного обучения грамоте. В развлекательной игровой форме дошкольник познакомится с буквами и звуками, получит начальные навыки чтения, пополнит словарный запас.</t>
  </si>
  <si>
    <t>«Учу звуки и буквы. 5–6 лет» — это рабочая тетрадь для дошкольного обучения грамоте. В развлекательной игровой форме дошкольник познакомится с буквами и звуками, получит начальные навыки чтения, пополнит словарный запас.
Для дошкольного возраста.</t>
  </si>
  <si>
    <t>Долой систему! Автобиография солиста System of a down</t>
  </si>
  <si>
    <t>Танкян С.</t>
  </si>
  <si>
    <t>Персона и контркультура. Биографии (Лёд)</t>
  </si>
  <si>
    <t>978-5-17-155718-8</t>
  </si>
  <si>
    <t>Климкина Алина Николаевна</t>
  </si>
  <si>
    <t>ПерсонаКонтркультураБиогр</t>
  </si>
  <si>
    <t>Down with the system</t>
  </si>
  <si>
    <t>ASE000000000872257</t>
  </si>
  <si>
    <t>http://cdn.eksmo.ru/v2/ASE000000000872257/COVER/cover1.jpg</t>
  </si>
  <si>
    <t>ПерсонаКонтркультураБиографии Танкян Долой систему! Автобиография солиста System of a down</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</si>
  <si>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Сержа Танкяна начинается задолго до появления System of a Down — с армянской деревни, исчезнувшей с карты, рассказов пережившего геноцид деда и детства в охваченном гражданской войной Бейруте. Переезд в Лос-Анджелес обещал семье безопасность и новую жизнь, но принес с собой другой опыт: жизнь внутри диаспоры и противоречия американской мечты.
Танкян рассказывает, как отказался от предсказуемой карьеры ради музыки, как складывался уникальный язык System of a Down и почему успех группы оказался одновременно источником свободы и серьезным испытанием. Студийная работа с Риком Рубином, гастроли, творческие разногласия и политический активизм здесь становятся частью более широкого разговора — о праве художника на собственный голос, об ответственности перед прошлым и о цене компромисса.
«Долой систему!» — откровенные и остроумные мемуары человека, который всю жизнь ищет точку равновесия между искусством и общественным действием, гневом и состраданием, принадлежностью и независимостью.</t>
  </si>
  <si>
    <t>Линии ускользания. Введение в философию постмодерна</t>
  </si>
  <si>
    <t>Хаустов Д.</t>
  </si>
  <si>
    <t>Российская академия (Лёд)</t>
  </si>
  <si>
    <t>978-5-17-188079-8</t>
  </si>
  <si>
    <t>РосАкадемия</t>
  </si>
  <si>
    <t>ASE000000000900412</t>
  </si>
  <si>
    <t>http://cdn.eksmo.ru/v2/ASE000000000900412/COVER/cover1.jpg</t>
  </si>
  <si>
    <t>РосАкадемия Хаустов Линии ускользания. Введение в философию постмодерна(Лёд)</t>
  </si>
  <si>
    <t>Постмодерн давно объявили завершенной эпохой — ушедшим временем цитат, симулякров и беззаботных иронических игр. Но что если он не остался в прошлом, а все еще определяет наше мышление? «Линии ускользания» — интеллектуальная карта философии постмодерна и одновременно приглашение пересмотреть сложившиеся о ней представления. Дмитрий Хаустов прослеживает расходящиеся пути от структурализма, дискурс-анализа и смерти автора до деконструкции, 
ризомы и гиперреальности, показывая, как философия второй половины XX века поставила под вопрос автономного субъекта, линейную историю и саму возможность окончательной истины. За релятивизмом и фрагментацией скрывается не интеллектуальный тупик, а последовательная критика тотальности, капитализма и власти. Постмодерн — не конец модерна, а его внутренний рефлексивный разрыв: открытый, критичный, по-прежнему незавершенный проект.
Дмитрий Хаустов — историк философии и культуролог, автор интеллектуальных биографий Чарльза Буковски (2018), Джорджа Оруэлла (2019), 
Уильяма Берроуза (2020), «Лекций по психоанализу» (2019)  и «Тёмных теорий» (2026),  а также ряда других лекционных курсов, посвященных ключевым фигурам философии и литературы XX и XXI веков.
2-е издание, исправленное и дополненное</t>
  </si>
  <si>
    <t>Проклятый редактор. Пособие по работе с чужим творчеством</t>
  </si>
  <si>
    <t>Зюзин А.А.</t>
  </si>
  <si>
    <t>978-5-17-181169-3</t>
  </si>
  <si>
    <t>Генералова Олеся Алексеевна</t>
  </si>
  <si>
    <t>ASE000000000894723</t>
  </si>
  <si>
    <t>http://cdn.eksmo.ru/v2/ASE000000000894723/COVER/cover1.jpg</t>
  </si>
  <si>
    <t>СофтХардСкиллыXXIвека Зюзин Проклятый редактор. Пособие по работе с чужим творчеством</t>
  </si>
  <si>
    <t>Представьте: вы врач. Но на вашем столе лежит не человек, а сценарий или пьеса. Бесспорно, любой акт творчества — это тоже жизнь. Она зародилась без вашего ведома и желания. Она уже существует. Поэтому вмешательство в созданное кем-то другим произведение должно быть максимально осмысленным и деликатным. Вы хирург и ваша задача сделать эту жизнь счастливее и дольше. 
Метафора, сравнивающая работу редактора и врача, лежит в основе пособия, которое изначально задумывалось как профильная книга, адресованная исключительно редакторам кино, сериального производства и театра, но в процессе написания оно выросло в универсальный инструмент для всех, кто работает с чужим творчеством: режиссеров, художников всех профилей, продюсеров, операторов, маркетологов и даже актеров.
Оригинальная форма, метафоры и ироничный стиль сделают погружение в тему легким, а вопросы в финал каждой главы помогут будущим и действующим редакторам в их нелегкой работе.</t>
  </si>
  <si>
    <t>Подростки. Расстройства поведения и настроения Тесты, упражнения, рекомендации, 2-е издание</t>
  </si>
  <si>
    <t>Старшенбаум Г.В.</t>
  </si>
  <si>
    <t>Умный самоучитель психологии</t>
  </si>
  <si>
    <t>978-5-17-190840-9</t>
  </si>
  <si>
    <t>УмнСамоучительПсихологии</t>
  </si>
  <si>
    <t>ASE000000000902329</t>
  </si>
  <si>
    <t>http://cdn.eksmo.ru/v2/ASE000000000902329/COVER/cover1.jpg</t>
  </si>
  <si>
    <t>УмнСамоучительПсихологии Старшенбаум Подростки. Расстройства поведения и настроения Тесты, упражнения, рекомендации, 2-е издание</t>
  </si>
  <si>
    <t>Подростковый возраст — период серьезных внутренних трансформаций, которые проявляются во внешнем поведении. Многих взрослых беспокоит дерзость и резкость подростков, но это лишь вершина айсберга, важно понять, что стоит за этими эмоциями, чтобы не упустить тревожные сигналы, которые могут говорить о внутреннем неблагополучии, сильном эмоциональном напряжении или состоянии, с которым подросток уже не справляется самостоятельно. 
О расстройствах настроения и поведения подростков, об их зависимостях и бунтарстве, а также о том, как и чем взрослые могут помочь детям в этот непростой период их жизни, вы узнаете из книги известного психотерапевта Г. В. Старшенбаума. Вы получите тесты для первичной диагностики и самодиагностики, рекомендации и упражнения для самопомощи, согласованной со специалистом. Автор систематизирует новейшую информацию по диагностике расстройств настроения и поведения, а также разбирает все диагнозы на наглядных примерах.
Книга написана простым доступным языком. Она будет полезна обучающимся и практикующим психологам, педагогам, врачам и родителям.
В этой книге вы найдете:
доступное объяснение природы расстройств настроения и поведения подростков;
детальный разбор самых частых зависимостей и фобий;
несложные, но достаточно достоверные тесты для ранней диагностики и самодиагностики;
простые и эффективные упражнения для самопомощи.
Книга в твердой обложке.</t>
  </si>
  <si>
    <t>Кавайная зверушка за вечер. Игрушки крючком поворотными рядами</t>
  </si>
  <si>
    <t>Глебова Е.В.</t>
  </si>
  <si>
    <t>Хиты рукоделия</t>
  </si>
  <si>
    <t>978-5-17-184999-3</t>
  </si>
  <si>
    <t>ХитыРукоделия</t>
  </si>
  <si>
    <t>ASE000000000897700</t>
  </si>
  <si>
    <t>http://cdn.eksmo.ru/v2/ASE000000000897700/COVER/cover1.jpg</t>
  </si>
  <si>
    <t>ХитыРукоделия Глебова Кавайная зверушка за вечер. Игрушки крючком поворотными рядами</t>
  </si>
  <si>
    <t>В этой книге представлены 12 авторских мастер-классов по вязанию крючком кавайных игрушек в технике поворотных рядов. Издание содержит описание необходимых материалов и инструментов, основные приемы вязания, пошаговые инструкции по созданию игрушек, рекомендации по сборке, оформлению и вышивке деталей. Книга рассчитана на тех, кто уже владеет базовыми навыками вязания крючком и хочет освоить новый способ создания оригинальных вязаных игрушек.</t>
  </si>
  <si>
    <t>Медиум</t>
  </si>
  <si>
    <t>Айдзава С.</t>
  </si>
  <si>
    <t>978-5-17-180673-6</t>
  </si>
  <si>
    <t>Гапонова Анастасия Юрьевна</t>
  </si>
  <si>
    <t>Medium</t>
  </si>
  <si>
    <t>ASE000000000886102</t>
  </si>
  <si>
    <t>http://cdn.eksmo.ru/v2/ASE000000000886102/COVER/cover1.jpg</t>
  </si>
  <si>
    <t>ХитыЯпонииАниме Медиум</t>
  </si>
  <si>
    <t>– Японский мистический детектив от Сако Айдзавы — одного из самых титулованных молодых авторов японского детектива, лауреата престижной премии «Хонкаку» и члена Японской ассоциации авторов детективов.
– Бестселлер, покоривший все главные книжные рейтинги Японии, разошёлся тиражом более 400 000 экземпляров, возглавил сразу пять детективных рейтингов и занял 6-е место в премии «Книжный магазин года». 
– По мотивам романа вышла популярная дорама и манга.
– Автор, который сам является фокусником-любителем, выстраивает роман как грандиозный иллюзионный трюк: здесь нет ни одной лишней сцены, а каждая деталь — улика.
– Двойная структура повествования: вторая часть романа — не продолжение, а полное переосмысление первой. Читатель смотрит на те же события с другого ракурса и понимает, что собрал пазл неправильно, а финальный сюжетный поворот полностью ломает шаблоны.
– Атмосферное оформление: твердая обложка с лаком и оригинальной японской иллюстрацией, цветные форзацы и чёрно-белые иллюстрации внутри.</t>
  </si>
  <si>
    <t>Она — медиум, способный общаться с душами умерших. Он — автор детективов, помогающий полиции ловить убийц. Вместе они раскрывают даже самые безнадежные дела.
Одно расследование сменяет другое: загадочный дух Плакальщицы, серийный убийца старшеклассниц, пугающее поместье с темной историей... Но чем глубже этот странный тандем погружается в мир криминальных загадок, тем сильнее Когэцу начинает подозревать, что за обаянием и экстрасенсорным даром Хисуи скрывается нечто большее…
Когда на их пути встает жестокий серийный убийца, игра в кошки-мышки выходит на новый уровень. Кто кого использует? Кто на кого охотится? И существует ли вообще то, что мы называем сверхъестественным, или это лишь ловко сплетенная иллюзия?</t>
  </si>
  <si>
    <t>Магия для современной ведьмы. Практики и ритуалы женской силы. Полное руководство</t>
  </si>
  <si>
    <t>Фэйт Аврора</t>
  </si>
  <si>
    <t>978-5-17-162926-7</t>
  </si>
  <si>
    <t>ASE000000000879664</t>
  </si>
  <si>
    <t>http://cdn.eksmo.ru/v2/ASE000000000879664/COVER/cover1.jpg</t>
  </si>
  <si>
    <t>ШколаЭзотерики Фэйт Магия для современной ведьмы. Практики и ритуалы женской силы. Полное руководство</t>
  </si>
  <si>
    <t>Эта книга написана магической наставницей Авророй Фэйт, чтобы помочь тебе развить и укрепить связь с силами природы и твоей женской энергией. Эту силу ты встретишь повсюду, она живет внутри тебя. Ее пульс бьется в унисон с ритмом большого города, она открывается тебе в колдовских снах и тайных предчувствиях. Используя ее, ты сможешь проводить магические ритуалы, накладывать сильные заклинания и творить реальность вокруг себя.
Неважно, сколько тебе лет, где ты живешь, занималась ли ты магией раньше: практики Авторы Фэйт просты и доступны. Магия проникнет во все сферы твоей повседневной жизни. Ты сможешь получить все, о чем только может мечтать человек: могущество, любовь, удачу, творчество, карьеру и свободу.
Пробуди могущественную силу, которая живет в тебе!</t>
  </si>
  <si>
    <t>Алмазный Огранщик: система управления бизнесом и жизнью</t>
  </si>
  <si>
    <t>Роуч М.</t>
  </si>
  <si>
    <t>978-5-17-144757-1</t>
  </si>
  <si>
    <t>The Diamond Cutter</t>
  </si>
  <si>
    <t>ASE000000000860768</t>
  </si>
  <si>
    <t>http://cdn.eksmo.ru/v2/ASE000000000860768/COVER/cover1.jpg</t>
  </si>
  <si>
    <t>ЭксклюзивNon-fiction Роуч Алмазный Огранщик: система управления бизнесом и жизнью</t>
  </si>
  <si>
    <t>Мировой бестселлер по ведению бизнеса и управлению жизнью от доктора буддийской философии Майкла Роуча - теперь в удобном формате покета! Принципы буддийского устройства мира, которые изменят вашу жизнь и отношение к ведению бизнеса.</t>
  </si>
  <si>
    <t>Майкл Роуч ‒ первый представитель западной культуры, получивший степень Геше ‒ Мастера буддизма, основатель бизнеса в оборотом 250 млн долларов в год, учредитель Института Алмазного Огранщика, основатель проекта по сохранению азиатского культурного наследия.
В этой книге автор подробно описывает, как ему удалось достичь успехов в среде жесткой конкуренции, и как, используя принципы, описанные в древней сутре Алмазного Огранщика, любой человек может повторить его успех. Ведь и древняя тибетская мудрость, и современные правила ведения бизнеса, и все человеческие устремления имеют одну общую цель – обогатить нашу жизнь, помочь достичь процветания как внешнего, так и внутреннего. 
Эта книга заставит вас по-новому посмотреть на бизнес и на вашу жизнь. Прочитав ее, вы поймете, как, помогая другим людям, вы сможете всегда достигать своих целей независимо от внешних обстоятельств.</t>
  </si>
  <si>
    <t>Моя токсичная семья: как пережить нелюбовь родителей и стать счастливым</t>
  </si>
  <si>
    <t>Танк Т.</t>
  </si>
  <si>
    <t>978-5-17-186789-8</t>
  </si>
  <si>
    <t>(Уволен) Хуштюк Дарья Константиновна</t>
  </si>
  <si>
    <t>ASE000000000899202</t>
  </si>
  <si>
    <t>http://cdn.eksmo.ru/v2/ASE000000000899202/COVER/cover1.jpg</t>
  </si>
  <si>
    <t>ЭксклюзивNon-fiction Танк Моя токсичная семья: как пережить нелюбовь родителей и стать счастливым</t>
  </si>
  <si>
    <t>...Как вы себе представляете плохих родителей? Это те, которые бьют и пьют?
Читая ваши письма, я увидела, что насилие над детьми многолико и скрывается за фасадом как агрессии и равнодушия, так и жертвенной любви. Растете ли вы как трава или вам подают завтрак в постель, делают ли из вас второго Моцарта или «выковывают характер» пинками и оскорблениями ‒ результат примерно один, плюс-минус.
Так вот почему многие из нас, взрослых, несчастливы! Вот почему мы не знаем, в чем наше призвание, нездоровы душевно и физически, живем и общаемся с людьми, которые нас не любят, используют, унижают!
- Вот откуда низкая самооценка и ощущение никчемности.
- Вот откуда самоедство, зависть, разъедающая душу вина.
- Вот откуда стыд «не соответствовать».
- Кризисы и жизненные тупики...
- Психосоматические болезни, депрессии, неврозы...
- Панический страх одиночества...
- И вот откуда социальные проблемы!
Не видите связи? Читайте и увидите.
Считаете, что вас это не касается? Опять же, прочитайте и убедитесь. Пока скажу одно: насилие над детьми ‒ в той или иной мере ‒ творится почти за каждой дверью...</t>
  </si>
  <si>
    <t>Общество потребления</t>
  </si>
  <si>
    <t>Бодрийяр Ж.</t>
  </si>
  <si>
    <t>978-5-17-122729-6</t>
  </si>
  <si>
    <t>LA SOCIÉTÉ DE CONSOMMATION, SES MYTHES, SES STRUCTURES</t>
  </si>
  <si>
    <t>ASE000000000851196</t>
  </si>
  <si>
    <t>http://cdn.eksmo.ru/v2/ASE000000000851196/COVER/cover1.jpg</t>
  </si>
  <si>
    <t>ЭксклюзивКлассика Бодрийяр Общество потребления</t>
  </si>
  <si>
    <t>Жан Бодрийяр (1929 – 2007) – изобретатель терминов «гиперреальность» и «симулякр», «великий провокатор» современной философии, автор произведений, совершенно изменивших само отношение к жизни современного общества, один из самых значимых мыслителей  эпохи постмодернизма, которого, собственно, многие исследователи считают ни более ни менее как «отцом-создателем» постмодернистской философии.  Политика и экономика, культура и масс-медиа, искусство и даже мода – вот лишь немногое, на что, вольно или невольно, удалось радикально повлиять Бодрийяру. 
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 
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</si>
  <si>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Одиссея</t>
  </si>
  <si>
    <t>978-5-17-115443-1</t>
  </si>
  <si>
    <t>Ὀδύσσεια</t>
  </si>
  <si>
    <t>ASE000000000843774</t>
  </si>
  <si>
    <t>http://cdn.eksmo.ru/v2/ASE000000000843774/COVER/cover1.jpg</t>
  </si>
  <si>
    <t>ЭксклюзивКлассика Гомер Одиссея</t>
  </si>
  <si>
    <t>– «Одиссея» Гомера — бессмертная эпическая поэма, ставшая краеугольным камнем мировой литературы и источником вдохновения для множества произведений искусства на протяжении тысячелетий.
– Издание представлено в переводе Жуковского Василия — выдающегося русского писателя, переводчика и литературоведа, лауреата Пушкинской и Сталинской премий. Его версии «Илиады» и «Одиссеи» отличаются близостью к первоисточнику и художественной выразительностью.
– В книге содержатся затекстовые примечания, помогающие разобраться в исторических и мифологических реалиях эпохи, а также словарь мифологических имен и географических названий — идеальный вариант для первого знакомства с античной литературой.
– Поэма повествует о десятилетних странствиях хитроумного царя Итаки Одиссея после Троянской войны: встречи с циклопом Полифемом, волшебницей Цирцеей, сиренами и другими мифическими существами стали эталоном героического эпоса.
– Летом 2026 года по поэме выйдет одноименный фильм режиссера Кристофера Нолана — отличная возможность погрузиться в первоисточник, прежде чем оценить его современное прочтение.</t>
  </si>
  <si>
    <t>История хитроумного и бесстрашного Одиссея, пережившего множество удивительных и опасных приключений на пути домой из Трои, и его верной жены, прекрасной и сильной духом Пенелопы, известна всем – кровожадные циклопы и сладкоголосые сирены, мудрая чародейка Цирцея и таинственные лотофаги…
Ни одно произведение мировой литературы не вызывало столько споров и дискуссий, не ложилось в основу такого немыслимого количества научных теорий, как «Одиссея» Гомера. 
Откуда взялся так поражающий исследователей «женский взгляд» в «Одиссее»? Зашифровал ли Гомер, в образе «морского» народа феакхов, обитателей минойского Крита, а если да – то откуда знал о них? Вот лишь немногие из вопросов, на которые только предстоит ответить читателям и исследователям загадочного шедевра Гомера…</t>
  </si>
  <si>
    <t>Как любить ребенка</t>
  </si>
  <si>
    <t>Корчак Януш</t>
  </si>
  <si>
    <t>978-5-17-118110-9</t>
  </si>
  <si>
    <t>Momenty wychowawcze</t>
  </si>
  <si>
    <t>ASE000000000846482</t>
  </si>
  <si>
    <t>http://cdn.eksmo.ru/v2/ASE000000000846482/COVER/cover1.jpg</t>
  </si>
  <si>
    <t>ЭксклюзивКлассика Корчак Как любить ребенка</t>
  </si>
  <si>
    <t>«Как любить ребенка» – руководство для ответственного родителя, своеобразное завещание, оставленное автором грядущим поколениям во имя детского счастья. Корчак уверенно заявляет: «Ребенок не бывает твоим». И с бесконечным теплом и уважением к самостоятельности маленькой личности доходчиво рассказывает о том, какие шаги могут предпринять отец и мать (в том числе и будущие), чтобы вырастить Человека с большой буквы.
В сборник также вошли светлые и правдивые «Воспитательные моменты», пронзительные молитвы «тех, кто не молится», письма и сделанные незадолго до смерти дневниковые записи Януша Корчака.</t>
  </si>
  <si>
    <t>Страсть</t>
  </si>
  <si>
    <t>Мопассан Г. де</t>
  </si>
  <si>
    <t>978-5-17-145612-2</t>
  </si>
  <si>
    <t>ASE000000000861678</t>
  </si>
  <si>
    <t>http://cdn.eksmo.ru/v2/ASE000000000861678/COVER/cover1.jpg</t>
  </si>
  <si>
    <t>ЭксклюзивКлассика Мопассан Страсть</t>
  </si>
  <si>
    <t>– «Страсть» Ги де Мопассана — сборник произведений, посвященных многогранности человеческих чувств. В книге раскрываются все оттенки отношений между мужчиной и женщиной: от мимолетных интрижек до всепоглощающей и порой разрушительной страсти.
– Ги де Мопассан (1850–1893) — великий французский писатель‑реалист, чье творчество вошло в золотой фонд мировой литературы. Автор знаменитых романов «Жизнь», «Милый друг», «Монт‑Ориоль», «Наше сердце», «Пьер и Жан», сборника путевых очерков «Под солнцем» и множества новелл.
– Тема любви и человеческих взаимоотношений была центральной в произведениях Ги де Мопассана на протяжении всего творческого пути. Писатель с непревзойденным мастерством показывает внутренние конфликты героев, их желания, страхи и противоречия.
– Книга будет интересна любителям психологической прозы, ценителям классической французской литературы и всем, кто задумывается о природе человеческих чувств.</t>
  </si>
  <si>
    <t>Мужчины и женщины встречаются. Влюбляются. Женятся. Изменяют друг другу. Страдают. Ревнуют. Расстаются. Снова заводят легкие интрижки – или, напротив, падают в пропасть настоящей, мучительной, губительной страсти...
Наверное, никто в истории мировой литературы не писал об отношениях мужчины и женщины больше, чем мастер психологического реализма Ги де Мопассан, у которого эта тема на протяжении всей жизни оставалась главной в творчестве. И, пожалуй, никому не удастся с ним сравниться в том абсолютном совершенстве, с которым он снова и снова писал на эту вечно актуальную тему, всякий раз ухитряясь разглядеть в ней некую новую сверкающую грань.</t>
  </si>
  <si>
    <t>Фиолетовый сон</t>
  </si>
  <si>
    <t>978-5-17-152355-8</t>
  </si>
  <si>
    <t>DIE LETZTE STATION. DER LETZTE AKT. KURZPROSA UND GEDICHTE/omnibus</t>
  </si>
  <si>
    <t>ASE000000000868694</t>
  </si>
  <si>
    <t>http://cdn.eksmo.ru/v2/ASE000000000868694/COVER/cover1.jpg</t>
  </si>
  <si>
    <t>ЭксклюзивКлассика Ремарк Фиолетовый сон(2-ое издание)</t>
  </si>
  <si>
    <t>В сборник включены статьи и очерки разных лет, в том числе «О стиле нашего времени», «Реклама и продавцы», «Основы декаданса», и не менее серьезные и поучительные: «Фиолетовый сон», «О смешивании изысканных крепких напитков» и «Флирт с Карлом». В них Ремарк непредвзято высказывается о политике, рассуждает о литературе, искусстве, писательстве, автогонках и о многом другом.</t>
  </si>
  <si>
    <t>Куколки</t>
  </si>
  <si>
    <t>Уиндем Д.</t>
  </si>
  <si>
    <t>978-5-17-099783-1</t>
  </si>
  <si>
    <t>THE CHRYSALIDS</t>
  </si>
  <si>
    <t>ASE000000000826175</t>
  </si>
  <si>
    <t>http://cdn.eksmo.ru/v2/ASE000000000826175/COVER/cover1.jpg</t>
  </si>
  <si>
    <t>ЭксклюзивКлассика Уиндем Куколки</t>
  </si>
  <si>
    <t>Роман, который большинство критиков справедливо называют лучшим произведением Джона Уиндема.
Книга, которая произвела на любителей фантастики СССР оглушительное впечатление; многие всерьез считали, что роман написали братья Стругацкие. Более того — по рукам ходил любопытный самиздатовский "перевод" под названием "Христолюди", в котором в текст Уиндема были вставлены цитаты, заимствования и отсылки к произведениям Стругацких. Одно из лучших антиутопическиих произведений НФ XX века!
"Отклонениям от нормы" нет места в селениях новых пуритан — потомков немногих, кто выжил в ядерной катастрофе, постигшей человечество. Детенышей животных, обнаруживших малейшие признаки мутации, уничтожают. С человеческими младенцами обходятся "милосерднее" — их просто стерилизуют и вышвыривают в дикие джунгли, на милость прочих прозябающих там одичавших мутантов. Но все ли "отклонения" могут распознать беспощадные судьи-проповедники и их фанатичная паства? Незаметно для них подрастают дети, обладающие мощным паранормальным даром...</t>
  </si>
  <si>
    <t>Афоризмы житейской мудрости</t>
  </si>
  <si>
    <t>Шопенгауэр А.</t>
  </si>
  <si>
    <t>978-5-17-107907-9</t>
  </si>
  <si>
    <t>Aphorismen zur Lebensweisheit</t>
  </si>
  <si>
    <t>ASE000000000835885</t>
  </si>
  <si>
    <t>http://cdn.eksmo.ru/v2/ASE000000000835885/COVER/cover1.jpg</t>
  </si>
  <si>
    <t>ЭксклюзивКлассика Шопенгауэр Афоризмы житейской мудрости</t>
  </si>
  <si>
    <t>"Афоризмы житейской мудрости" - произведение, в котором противопоставляется собственная этическая концепция "философа пессимизма" концепции эпикурейской. "Афоризмы" дополняют opus magnum Шопенгауэра и помогают лучше понять его смысл.</t>
  </si>
  <si>
    <t>Остров погибших кораблей</t>
  </si>
  <si>
    <t>Беляев А.Р.</t>
  </si>
  <si>
    <t>978-5-17-099709-1</t>
  </si>
  <si>
    <t>ASE000000000826108</t>
  </si>
  <si>
    <t>http://cdn.eksmo.ru/v2/ASE000000000826108/COVER/cover1.jpg</t>
  </si>
  <si>
    <t>ЭксклюзивКлассикаРус Беляев Остров погибших кораблей</t>
  </si>
  <si>
    <t>Увлекательный роман Беляева «Остров погибших кораблей», экранизированный дважды, не относится к числу его фантастических произведений, однако
острый, напряженный сюжет, колоритные характеры и неожиданная развязка делают его одним из ярчайших образцов классической приключенческой литературы.
…1920-е годы. В океане терпит крушение трансатлантический лайнер. Чудом уцелевших пассажиров – Реджинальда Гатлинга, арестованного за преступление, которого он не совершал, конвоирующего его в Штаты сыщика Симпкинса и прекрасную Вивиану Кингман – течением относит куда-то в стоячие воды страшного и таинственного Саргассова моря, где они оказываются пленниками обитателей загадочного рукотворного острова, созданного из заносимых сюда на протяжении многих веков останков кораблей всех времен и народов.</t>
  </si>
  <si>
    <t>Продавец воздуха</t>
  </si>
  <si>
    <t>978-5-17-100169-8</t>
  </si>
  <si>
    <t>ASE000000000826594</t>
  </si>
  <si>
    <t>http://cdn.eksmo.ru/v2/ASE000000000826594/COVER/cover1.jpg</t>
  </si>
  <si>
    <t>ЭксклюзивКлассикаРус Беляев Продавец воздуха</t>
  </si>
  <si>
    <t>Увлекательная, захватывающая история противостояния бесстрашного молодого метеоролога Клименко и полубезумного, гениального авантюриста Бейли, научившегося сжижать воздух из атмосферы и пускать полученные шарики воздушного газогидрата на продажу. 
Преступная деятельность Бейли приводит к радикальным изменениям климата. Земля начинает терять атмосферу. Как же остановить «продавца воздуха», пока он не погубил всю жизнь на планете?..</t>
  </si>
  <si>
    <t>А зори здесь тихие...</t>
  </si>
  <si>
    <t>Васильев Б.Л.</t>
  </si>
  <si>
    <t>978-5-17-102498-7</t>
  </si>
  <si>
    <t>ASE000000000829051</t>
  </si>
  <si>
    <t>http://cdn.eksmo.ru/v2/ASE000000000829051/COVER/cover1.jpg</t>
  </si>
  <si>
    <t>ЭксклюзивКлассикаРус Васильев А зори здесь тихие...</t>
  </si>
  <si>
    <t>Пять совсем еще юных девушек-зенитчиц под руководством старшины вступают в неравный бой с отрядом немецких диверсантов. Об этом великом, однако не попавшем в сводки военных событий подвиге повесть «А зори здесь тихие…» – шедевр русской «военной прозы», одно из самых проникновенных и трагических произведений о Великой Отечественной войне. 
Действие повести «Завтра была война» происходит накануне Великой Отечественной войны. Это история о школьниках, их взрослении, первом нравственном выборе и противостоянии, история о выпускниках, которым совсем скоро предстоит взять в руки оружие и отправиться на фронт – защищать Родину.</t>
  </si>
  <si>
    <t>Легенды и мифы Древней Греции</t>
  </si>
  <si>
    <t>Кун Н.А.</t>
  </si>
  <si>
    <t>978-5-17-112206-5</t>
  </si>
  <si>
    <t>ASE000000000840392</t>
  </si>
  <si>
    <t>http://cdn.eksmo.ru/v2/ASE000000000840392/COVER/cover1.jpg</t>
  </si>
  <si>
    <t>ЭксклюзивКлассикаРус Кун Легенды и мифы Древней Греции(2-ое издание)</t>
  </si>
  <si>
    <t>«Легенды и мифы Древней Греции» Куна можно читать в любом возрасте. И совершенно неважно, насколько глубоко вы знакомы с древнегреческой мифологией, помните ли кто такой Одиссей, царь Эдип, Геракл, кто воевал в Троянской войне и что такое «ящик Пандоры». Кун все вам разъяснит, причем настолько увлекательно, что вы совершенно точно полюбите этот удивительный мир, населенный богами и обычными людьми. А без знания этих историй почти невозможно ориентироваться в мире искусства: влияние мифов было и есть настолько велико, что до сих пор мы не можем без них обойтись, мы постоянно цитируем их, ссылаемся на них, с самых ранних лет и до глубокой старости мифы учат нас мудрости и пониманию жизни.</t>
  </si>
  <si>
    <t>Во весь голос</t>
  </si>
  <si>
    <t>Маяковский В.В.</t>
  </si>
  <si>
    <t>978-5-17-099269-0</t>
  </si>
  <si>
    <t>ASE000000000725472</t>
  </si>
  <si>
    <t>http://cdn.eksmo.ru/v2/ASE000000000725472/COVER/cover1.jpg</t>
  </si>
  <si>
    <t>ЭксклюзивКлассикаРус Маяковский Во весь голос</t>
  </si>
  <si>
    <t>В этот сборник вошли наиболее известные поэмы и стихотворения Маяковского разных лет, в полной мере представляющие читателю уникальный стиль поэта: «Флейта-позвоночник», «Облако в штанах», «Про это», «А вы могли бы?», «Любовь», «Во весь голос», стихи из «американского» цикла и др. Оригинальность, бунтарство,  резкость стихотворных строк и невероятная, берущая за душу эмоциональность Маяковского, поражавшие его современников, и сейчас не оставят читателя равнодушным.</t>
  </si>
  <si>
    <t>Град обреченный</t>
  </si>
  <si>
    <t>978-5-17-097335-4</t>
  </si>
  <si>
    <t>ASE000000000723420</t>
  </si>
  <si>
    <t>http://cdn.eksmo.ru/v2/ASE000000000723420/COVER/cover1.jpg</t>
  </si>
  <si>
    <t>ЭксклюзивКлассикаРус Стругацкие Град обреченный</t>
  </si>
  <si>
    <t>– От авторов книг «Понедельник начинается в субботу», «Обитаемый остров», «Трудно быть богом»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 Русская классика» — в удобном карманном формате и узнаваемом оформлении.</t>
  </si>
  <si>
    <t>Одна из самых загадочных книг братьев Стругацких, жанр и цели которой каждый читатель определяет для себя по-своему. Философская притча? Антиутопия? Роман взросления? 
Главный герой, Андрей Воронин, попадает в Город, где действует всеобщее право на разнообразный труд. Он пробует себя в разных профессиях и оказывается в сложных, подчас противоречивых жизненных ситуациях. В чем же состоит предназначение загадочного Городского Эксперимента, сталкивающего друг с другом людей, выдернутых из разных временных пластов?
Или это тот случай, когда правильная постановка вопроса гораздо важнее ответа?</t>
  </si>
  <si>
    <t>978-5-17-092159-1</t>
  </si>
  <si>
    <t>ASE000000000715318</t>
  </si>
  <si>
    <t>http://cdn.eksmo.ru/v2/ASE000000000715318/COVER/cover1.jpg</t>
  </si>
  <si>
    <t>ЭксклюзивКлассикаРус Стругацкие Трудно быть богом</t>
  </si>
  <si>
    <t>– От авторов книг «Понедельник начинается в субботу», «Обитаемый остров», «Улитка на склоне»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 Русская классика» — в удобном карманном формате и узнаваемом оформлении.</t>
  </si>
  <si>
    <t>О технике актера</t>
  </si>
  <si>
    <t>Чехов М.А.</t>
  </si>
  <si>
    <t>978-5-17-105987-3</t>
  </si>
  <si>
    <t>ASE000000000833815</t>
  </si>
  <si>
    <t>http://cdn.eksmo.ru/v2/ASE000000000833815/COVER/cover1.jpg</t>
  </si>
  <si>
    <t>ЭксклюзивКлассикаРус Чехов М. О технике актера</t>
  </si>
  <si>
    <t>Предлагаемая вниманию читателей книга «О технике актера» – «учебник» по актерскому мастерству, произведение, в котором Чехов подробно представляет свою всемирно известную актерскую систему. По словам самого автора, это «подгляд» творческого процесса. Прежде чем написать ее, Чехов изучил, проанализировал и систематизировал приемы, техники и методы актеров и режиссеров многих стран, школ и направлений.
Перед вами — бесценный опыт гениального актера и режиссера, которого величайшие артисты мира почитали за честь называть своим учителем.</t>
  </si>
  <si>
    <t>Неофициальный бестиарий по миру Гарри Поттера</t>
  </si>
  <si>
    <t>Вселенная Гарри Поттера</t>
  </si>
  <si>
    <t>ПРОЧИЕ ЭНЦИКЛОПЕДИИ И СПРАВОЧНИКИ. МЕЖОТРАСЛЕВАЯ ЛИТЕРАТУРА</t>
  </si>
  <si>
    <t>УНИВЕРСАЛЬНЫЕ ЭНЦИКЛОПЕДИИ И СПРАВОЧНИКИ</t>
  </si>
  <si>
    <t>978-5-17-190037-3</t>
  </si>
  <si>
    <t>ГарриПоттер(Вселенная)</t>
  </si>
  <si>
    <t>THE UNOFFICIAL HARRY POTTER BESTIARY</t>
  </si>
  <si>
    <t>ASE000000000901107</t>
  </si>
  <si>
    <t>http://cdn.eksmo.ru/v2/ASE000000000901107/COVER/cover1.jpg</t>
  </si>
  <si>
    <t>Перед вами неофициальный бестиарий волшебного мира Гарри Поттера, в который вошли все обитатели этой вселенной. Здесь вы найдете существ, знакомых по книгам и фильмам. Книга насчитывает более полутора сотен видов: от преданных домашних эльфов и загадочных акромантулов до лукотрусов, сов и прочих созданий, населяющих магическую реальность. Для каждого из них представлено подробное описание повадок, окраса, размеров и привычек, а также указание того, в какой из историй существо являет себя миру. Бестиарий полон любопытных деталей и магических тонкостей, которые надолго увлекут даже самых искушённых фанатов как минимум до следующего полнолуния.</t>
  </si>
  <si>
    <t>Fugglers. Раскраска (серая)</t>
  </si>
  <si>
    <t>978-5-17-189934-9</t>
  </si>
  <si>
    <t>ASE000000000901821</t>
  </si>
  <si>
    <t>http://cdn.eksmo.ru/v2/ASE000000000901821/COVER/cover1.jpg</t>
  </si>
  <si>
    <t>Fugglers(раскр)Раскраска</t>
  </si>
  <si>
    <t>Жутко обаятельные монстры ждут тебя на страницах этой раскраски! Знакомься с самыми разными персонажами и их яркими образами. Хватай любимые карандаши и фломастеры, включай фантазию и твори!</t>
  </si>
  <si>
    <t>Hello Kitty and Friends. Добрая раскраска</t>
  </si>
  <si>
    <t>978-5-17-174150-1</t>
  </si>
  <si>
    <t>ASE000000000889211</t>
  </si>
  <si>
    <t>http://cdn.eksmo.ru/v2/ASE000000000889211/COVER/cover1.jpg</t>
  </si>
  <si>
    <t>Hello Kitty(раскр)Hello Kitty and Friends. Добрая раскраска</t>
  </si>
  <si>
    <t>В этой раскраске тебя ждут Hello Kitty и её друзья.
Смотри, как им здорово вместе путешествовать, играть и гулять – даже лёгкий дождик не помеха!
Здесь много картинок, но пока они чёрно-белые. Скорее бери свои любимые карандаши и наполни мир героев яркими красками! Будет весело!</t>
  </si>
  <si>
    <t>Закон Стрелка</t>
  </si>
  <si>
    <t>978-5-17-102208-2</t>
  </si>
  <si>
    <t>ASE000000000828754</t>
  </si>
  <si>
    <t>http://cdn.eksmo.ru/v2/ASE000000000828754/COVER/cover1.jpg</t>
  </si>
  <si>
    <t>S.T.A.L.K.E.R!СТАЛКЕР Силлов Закон Стрелка</t>
  </si>
  <si>
    <t>Он - киллер. Он получил задание ликвидировать группу сталкеров. И он идет по следу не сомневаясь в успехе, ведь в прошлом ему случалось решать задачи и потруднее. Его главная цель - Снайпер, член отряда, полностью состоящего из легендарных ветеранов Зоны. 
    Но что значат эти громкие слова для убийцы, который сам давно стал легендой? Его не страшат мутанты - он уничтожал на своем пути и более серьезных противников. Он не попадает в аномалии - на его пути они не встречаются. Его приняла Зона, и ничто не может ему помешать выполнить задуманное. Ведь какое дело киллеру до того, что у Снайпера и его товарищей тоже есть свое задание, от которого зависит судьба не только Зоны, но и всего остального мира.</t>
  </si>
  <si>
    <t>Киштама</t>
  </si>
  <si>
    <t>Елецкая Н.В.</t>
  </si>
  <si>
    <t>Люди, которые всегда со мной</t>
  </si>
  <si>
    <t>978-5-17-181925-5</t>
  </si>
  <si>
    <t>Серебрякова Екатерина Алексеевна</t>
  </si>
  <si>
    <t>Абгарян(best)</t>
  </si>
  <si>
    <t>ASE000000000895279</t>
  </si>
  <si>
    <t>http://cdn.eksmo.ru/v2/ASE000000000895279/COVER/cover1.jpg</t>
  </si>
  <si>
    <t>Абгарян(best):Елецкая Киштама</t>
  </si>
  <si>
    <t>– «Киштама» — новый роман Натальи Елецкой, автора бестселлеров «Салихат», «Айбала. История повитухи» и «Таежный, до востребования».
– Наталья Елецкая — прозаик, член Союза писателей России, финалист Национальной литературной премии «Рукопись года» (2020). Ее дебютный роман «Салихат» вышел в 2020 году и был издан тиражом свыше 50 000 экземпляров. Проза Елецкой — это проникновенные истории о женских судьбах, полные сопереживания, восхищения внутренней силой героинь и веры в то, что счастье возможно вопреки обстоятельствам.
– Действие разворачивается в 1990‑х годах в дагестанском селе Цуриб. Юная Киштама стоит перед мучительным выбором: подчиниться воле отца и традициям рода или последовать за любовью к жениху Арсену, который после несчастного случая лишился руки. 
– Параллельно развивается линия подруги Киштамы, Марьям, ставшей женой ее отца и боящейся повторить судьбу предшественниц в високосный год.
– В романе автор исследует столкновение личных чувств с жесткими семейными традициями, показывая, как судьба человека может зависеть от верований и обычаев общества.
– Книга входит в серию «Люди, которые всегда со мной» — издание в твердом переплете с продуманным оформлением станет достойным украшением книжной полки.</t>
  </si>
  <si>
    <t>Дебютный роман Натальи Елецкой «Салихат» стал финалистом Национальной литературной премии «Рукопись года» и был издан тиражом свыше 50 000 экземпляров. Последующие романы «Айбала. История повитухи» и «Таёжный, до востребования» повторили успех «Салихат».
В новом романе «Киштама» автор снова обращается к темам, затронутым в книгах «Салихат» и «Айбала», и рассказывает историю женщины, которая вынуждена делать непростой выбор между традициями своего рода и собственными чувствами.
1990-е, дагестанское село Цуриб. Юная Киштама живет с отцом Исмаилом и младшим братом. Мама и мачеха Киштамы погибли с разницей в четыре года, каждый из которых был високосным. Подруга Киштамы, Марьям, против воли становится очередной женой Исмаила; она боится повторения участи своих предшественниц и уверена, что тоже умрет в високосный год. 
Киштама помолвлена с братом Марьям, Арсеном, который уезжает на заработки, чтобы скопить на свадьбу. На стройке с ним происходит несчастный случай — он лишается руки. Исмаил не может допустить, чтобы его дочь вышла замуж за инвалида, и находит дочери нового жениха. Но Киштама не готова отказаться от любви к Арсену. Она сбегает из дома и отправляется к жениху, чтобы поддержать его. 
Но готов ли Арсен к приезду невесты? 
Сможет ли Киштама выйти замуж без благословения отца, который поклялся, что никогда не даст своего разрешения на этот брак?
И минует ли Марьям проклятие високосного года?..</t>
  </si>
  <si>
    <t>Прихоть</t>
  </si>
  <si>
    <t>Брамс А.</t>
  </si>
  <si>
    <t>Амбиции любви</t>
  </si>
  <si>
    <t>978-5-17-189834-2</t>
  </si>
  <si>
    <t>Шилкина Екатерина Антоновна</t>
  </si>
  <si>
    <t>АмбицииЛюбви</t>
  </si>
  <si>
    <t>ASE000000000901723</t>
  </si>
  <si>
    <t>http://cdn.eksmo.ru/v2/ASE000000000901723/COVER/cover1.jpg</t>
  </si>
  <si>
    <t>АмбицииЛюбви Брамс Прихоть</t>
  </si>
  <si>
    <t>Когда я проснулась среди ночи и увидела возле своей кровати бизнес-партнера мужа, решила, что мне все почудилось. Ведь этот 
мрачный мужчина всегда был невероятно холоден со мной, словно не выносил одного только 
присутствия. Но однажды он сделал моему мужу предложение, от которого тот не смог отказаться, 
и в один вечер моя жизнь перевернулась…</t>
  </si>
  <si>
    <t>Большой атлас мира</t>
  </si>
  <si>
    <t>Большая подарочная книга</t>
  </si>
  <si>
    <t>СТРАНОВЕДЕНИЕ (КРАЕВЕДЕНИЕ). РАССКАЗЫ ПУТЕШЕСТВЕННИКОВ</t>
  </si>
  <si>
    <t>978-5-17-152684-9</t>
  </si>
  <si>
    <t>БолПодарКнига</t>
  </si>
  <si>
    <t>ASE000000000868784</t>
  </si>
  <si>
    <t>http://cdn.eksmo.ru/v2/ASE000000000868784/COVER/cover1.jpg</t>
  </si>
  <si>
    <t>БолПодарКнига Большой атлас мира</t>
  </si>
  <si>
    <t>Подарочное издание при этом полезная книга — атлас в наглядной и доступной форме дает читателю необходимые основы знаний по широкому кругу вопросов, касающихся устройства окружающего нас мира. Раздел «Земля во Вселенной» посвящён происхождению и эволюции нашей планеты, особенностям ее внутреннего и внешнего строения, обусловившим зарождение жизни на Земле. В разделе «Человек на Земле» в картографическом виде представлено многообразие народов, языков, религий, различных форм человеческой деятельности. Раздел «Политическое устройство мира» содержит обновлённые карты, а также самые важные систематизированные сведения обо всех независимых государствах мира. Атлас предназначен как для школьников, так и для всех, интересующихся устройством современного мира.</t>
  </si>
  <si>
    <t>Подарочное издание. Атлас в наглядной и доступной форме дает читателю необходимые основы знаний по широкому кругу вопросов, касающихся устройства окружающего нас мира. Раздел «Земля во Вселенной» посвящён происхождению и эволюции нашей планеты, особенностям ее внутреннего и внешнего строения, обусловившим зарождение жизни на Земле. В разделе «Человек на Земле» в картографическом виде представлено многообразие народов, языков, религий, различных форм человеческой деятельности. Раздел «Политическое устройство мира» содержит обновлённые карты, а также самые важные систематизированные сведения обо всех независимых государствах мира. Атлас предназначен как для школьников, так и для всех, интересующихся устройством современного мира.</t>
  </si>
  <si>
    <t>Лериана, невеста герцога по контракту. Том 1</t>
  </si>
  <si>
    <t>Мильчха , Корэ</t>
  </si>
  <si>
    <t>Вебтун. Лериана, невеста герцога по контракту</t>
  </si>
  <si>
    <t>МАНГА</t>
  </si>
  <si>
    <t>978-5-17-151079-4</t>
  </si>
  <si>
    <t>Вебтун</t>
  </si>
  <si>
    <t>The Reason Why Raeliana Ended up at the Duke's Mansion, Vol. 1 / 그녀가 공작저로 가야 했던 사정 Vol.1</t>
  </si>
  <si>
    <t>ASE000000000863853</t>
  </si>
  <si>
    <t>http://cdn.eksmo.ru/v2/ASE000000000863853/COVER/cover1.jpg</t>
  </si>
  <si>
    <t>Вебтун Корэ Лериана, невеста герцога по контракту. Том 1</t>
  </si>
  <si>
    <t>• Самое обсуждаемое романтическое фэнтези на популярной корейской платформе Kakao Page!
• Первая книга на основе вебтуна в России!
• Вебтун «Лериана, невеста герцога по контракту» — идеальное сочетание увлекательного сюжета, ярких персонажей и великолепных иллюстраций, оторваться невозможно! Понравится поклонникам «Бриджертонов»!
• По мотивам книги снимается аниме!
• «Окунитесь в необычную историю девушки, попавшей… не в сказку, а в самую гущу событий романа! Только она, зная сюжет истории, сможет избежать гибели, но удастся ли ей спастись от внимания герцога и не влюбиться в него? Абсолютный Must Read!»— ELLE GIRL.</t>
  </si>
  <si>
    <t>Пак Ынха умирает при загадочных обстоятельствах… и становится Лерианой Макмиллан, героиней романа, девушкой из весьма состоятельной семьи. Однако её реинкарнацию ждёт ещё одна смерть! Зная концовку сюжета, девушка намерена переиграть предначертанное, а потому предлагает сделку влиятельному герцогу, младшему брату короля и его наследнику, Ноа Виннайту, чтобы выжить. Но так ли прост герцог? Не пожалеет ли Лериана о заключённом контракте?
САМОЕ ОБСУЖДАЕМОЕ РОМАНТИЧЕСКОЕ ФЭНТЕЗИ НА ПОПУЛЯРНОЙ КОРЕЙСКОЙ ПЛАТФОРМЕ KAKAO PAGE!</t>
  </si>
  <si>
    <t>Флаги и страны. Первый атлас мира с наклейками</t>
  </si>
  <si>
    <t>Пирожник С.С.</t>
  </si>
  <si>
    <t>Детский атлас с наклейками</t>
  </si>
  <si>
    <t>978-5-17-123051-7</t>
  </si>
  <si>
    <t>Князева Мария Александровна</t>
  </si>
  <si>
    <t>ДетАтлас(НАКЛ)</t>
  </si>
  <si>
    <t>ASE000000000851512</t>
  </si>
  <si>
    <t>Интеджер. Малыш (Обучающая и развивающая литература)</t>
  </si>
  <si>
    <t>http://cdn.eksmo.ru/v2/ASE000000000851512/COVER/cover1.jpg</t>
  </si>
  <si>
    <t>ДетАтлас(НАКЛ)Флаги и страны. Первый атлас мира с наклейками</t>
  </si>
  <si>
    <t>Этот атлас — самый простой способ отправиться в кругосветное путешествие, не выходя из дома. С его помощью ваш ребёнок посетит континенты и страны, изучит их флаги и достопримечательности, познакомится с традициями и национальными костюмами народов мира. Атлас содержит краткие занимательные тексты, красочные иллюстрации и, конечно, многочисленные наклейки, с которыми изучение Земли превратится в увлекательную игру.
Отправляйтесь в путь навстречу новым знаниям!</t>
  </si>
  <si>
    <t>Драконья сага. Когти власти</t>
  </si>
  <si>
    <t>СОВРЕМЕННАЯ ХУДОЖЕСТВЕННАЯ ЛИТЕРАТУРА (6-10 ЛЕТ)</t>
  </si>
  <si>
    <t>978-5-17-114638-2</t>
  </si>
  <si>
    <t>ASE000000000842925</t>
  </si>
  <si>
    <t>http://cdn.eksmo.ru/v2/ASE000000000842925/COVER/cover1.jpg</t>
  </si>
  <si>
    <t>ДраконьяСага 9.Когти власти</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</si>
  <si>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</si>
  <si>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Рассвет огненной птицы</t>
  </si>
  <si>
    <t>Могол Рана С.</t>
  </si>
  <si>
    <t>Дыхание магии</t>
  </si>
  <si>
    <t>978-5-17-182781-6</t>
  </si>
  <si>
    <t>Седак Анастасия Юрьевна</t>
  </si>
  <si>
    <t>ДыханиеМагии</t>
  </si>
  <si>
    <t>Dawn of the firebird</t>
  </si>
  <si>
    <t>ASE000000000895950</t>
  </si>
  <si>
    <t>http://cdn.eksmo.ru/v2/ASE000000000895950/COVER/cover1.jpg</t>
  </si>
  <si>
    <t>ДыханиеМагии Могол Рассвет огненной птицы</t>
  </si>
  <si>
    <t>– Первая часть эпической трилогии.
– Мрачное фэнтези: тяжелая, бескомпромиссная атмосфера войны, где нет четкого деления на добро и зло, а персонажам приходится совершать жестокие поступки ради выживания.
– Ощущение постоянной угрозы разоблачения, одиночества среди врагов и внутренней борьбы с собственными травмами и жаждой мести.
– Масштабное мироустройство: автор детально прописывает не только боевые искусства, но и геополитику вымышленной империи, религиозные конфликты и внутреннее устройство военной машины. 
– Яростная антигероиня в центре сюжета: она ведома жаждой мести и серой моралью, а не спасением мира.
– Автор — мастер боевых искусств, поэтому все экшен-сцены прописаны анатомически точно.</t>
  </si>
  <si>
    <t>Она была лишь тенью на задворках империи — бастардом, лишенным права на имя своего клана и собственную судьбу. Дочь императора из клана Зар, отвергнутая своим народом и преданная отцом, Камилла теряет все: семью, дом и даже собственную память. Спасаясь от империи, уничтожившей ее клан, она проникает в сердце враждебного государства — в мир воинов-Эйджизов, живущих по законам жестокой магии и беспощадной войны.
Но там, где Камилла рассчитывала встретить лишь врагов, она неожиданно обретает верных соратников и впервые за долгие годы нащупывает связь со своим истинным «я». Чтобы отомстить, ей приходится стать одной из них, принять их жестокие законы и научиться ненавидеть свою родину так же сильно, как и врага. Однако в мире, где грань между добром и злом стирается, а тени прошлого обретают плоть, месть оказывается куда более сложным оружием, чем кажется.
Когда на континент опускается тьма новой эры, Камилла должна решить, кем она хочет стать — клинком в чужих руках или той, кто перепишет саму историю, заплатив за это самую высокую цену.</t>
  </si>
  <si>
    <t>Татарский язык без репетитора. Самоучитель татарского языка</t>
  </si>
  <si>
    <t>Габдуллин А.</t>
  </si>
  <si>
    <t>978-5-17-178317-4</t>
  </si>
  <si>
    <t>ASE000000000892528</t>
  </si>
  <si>
    <t>http://cdn.eksmo.ru/v2/ASE000000000892528/COVER/cover1.jpg</t>
  </si>
  <si>
    <t>ИностранБезРепетитора Татарск.яз. Самоучитель</t>
  </si>
  <si>
    <t>Данное издание подойдет всем, кто желает выучить татарский язык и с легкостью понимать татарскую речь. В данном пособии вы найдете основные грамматические темы, полезную лексику для практики разговорной речи, упражнения для тренировки и ответы к ним в конце издания, татарско-русский словарь. Материал в пособии изложен максимально понятно и доступно, а большое количество наглядных примеров и скороговорок поможет лучше усвоить материал и почувствовать все особенности языка.
Пособие предназначается для широкого круга лиц, изучающих татарский язык, и в первую очередь для тех, кто учится самостоятельно.</t>
  </si>
  <si>
    <t>Шедевры скульптуры (футляр)</t>
  </si>
  <si>
    <t>Сергеев К.В.</t>
  </si>
  <si>
    <t>Искусство (футляр)</t>
  </si>
  <si>
    <t>978-5-17-184867-5</t>
  </si>
  <si>
    <t>ASE000000000884528</t>
  </si>
  <si>
    <t>http://cdn.eksmo.ru/v2/ASE000000000884528/COVER/cover1.jpg</t>
  </si>
  <si>
    <t>Искусство(футляр)Шедевры скульптуры</t>
  </si>
  <si>
    <t>Современный зритель уже не просто хочет видеть скульптуру, поражающую его воображение — он стремится понять, как устроено это воздействие, проникнуть в его механику и магию. И в этом ему не помогут привычные жизнеописания знаменитых мастеров, или знакомые рассуждения о художественных школах и направлениях. Необходим новый взгляд, обращённый к самому произведению искусства, а точнее — к тому, как оно «смотрит на нас», воздействует, меняет нашу оптику и картину мира. И самое интересное — увидеть это своими глазами, разгадать этот знак.
Магия европейской скульптуры последнего тысячелетия, начиная с безвестных романских и готических мастеров, переходя к Микеланджело и Бернини и заканчивая Роденом и Эрьзей, заключена в том, что застывшая форма камня, металла или дерева в глазах зрителя неожиданно обретает движение,из мёртвого материала рождается живая динамика. 
Как это происходит? Всем движет воля и мастерство скульптора? Или же зритель своим взглядом оживляет форму? Или же — наконец — сам скульптурный материал содержит в себе зародыш движения, оживающего на наших глазах? Мы оказываемся в центре эстетического треугольника, и только вспомнив весь путь, пройденный зрителем от романики к Модерну, мы сможем воочию приблизиться к пониманию того, чем же в действительности является «работающий» скульптурный образ.</t>
  </si>
  <si>
    <t>Шедевры скульптуры(цвет)</t>
  </si>
  <si>
    <t>Искусство. Большая подарочная книга</t>
  </si>
  <si>
    <t>978-5-17-165457-3</t>
  </si>
  <si>
    <t>ИскусствоБолПодКнига</t>
  </si>
  <si>
    <t>ASE000000000882620</t>
  </si>
  <si>
    <t>http://cdn.eksmo.ru/v2/ASE000000000882620/COVER/cover1.jpg</t>
  </si>
  <si>
    <t>ИскусствоБолПодКнига Сергеев Шедевры скульптуры(цвет)</t>
  </si>
  <si>
    <t>Лео и Тиг. Раскраска (Путешествие)</t>
  </si>
  <si>
    <t>Лео и Тиг (КИНО)</t>
  </si>
  <si>
    <t>978-5-17-182982-7</t>
  </si>
  <si>
    <t>ЛеоТиг(КИНО)</t>
  </si>
  <si>
    <t>ASE000000000896183</t>
  </si>
  <si>
    <t>http://cdn.eksmo.ru/v2/ASE000000000896183/COVER/cover1.jpg</t>
  </si>
  <si>
    <t>ЛеоТиг(КИНО)Раскраска (Путешествие)</t>
  </si>
  <si>
    <t>Это Лео и Тиг — бесстрашные герои, которые отправляются в новое путешествие. На их пути будут не только яркие открытия, но и множество опасностей. Герои проявят смелость, научатся бороться со страхами и поддерживать друг друга. Стань участником их приключений! Скорее бери в руки карандаши или фломастеры и твори!</t>
  </si>
  <si>
    <t>Зов Ктулху</t>
  </si>
  <si>
    <t>Лавкрафт Г.</t>
  </si>
  <si>
    <t>978-5-17-122971-9</t>
  </si>
  <si>
    <t>ASE000000000851312</t>
  </si>
  <si>
    <t>http://cdn.eksmo.ru/v2/ASE000000000851312/COVER/cover1.jpg</t>
  </si>
  <si>
    <t>ЛучшМирКлассика Лавкрафт Зов Ктулху</t>
  </si>
  <si>
    <t>Лучшие произведения Лавкрафта. Они бесконечно разнообразны и многогранны. Одни относятся к классическому «черному неоромантизму», другие — к «викторианской» литературе ужасов. Одни представляют собой попытки научной фантастики, другие относятся к чистой мистике. Но в каждом из них живет гений писателя, подарившего нам лишь на шаг отстоящий от реальности причудливый мир «богов-демонов» — Подводного Ктулху и безликого Азатота, таинственного Шуб-Ниггурата и великого Йог-Сотота.</t>
  </si>
  <si>
    <t>Сложение и вычитание в пределах 10</t>
  </si>
  <si>
    <t>Математические раскраски</t>
  </si>
  <si>
    <t>978-5-17-147464-5</t>
  </si>
  <si>
    <t>МатематичРскраски</t>
  </si>
  <si>
    <t>7-8</t>
  </si>
  <si>
    <t>ASE000000000863648</t>
  </si>
  <si>
    <t>http://cdn.eksmo.ru/v2/ASE000000000863648/COVER/cover1.jpg</t>
  </si>
  <si>
    <t>МатематичРаскраски Сложение и вычитание в пределах 10</t>
  </si>
  <si>
    <t>«Сложение и вычитание в пределах 10» — это одновременно и сборник примеров по математике для учеников младших классов, и замечательная книжка-раскраска. Решая примеры и раскрашивая клеточки по числам-ответам, ребёнок будет создавать красочные картинки.</t>
  </si>
  <si>
    <t>«Сложение и вычитание в пределах 10» — это одновременно и сборник примеров по математике для учеников младших классов, и замечательная книжка-раскраска. Решая примеры и раскрашивая клеточки по числам-ответам, ребёнок будет создавать красочные картинки. Отличный способ научиться складывать и вычитать в пределах 10, развить графические навыки, потренировать мелкую моторику.
Для младшего школьного возраста.</t>
  </si>
  <si>
    <t>Три поросёнка. Рисунки Э. Булатова, и О. Васильева</t>
  </si>
  <si>
    <t>Пересказ М. Михайлова, художники Э. Булатов и О. Васильев</t>
  </si>
  <si>
    <t>978-5-17-184642-8</t>
  </si>
  <si>
    <t>ASE000000000897363</t>
  </si>
  <si>
    <t>http://cdn.eksmo.ru/v2/ASE000000000897363/COVER/cover1.jpg</t>
  </si>
  <si>
    <t>МояПервКлассика Три поросёнка (илл  Э. Булатова, и О. Васильева)</t>
  </si>
  <si>
    <t>Три братца-поросёнка строят себе домики: один — на скорую руку, другой — чуть старательнее, а третий — не жалея сил. Когда приходит злой волк, лёгкие постройки меньших братьев не выдерживают, и только крепкий дом старшего спасает всех поросят. Эта сказка — отличный повод поговорить с ребёнком о трудолюбии, ответственности и настоящей дружбе.
Для детей до 3-х лет.</t>
  </si>
  <si>
    <t>Правила дорожного движения Российской Федерации на 2027 год</t>
  </si>
  <si>
    <t>ПДД</t>
  </si>
  <si>
    <t>ЛИЧНЫЙ ТРАНСПОРТ. ПРАВИЛА ДОРОЖНОГО ДВИЖЕНИЯ</t>
  </si>
  <si>
    <t>ЛИЧНЫЙ ТРАНСПОРТ. ПРАВИЛА ДОРОЖНОГО ДВИЖЕНИЯ. АВТОДОРОЖНЫЕ КАРТЫ</t>
  </si>
  <si>
    <t>978-5-17-177235-2</t>
  </si>
  <si>
    <t>ASE000000000891467</t>
  </si>
  <si>
    <t>http://cdn.eksmo.ru/v2/ASE000000000891467/COVER/cover1.jpg</t>
  </si>
  <si>
    <t>ПДД(цветная/superцена)со всеми изменениями на 2027 год</t>
  </si>
  <si>
    <t>В книгу включены актуальные Правила дорожного движения Российской Федерации по состоянию на 2027 год с учетом всех изменений и дополнений, включая перечень неисправностей и условий, при которых запрещается эксплуатация транспортных средств.
Цветные иллюстрации помогут водителям лучше ориентироваться в дорожных ситуациях и принимать правильные решения. Удобная сводная таблица штрафов с разделением правонарушений по степени наказания и статьям Кодекса Российской Федерации об административных правонарушениях будет полезна в спорных ситуациях на дорогах и при встрече с инспекторами ГИБДД.
В данном издании учитываются все изменения, опубликованные в официальных источниках на момент подписания издания в печать.</t>
  </si>
  <si>
    <t>Внимание, логика, мышление. Развивающие задания. 3-4 года</t>
  </si>
  <si>
    <t>978-5-17-160348-9</t>
  </si>
  <si>
    <t>ASE000000000876918</t>
  </si>
  <si>
    <t>http://cdn.eksmo.ru/v2/ASE000000000876918/COVER/cover1.jpg</t>
  </si>
  <si>
    <t>ПервРазвивТетради Внимание, логика, мышление. Развивающие задания. 3-4 года</t>
  </si>
  <si>
    <t xml:space="preserve">   3-4 года — важный этап развития ребёнка, возраст новых открытий и успехов. Именно в 3-4 года ребёнок начинает осознавать себя как личность. Малыш стремится быть самостоятельным, уже пытается анализировать окружающий мир и делает простейшие выводы.
   С помощью полезной рабочей тетради «Внимание, логика, мышление. Развивающие задания. 3-4 года» ребёнок научится сравнивать предметы по форме или размеру, находить отличия между предметами, определять, что неправильно нарисовано на картинке, различать простые геометрические фигуры, а также подготовит руку к письму.
   Отличный выбор для любящих родителей!</t>
  </si>
  <si>
    <t xml:space="preserve">   «Внимание, логика, мышление. Развивающие задания. 3-4 года» — полезная рабочая тетрадь для обучения малыша. Ребёнок приобретёт важные умения и навыки: подготовит руку к письму, научится различать простые геометрические фигуры, сравнивать предметы по форме или размеру, определять сходства и отличия, указывать, что неправильно нарисовано на картинке и многое другое.
   Для дошкольного возраста.</t>
  </si>
  <si>
    <t>Готовим руку к письму. 3-4 года</t>
  </si>
  <si>
    <t>978-5-17-158658-4</t>
  </si>
  <si>
    <t>ASE000000000875273</t>
  </si>
  <si>
    <t>http://cdn.eksmo.ru/v2/ASE000000000875273/COVER/cover1.jpg</t>
  </si>
  <si>
    <t>ПервРазвивТетради Готовим руку к письму. 3-4 года</t>
  </si>
  <si>
    <t>Ребёнок до сих пор плохо держит ручку в руке? Не умеет проводить прямые линии? Вы переживаете, как он научится писать буквы и цифры? Исправить эту ситуацию поможет универсальная тетрадь-тренажёр «Готовим руку к письму. 3–4 года».
Будущие первоклассники научатся правильно держать ручку, разовьют мелкую моторику, зрительное восприятие, внимательность, аккуратность. В тренажёре собраны разнообразные задания. Малыш потренируется выводить линии, штриховать рисунки, обводить картинки по точкам, прописывать элементы фигур в строчках и многое другое. 
Подходит для индивидуальных и групповых занятий. Вперёд — навстречу новым умениям!</t>
  </si>
  <si>
    <t>«Готовим руку к письму. 3–4 года» — универсальная тетрадь-тренажёр для дошкольников. Будущие первоклассники научатся правильно держать ручку, разовьют мелкую моторику, зрительное восприятие, внимательность, аккуратность. В тренажёре собраны разнообразные задания. Малыш потренируется выводить линии, штриховать рисунки, обводить картинки по точкам, прописывать элементы фигур в строчках и многое другое. 
Для детей дошкольного возраста.</t>
  </si>
  <si>
    <t>Связанные местью</t>
  </si>
  <si>
    <t>978-5-17-163444-5</t>
  </si>
  <si>
    <t>Янгель Анастасия Витальевна</t>
  </si>
  <si>
    <t>Bound by Vengeance</t>
  </si>
  <si>
    <t>ASE000000000880276</t>
  </si>
  <si>
    <t>http://cdn.eksmo.ru/v2/ASE000000000880276/COVER/cover1.jpg</t>
  </si>
  <si>
    <t>Рейли Рожденные в крови-5. Связанные местью</t>
  </si>
  <si>
    <t>- Новая история из цикла международных бестселлеров «Хроники мафии. Рожденные в крови». Пятый том серии.
- Горячие романы о личной жизни итальянских мафиозных кланов: лас-вегасской Каморры, нью-йоркских и чикагских семей — принесли Коре Рейли всемирную славу.
- Книги Рейли с успехом издают в Бразилии, Франции, Германии, Италии, Польше, Испании.
- У романов серии огромный фэндом: хэштег #корарейли собрал 522 000 000 просмотров в TikTok, хэштег #хроникимафии — 149 000 000 просмотров.
- Чувственно, опасно, эротично. Строго 18+.</t>
  </si>
  <si>
    <t>Люди называют его Гроулом при встрече, а за спиной — Бастардом, но никто не знает его настоящего имени. Он нежеланный внебрачный сын, которому всегда приходится довольствоваться объедками других. Дон Каморры Фальконе держит его при себе как цепного пса, как монстра, выполняющего любую грязную работу. А сам Гроул всегда чувствует себя изгоем, ведь люди смотрят на него так, словно боятся запачкаться.
И вот ему отдают девушку, которая всего несколько дней назад была для него недосягаема…
Кара — самый ценный подарок, который он когда-либо получал. Но подарок сделан не за верную службу, а чтобы наказать отца Кары, предавшего своего Дона. Для девушки этот способ отомстить предателю означает участь, что хуже смерти. Фальконе уверен: Гроул сломает ее. 
Кара — хорошая девочка из высшего общества, которая должна была удачно выйти замуж. Но теперь она находится во власти монстра, отверженного людьми и не знающего пощады.</t>
  </si>
  <si>
    <t>Точки для здоровья и красоты. Подробный иллюстрированный самоучитель</t>
  </si>
  <si>
    <t>978-5-17-165922-6</t>
  </si>
  <si>
    <t>ASE000000000880712</t>
  </si>
  <si>
    <t>http://cdn.eksmo.ru/v2/ASE000000000880712/COVER/cover1.jpg</t>
  </si>
  <si>
    <t>СамоучительВосточМедицины Минь Лао Точки красоты. Шиацу, гуаша, асахи и кобидо и другие техники восточного массажа для молодости и долголетия</t>
  </si>
  <si>
    <t>Хорошо выглядеть, сохранять цветущий вид, быть здоровым и не поддаваться стрессам в любом возрасте — несбыточная мечта? Нет, это реальность. В то время как западная индустрия красоты активно пропагандирует хирургические и инъекционные методы сохранения молодости лица, жительницы стран Востока обращаются к древним методам, которые помогают не только хорошо выглядеть, но и хорошо себя чувствовать.
Массажные воздействия на биологически активные точки лица и шеи при помощи пальцев рук или несложных приспособлений обеспечивают гармоничный тонус лицевых мышц, хорошее кровоснабжение кожи, налаживают отток лимфы и уменьшают отеки, а также способствуют оздоровлению всего организма — ведь в этих областях расположены важные точки некоторых энергетических меридианов. Эти массажные практики также заметно повышают стрессоустойчивость, снижают метеозависимость и помогают при головных болях.
Эта книга познакомит вас с популярными на Востоке массажными антивозрастными техниками, известными на весь мир и доказавшими свою эффективность: шиацу, гуаша, асахи, кобидо, а также научит заботе о своем организме. Детальные иллюстрации помогут овладеть всеми приемами легко и быстро.
Приложение с изображениями всех энергетических меридианов поможет получить максимальную пользу от любого массажа.
1.  Четыре эффективные массажные методики, позволяющие сохранить красоту и молодость: шиацу, гуаша, асахи, кобидо.
2.  Подробное описание всех техник — легко освоить, приятно применять. 
3.  Детальные иллюстрации помогут быстро овладеть всеми приемами.
4.  Массаж лица и шеи повышает стрессоустойчивость.
5.  Массаж БАТ на лице и шее способствует общему оздоровлению организма.
Книга в мягкой обложке.</t>
  </si>
  <si>
    <t>Лучшее во мне</t>
  </si>
  <si>
    <t>Спаркс Н.</t>
  </si>
  <si>
    <t>Спаркс: чудо любви</t>
  </si>
  <si>
    <t>978-5-17-104576-0</t>
  </si>
  <si>
    <t>Спаркс(лучшее)</t>
  </si>
  <si>
    <t>The Best of Me</t>
  </si>
  <si>
    <t>ASE000000000831298</t>
  </si>
  <si>
    <t>http://cdn.eksmo.ru/v2/ASE000000000831298/COVER/cover1.jpg</t>
  </si>
  <si>
    <t>Спаркс(лучшее)Лучшее во мне</t>
  </si>
  <si>
    <t>Каждому хочется верить: настоящая любовь бессмертна. Каждому хочется надеяться: истинное чувство можно пронести сквозь годы и испытания...
Доусон Коул и первая красавица школы Аманда полюбили друг друга — однако жизнь развела их. Прошло много лет. Аманда стала женой другого, у нее семья, дом, дети... Но случай приводит ее в родной городок и дарит новую встречу с Доусоном. Их любовь вспыхивает вновь. И Аманда, и Доусон понимают, что расставание было трагической ошибкой. Неужели, им представился шанс начать все с начала? Или у судьбы свои планы?</t>
  </si>
  <si>
    <t>У судьбы один должник</t>
  </si>
  <si>
    <t>Мельцер С.</t>
  </si>
  <si>
    <t>Тёмные тропы</t>
  </si>
  <si>
    <t>978-5-17-188820-6</t>
  </si>
  <si>
    <t>Стрепет Павла Михайловна</t>
  </si>
  <si>
    <t>ТёмныеТропы</t>
  </si>
  <si>
    <t>ASE000000000900910</t>
  </si>
  <si>
    <t>http://cdn.eksmo.ru/v2/ASE000000000900910/COVER/cover1.jpg</t>
  </si>
  <si>
    <t>ТёмныеТропы Мельцер У судьбы один должник</t>
  </si>
  <si>
    <t>После смерти капитана прошел год, и команда «Наттенс Спилль» пытается начать все заново. Пережив утрату, конфликты и расследование, игроки стараются стать семьей.
Все рушится, когда один из членов команды исчезает, а в «Наттенс Спилль» появляется загадочный новичок. С каждым днем возникает все больше вопросов, а странные совпадения заставляют игроков усомниться: действительно ли игра подчиняется их правилам или кто-то другой дергает за нити судьбы?</t>
  </si>
  <si>
    <t>Добро пожаловать в «Книжный в Хюнамдоне»</t>
  </si>
  <si>
    <t>Хван Порым</t>
  </si>
  <si>
    <t>Хиты Кореи</t>
  </si>
  <si>
    <t>978-5-17-156191-8</t>
  </si>
  <si>
    <t>Волкова Александра Андреевна</t>
  </si>
  <si>
    <t>ХитыКореи</t>
  </si>
  <si>
    <t>Welcome to Hyunamdong Bookstore (어서 오세요, 휴남동 서점입니다)</t>
  </si>
  <si>
    <t>ASE000000000872716</t>
  </si>
  <si>
    <t>http://cdn.eksmo.ru/v2/ASE000000000872716/COVER/cover1.jpg</t>
  </si>
  <si>
    <t>ХитыКореи Хван Добро пожаловать в «Книжный в Хюнамдоне»</t>
  </si>
  <si>
    <t>В полной мере передавая неповторимое очарование небольших районов Сеула, с его узкими улочками и милыми вывесками, роман плавно погружает нас в жизнь героев – работников и посетителей небольшого книжного магазина, открытого Ёнчжу, не побоявшейся пойти за своей мечтой. Поначалу дела в магазине идут не важно, но хозяйка, влюбленная в книги, старается дать шанс каждому желающему проникнуться симпатией к историям на бумаге. Ей искренне хочется помогать людям найти себя через чтение. 
Любовь, отвергнутость родными, чувство вины, принятие непростых решений, нереализованность в жизни – читатель может наблюдать пересечение судеб героев и их влияние друг на друга, ведь персонажи прописаны настолько тонко, что создается ощущение неспешной дружеской беседы, где каждый открывает свое сердце, посвящая в свои душевные тайны и переживания.</t>
  </si>
  <si>
    <t>Ёнчжу верит, что в книгах сокрыта невероятная сила, ведь каждая прочитанная история не просто остается в памяти — она пускает корни в нашей душе. Решив жить не ради счастья в туманном будущем, а ощущая себя счастливой каждый день, Ёнчжу отказывается от прежней жизни и, следуя за своей детской мечтой, открывает книжный магазин. Незаметно ее начинает увлекать новое дело, и тихий уголок мало-помалу привлекает людей, у которых непростые жизненные истории. Среди новых знакомых и бариста Минчжун. Вкусом своего кофе он хочет разогреть атмосферу книжного магазина, а ароматом — оставить теплое воспоминание в сердцах посетителей.
Добро пожаловать в мир мечты, кофе и книг!</t>
  </si>
  <si>
    <t>Ребенок Розмари</t>
  </si>
  <si>
    <t>Левин А.</t>
  </si>
  <si>
    <t>978-5-17-133354-6</t>
  </si>
  <si>
    <t>ROSEMARY'S BABY</t>
  </si>
  <si>
    <t>ASE000000000854105</t>
  </si>
  <si>
    <t>http://cdn.eksmo.ru/v2/ASE000000000854105/COVER/cover1.jpg</t>
  </si>
  <si>
    <t>ЭксклюзивКлассика Левин Ребенок Розмари</t>
  </si>
  <si>
    <t>В жизни Розмари Вудхаус все складывалось самым прекрасным образом: они с мужем Ги сняли чудесную просторную квартиру в старинном доме, где познакомились с милыми соседями — пожилой четой Кастивет. После этого дела у Ги резко пошли в гору, посыпались предложения ролей, но вместе с тем начались странности: приемная дочка Кастиветов выбрасывается из окна, актер-конкурент Ги слепнет, а старый друг семьи Хатч внезапно впадает в кому. 
Когда исполняется и самая заветная мечта — Розмари узнает, что беременна, — она с ужасом понимает, что подарки судьбы — вовсе не благоприятное стечение обстоятельств,  а настоящий сатанинский заговор. Теперь у нее одна задача: спасти себя и будущего ребенка от слуг дьявола, мечтающих о воцарении Антихриста...</t>
  </si>
  <si>
    <t>Возлюби ближнего своего</t>
  </si>
  <si>
    <t>978-5-17-099682-7</t>
  </si>
  <si>
    <t>LIEBE DEINEN NACHSTEN (FLOTSAM)</t>
  </si>
  <si>
    <t>ASE000000000826083</t>
  </si>
  <si>
    <t>http://cdn.eksmo.ru/v2/ASE000000000826083/COVER/cover1.jpg</t>
  </si>
  <si>
    <t>ЭксклюзивКлассика Ремарк Возлюби ближнего своего</t>
  </si>
  <si>
    <t>– «Возлюби ближнего своего» — пронзительный роман Эриха Марии Ремарка, одного из самых популярных зарубежных писателей XX века в России.
– Произведение затрагивает вечные вопросы человечности, остаются злободневными вне времени: как сохранить способность любить ближнего, когда мир вокруг погружается в хаос, а окружающие желают лишь схватить и убить?
– В центре повествования — судьбы людей, бегущих от смерти, гетто и преследований в поисках надежды. Но надежда может обмануть — и тогда приходится выбирать между отчаянием и сохранением человеческого достоинства.
– Эрих Мария Ремарк (1898–1970) — немецкий писатель, прошедший Первую мировую войну: его произведения стали голосом поколения, пережившего трагедии XX века. Его книги переведены на десятки языков и любимы читателями по всему миру. Ремарк также известен такими шедеврами, как «На Западном фронте без перемен», «Три товарища», «Триумфальная арка» и «Жизнь взаймы».
– Роман сочетает историческую достоверность, психологическую глубину и гуманистический посыл — напоминает о ценности сострадания и человечности в самых бесчеловечных условиях.</t>
  </si>
  <si>
    <t>"Возлюби ближнего своего" (1939) — роман о немецких эмигрантах, вынужденных скитаться по предвоенной Европе. Они скрываются, голодают, тайком пересекают границы, многие из их родных и близких в концлагерях. Потеряв родину и привычный уклад жизни, подвергаясь смертельной опасности, герои Ремарка все же находят в себе силы для сострадания и любви.
Впервые роман был издан лишь в 1941 году, сразу после его экранизации.</t>
  </si>
  <si>
    <t>Песнь Кали</t>
  </si>
  <si>
    <t>978-5-17-170755-2</t>
  </si>
  <si>
    <t>SONG OF KALI</t>
  </si>
  <si>
    <t>ASE000000000886535</t>
  </si>
  <si>
    <t>http://cdn.eksmo.ru/v2/ASE000000000886535/COVER/cover1.jpg</t>
  </si>
  <si>
    <t>ЭксклюзивКлассика Симмонс Песнь Кали</t>
  </si>
  <si>
    <t>«Песнь Кали» — роман, который и принес известность Дэну Симмонсу. 
Дэн Симмонс — автор знаменитого цикла «Песни Гипериона» и романа «Террор», который лег в основу одноименного телесериала.
— Лауреат Всемирной премии фэнтези.
— Мрачный и увлекательный хоррор с индийским колоритом.
— Издание в серии «Эксклюзивная классика» — в удобном формате и узнаваемом оформлении.</t>
  </si>
  <si>
    <t>Калькутта. Древний город ученых, философов, музыкантов, художников и поэтов. Город таинственных историй и странных верований, сочетающий в себе божественную красоту и отвратительное уродство, высоту духа и нищету обитателей тесных ночлежек, тонкие благовония и смрад мертвечины. Журналист Роберт Лузак по заданию редакции отправляется в это знаменитое место, чтобы привезти в Америку рукопись поэта Даса, ученика легендарного Рабиндраната Тагора. Обычная командировка оборачивается чередой ужасающих происшествий…</t>
  </si>
  <si>
    <t>Клиника: анатомия жизни</t>
  </si>
  <si>
    <t>Хейли А.</t>
  </si>
  <si>
    <t>978-5-17-116072-2</t>
  </si>
  <si>
    <t>THE FINAL DIAGNOSIS</t>
  </si>
  <si>
    <t>ASE000000000844453</t>
  </si>
  <si>
    <t>http://cdn.eksmo.ru/v2/ASE000000000844453/COVER/cover1.jpg</t>
  </si>
  <si>
    <t>ЭксклюзивКлассика Хейли Клиника: анатомия жизни</t>
  </si>
  <si>
    <t>Больница. Удивительный замкнутый мир, где лечат и спасают людей от смерти. Здесь каждую секунду надо быть готовым к схватке за жизнь человека.
Здесь кипят нешуточные страсти, ведь врачи и медсестры – мужчины и женщины – способны на любовь и предательство, на смертельный риск ради высшей цели – и на холодные интриги ради карьеры. 
Они враждуют и дружат, вступают в мелкие «междоусобные войны» – и снова объединяются, если на карту поставлена судьба пациента…</t>
  </si>
  <si>
    <t>Таис Афинская</t>
  </si>
  <si>
    <t>Ефремов И.</t>
  </si>
  <si>
    <t>978-5-17-098059-8</t>
  </si>
  <si>
    <t>ASE000000000724212</t>
  </si>
  <si>
    <t>http://cdn.eksmo.ru/v2/ASE000000000724212/COVER/cover1.jpg</t>
  </si>
  <si>
    <t>ЭксклюзивКлассикаРус Ефремов Таис Афинская</t>
  </si>
  <si>
    <t>«Таис Афинская» – самое яркое произведение отечественной литературы о мире античности, в котором искусно переплетаются историческая правда и художественный вымысел.
Это удивительная история о любви известной афинской гетеры Таис и великого завоевателя Александра Македонского. Главная героиня романа – знаменитая гетера, прозванная за свой ум и красоту «четвертой Харитой». Ей приписывали сильное влияние на судьбы людей и ход истории. Гетера, возлюбленная Александра, жена его ближайшего сподвижника Птолемея, египетская царица – таков путь этой удивительной женщины.
Эта книга – не только жизнеописание прекраснейшей женщины и прославленного мужчины, не просто увлекательное повествование, но также своеобразный свод философских и эстетических взглядов автора, результат его размышлений о том, каким должен быть цельный и гармоничный человек.</t>
  </si>
  <si>
    <t>Полная книга сакральной геометрии: тайный код Вселенной. Глубинная символика знаков и геометрических форм</t>
  </si>
  <si>
    <t>Прокопенко Иоланта</t>
  </si>
  <si>
    <t>Эксклюзивная эзотерика</t>
  </si>
  <si>
    <t>978-5-17-165770-3</t>
  </si>
  <si>
    <t>(Уволен) Ванеева Мария Александровна</t>
  </si>
  <si>
    <t>ЭксклюзивЭзотерика</t>
  </si>
  <si>
    <t>ASE000000000882972</t>
  </si>
  <si>
    <t>http://cdn.eksmo.ru/v2/ASE000000000882972/COVER/cover1.jpg</t>
  </si>
  <si>
    <t>ЭксклюзивЭзотерика Прокопенко Полная книга сакральной геометрии: тайный код Вселенной. Глубинная символика знаков и геометрических форм</t>
  </si>
  <si>
    <t>«Полная книга сакральной геометрии» приоткрывает завесу над древним знанием, лежащим в основе мироздания. Это не просто книга о геометрии; это эзотерическое путешествие к истокам гармонии, порядка и красоты, пронизывающих все — от строения атома до космических просторов.
Внутри книги вы найдете:
1.  Ключ к древним тайнам: узнаете, какие законы лежат в основе пирамид Гизы, мандал и сакральных символов, например, «Цветка Жизни».
2.  Глубокие мысли, написанные простым языком: начнете с основ — точки как источника всего сущего — и постепенно постигнете сложные построения и их смыслы.
3.  Универсальный язык: поймете визуальный язык, объединяющий мировые религии, философии и культуры.
4.  Источник полезных знаний: применяйте эту информацию для медитации, поиска гармонии в себе и окружающем пространстве.
Книга будет интересна вам, если вы:
•   увлекаетесь эзотерикой, символикой, мифологией и тайными учениями;
•   ищете ответы на вопросы об устройстве Вселенной и месте человека в ней;
•   художник, дизайнер, архитектор или музыкант, желающий наполнить свои работы глубинным смыслом и гармонией;
•   интересуетесь историей, философией;
•   практикуете медитацию и саморазвитие и ищете новые точки для концентрации и познания. 
Откройте для себя тайный код Вселенной, зашифрованный в формах, которые нас окружают! 
Книга выходила ранее под названием «Большая книга сакральной геометрии. Глубинная символика знаков и геометрических форм».</t>
  </si>
  <si>
    <t>Японские иероглифы для начинающих. Рабочая тетрадь. Уровни JLPT N5-N4</t>
  </si>
  <si>
    <t>Первова О.А.</t>
  </si>
  <si>
    <t>Японский язык. Подготовка к JLPT</t>
  </si>
  <si>
    <t>978-5-17-188637-0</t>
  </si>
  <si>
    <t>ЯпонскЯзыкПодготовка</t>
  </si>
  <si>
    <t>ASE000000000900756</t>
  </si>
  <si>
    <t>http://cdn.eksmo.ru/v2/ASE000000000900756/COVER/cover1.jpg</t>
  </si>
  <si>
    <t>ЯпонскЯзыкПодготовка Японские иероглифы для начинающих. Рабочая тетрадь. Уровни JLPT N5-N4</t>
  </si>
  <si>
    <t>Ольга Андреевна Первова – преподаватель и переводчик с японского языка со стажем работы более 15 лет, выпускница МГПУ, автор многочисленных учебных пособий по японскому языку и основатель онлайн-школы японского языка Satori JP.
Рабочая тетрадь содержит два раздела для тренировки и изучения – кандзи уровня N5 и кандзи уровня N4. В каждом разделе иероглифы собраны в тематические группы: время, природа, части тела и др. Кроме порядка черт и написания иероглифа, а также его онных и кунных чтений, читателю предлагается запомнить несколько базовых иероглифических сочетаний, в которых встречается изучаемый знак. В данной книге для каждого иероглифа приводится около 2–4 сочетаний.
Организаторы экзамена JLPT на данный момент не публикуют официальных списков кандзи по уровням, поэтому списки кандзи в этом пособии являются практическими ориентирами, а не строгим официальным перечнем. Издание предназначено для начинающих изучать японский язык.</t>
  </si>
  <si>
    <t>ВселенГарриПоттера Неофициальный бестиарий по миру Гарри Поттера</t>
  </si>
  <si>
    <t>Конгруэнт</t>
  </si>
  <si>
    <t>Десмонд В.</t>
  </si>
  <si>
    <t>978-5-17-187287-8</t>
  </si>
  <si>
    <t>ASE000000000898703</t>
  </si>
  <si>
    <t>http://cdn.eksmo.ru/v2/ASE000000000898703/COVER/cover1.jpg</t>
  </si>
  <si>
    <t>LAV.ТемныйРоман(на русском)Десмонд Конгруэнт</t>
  </si>
  <si>
    <t>– Захватывающий темный роман о разрушительной любви, мести и психологической игре между двумя опасными личностями.
– Вероника Десмонд — одна из самых продаваемых авторов в жанре темной романтики, автор множества бестселлеров, среди которых «Импринт» и «Акцентор».
– В центре сюжета — преследование и опасные игры разума между девушкой-сталкером и наследником медиакорпорации, чье имя ассоциируется с кровавым прошлым.
– Оба героя — сложные антагонисты, оба и злодеи, каждый со своей скрытой историей.
– В произведении присутствуют отсылки к шекспировским мотивам и образам, что добавляет истории глубины и символизма.
– Издание в серии «LAV. Темный роман на русском» в твердом переплете с продуманной иллюстрацией усиливает погружение в мрачную атмосферу романа. Бонус: три двусторонние открытки во всем первом тираже, одна из которых — секретная!</t>
  </si>
  <si>
    <t>Став свидетелем преступления, я едва не оказалась в шаге от смерти.
Чон Хван — хладнокровный психопат в безупречном костюме и наследник одной из самых влиятельных медиакорпораций Англии. Он привык быть тем, на кого смотрят с восхищением.
Я преследую его, чтобы доказать: за идеальной репутацией тянется бесконечный кровавый след. Проблема в том, что охота быстро перестает быть односторонней.
Между страхом и ненавистью рождается нечто куда более опасное — одержимость.
Мы оба знаем: из этой игры выйдет только один.
Однажды монстр разрушил мою жизнь.
Что ж. В ответ я разрушу его…</t>
  </si>
  <si>
    <t>Увидимся в августе</t>
  </si>
  <si>
    <t>978-5-17-161911-4</t>
  </si>
  <si>
    <t>бумага офсетная пухлая 80 Кама</t>
  </si>
  <si>
    <t>En Agosto nos vemos</t>
  </si>
  <si>
    <t>ASE000000000878536</t>
  </si>
  <si>
    <t>http://cdn.eksmo.ru/v2/ASE000000000878536/COVER/cover1.jpg</t>
  </si>
  <si>
    <t>NeoclassicПроза Маркес Увидимся в августе</t>
  </si>
  <si>
    <t>Мировая премьера! Впервые на русском — никогда ранее не издававшийся роман Габриэля Гарсии Маркеса, автора бестселлеров «Сто лет одиночества», «Осень патриарха» и «Полковнику никто не пишет».
«Увидимся в августе» — одно из главных литературных событий года. Маркес работал над текстом перед самой смертью и не успел опубликовать при жизни, но спустя десять лет после кончины автора текст все-таки добрался до читателей.</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</si>
  <si>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</si>
  <si>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Лето, бабушка и я</t>
  </si>
  <si>
    <t>Мжаванадзе Т.Х.</t>
  </si>
  <si>
    <t>978-5-17-118646-3</t>
  </si>
  <si>
    <t>Епифанова Ирина Евгеньевна</t>
  </si>
  <si>
    <t>ASE000000000847015</t>
  </si>
  <si>
    <t>http://cdn.eksmo.ru/v2/ASE000000000847015/COVER/cover1.jpg</t>
  </si>
  <si>
    <t>Абгарян(best):Мжаванадзе Лето, бабушка и я</t>
  </si>
  <si>
    <t>– «Лето, бабушка и я» — теплое, искреннее произведение Тинатин Мжаванадзе, сотканное из невыдуманных историй из детства. Эта книга — признание в любви всем бабушкам мира, дань памяти тем, кто учил нас доброте, терпению и любви. 
– Тинатин Мжаванадзе — современная писательница из Грузии, пишущая на русском языке. Ее произведения наполнены теплом, юмором и глубоким пониманием человеческих отношений.
– В центре повествования — девятнадцатилетний период взросления девочки, в котором ключевую роль сыграла ее бабушка: строгая, добрая и заботливая грузинская женщина со своим уникальным взглядом на воспитание. Через череду забавных, трогательных, щемящих и радостных эпизодов раскрывается история крепкой дружбы ребенка и взрослого, наполненная народной мудростью, семейными традициями и теплом грузинского дома.
– Произведение погружает в атмосферу Грузии с ее культурными особенностями, колоритом, народными обычаями и традициями, которые формируют мировоззрение героини.
– По отзывам читателей, книга читается легко и оставляет светлое и теплое впечатление — ее можно перечитывать в любом возрасте. «Автор пишет от чистого сердца, делится дорогими воспоминаниями. О родных и любимых, о друзьях и жизни в целом, про приобретения и невосполнимые потери. И это искренность помогает очень реалистично показать жизнь глазами ребенка. Иногда даже забываешь, что рассказчик-то уже не девочка с косичками…».
– Книга входит в серию «Люди, которые всегда со мной». Издание в твердом переплете с ярким оформлением дополнено атмосферными черно‑белыми рисунками на полях, которые усиливают ощущение домашнего уюта и ностальгии.</t>
  </si>
  <si>
    <t>Эта книга — девятнадцать лет детства и юности одной де­вочки, главную роль в которых играла бабушка. Строгая, добрая и заботливая грузинская бабушка, со всеми вытекающими отсюда последствиями. Книга соткана из отдельных невыду­манных историй из жизни: забавных, трогательных, щемящих и радостных.
И пусть девочка выросла в итоге не совсем такой, какой хотела ее слепить бабушка, но зато уверенная в том, что самое важное в жизни — это большая любовь, безоглядная и всепоглощающая.
Эта книга — дань признательности всем чудесным бабушкам, память о которых сжимает нам гордо и заставляет скучать по ним даже когда мы сами становимся мамами и бабушками.</t>
  </si>
  <si>
    <t>Вампиры. От фольклора до голливудских клыков и русского мрака</t>
  </si>
  <si>
    <t>Ершова Е.В.</t>
  </si>
  <si>
    <t>Гуманитарный нон-фикшн</t>
  </si>
  <si>
    <t>978-5-17-184875-0</t>
  </si>
  <si>
    <t>ГуманитарНонФикшн</t>
  </si>
  <si>
    <t>ASE000000000897555</t>
  </si>
  <si>
    <t>http://cdn.eksmo.ru/v2/ASE000000000897555/COVER/cover1.jpg</t>
  </si>
  <si>
    <t>ГуманитарНонФикшн Ершова Вампиры. От фольклора до голливудских клыков и русского мрака</t>
  </si>
  <si>
    <t>Почему Носферату сменил мрачный замок на дом в американской глубинке? Как монстры, пугавшие наших предков, превратились в супергероев и секс-символы? Почему бессмертие не спасает от бытовых проблем и споров о немытой посуде? И что собой представляет отечественный упырь?
Книга киноведа Евгении Ершовой предлагает увлекательное путешествие по истории вампирского мифа в литературе и кинематографе. Автор предлагает проследить эволюцию культового монстра через кинематографическую призму: от пугающего Носферату и готической романтики «Интервью с вампиром» до современных хитов вроде «Сумерек» и «Реальных упырей». Особое место занимает разбор отечественного вампиризма, например, легендарного «Ночного дозора».
В книге вы найдете лаконичные обзоры произведений и описания сюжетов, которые помогут быстро сориентироваться в теме без погружения в сложную академическую теорию.</t>
  </si>
  <si>
    <t>Белый пудель. Повесть</t>
  </si>
  <si>
    <t>Куприн А.И.</t>
  </si>
  <si>
    <t>978-5-17-150823-4</t>
  </si>
  <si>
    <t>ASE000000000867010</t>
  </si>
  <si>
    <t>http://cdn.eksmo.ru/v2/ASE000000000867010/COVER/cover1.jpg</t>
  </si>
  <si>
    <t>ДетЧтение(цв)Куприн Белый пудель. Повесть</t>
  </si>
  <si>
    <t>Мальчик, дедушка и пёс ходят по белу свету. Старик заводит свою шарманку, Серёжа показывает акробатические элементы, а белый пудель даёт цирковые представления. Тем они и живут… Однажды им на пути попался крайне негостеприимный двор. Мальчишке и дедушке предстоит ответить на сложные вопросы: что важнее деньги или верность? На что они готовы пойти ради спасения друга, пусть даже четвероногого?</t>
  </si>
  <si>
    <t>В книгу вошла повесть А. Куприна «Белый пудель».  Эта история уже больше века трогает сердца читателей, и неспроста. Верность, преданность, отчаяние и способность совершить поступок всегда заставляют сопереживать. Смирится ли с потерей друга старый шарманщик? Сможет ли Серёжа пойти на преступление и вернуть пуделя Арто? Читайте повесть с рисунками талантливой художницы Александры Пономарёвой.
Героев «Белого пуделя» можно увидеть и на экране. В 1955 году по повести был снят фильм.
Для среднего школьного возраста.</t>
  </si>
  <si>
    <t>Исчезновение Стефани Мейлер</t>
  </si>
  <si>
    <t>978-5-17-110032-2</t>
  </si>
  <si>
    <t>La disparition de Stephanie Mailer</t>
  </si>
  <si>
    <t>ASE000000000838102</t>
  </si>
  <si>
    <t>http://cdn.eksmo.ru/v2/ASE000000000838102/COVER/cover1.jpg</t>
  </si>
  <si>
    <t>Диккер(best)!Исчезновение Стефани Мейлер</t>
  </si>
  <si>
    <t>Это преступление повергло в ужас жителей городка Орфеа. Спустя двадцать лет страх возвращается.
Новый роман швейцарца Жоэля Диккера, лауреата Гран-при Французской академии и Гонкуровской премии лицеистов, автора бестселлеров «Правда о деле Гарри Квеберта» и «Книга Балтиморов».
2014 год. На прощальный вечер, посвященный проводам в отставку капитана полиции городка Орфеа, штат Нью-Йорк, Джесси Розенберга, приходит журналистка Стефани Мейлер. Она заявляет Розенбергу, что однажды, двадцать лет назад, во время расследования жестокого убийства мэра одного из близлежащих курортных городков, он допустил ошибку и настоящий преступник остался на свободе. И скоро у нее на руках будут неопровержимые доказательства. Тем же вечером она исчезает, а Джесси начинает вновь изучать документы, все глубже и глубже погружаясь в прошлое, в ту роковую ночь 30 июля 1994-го, когда мэр, его жена, десятилетний сын были жестоко убиты в собственном доме. Финал этой запутанной истории предугадать невозможно. На последних страницах все разбросанные по тексту подсказки сходятся воедино, выставляя все произошедшее в совершенно новом, неожиданном свете. Еще одна филигранная и захватывающая работа швейцарского мастера.</t>
  </si>
  <si>
    <t>30 июля 1994 года в курортном городке Орфеа, вальяжно расположившемся на побережье Атлантического океана в штате Нью-Йорк, произошло событие, повергнувшее в шок богемных обитателей этого тихого и спокойного места. В собственном доме был убит мэр города, его жена и десятилетний сын. Рядом с домом обнаруживают труп девушки, которая, судя по всему, стала случайной свидетельницей преступления. Убийцу удалось найти. 
23 июня 2014 года. Молодой капитан полиции Нью-Йорка Джесси Розенберг уходит в отставку. На вечере, посвященном этому событию, появляется журналистка Стефани Мейлер, которая сообщает Джесси, что во время расследования убийства мэра, которое вели Розенберг и его напарник Дерек Скотт, настоящий преступник так и не был схвачен и после встречи с таинственным информатором она добудет доказательства этого. О, это будет сенсационная статья! Вот только вечером этого дня Стефани Мейлер бесследно исчезает.</t>
  </si>
  <si>
    <t>Кино между раем и адом</t>
  </si>
  <si>
    <t>Митта А.Н.</t>
  </si>
  <si>
    <t>Звезда лекций</t>
  </si>
  <si>
    <t>978-5-17-095326-4</t>
  </si>
  <si>
    <t>ЗвездаЛекций</t>
  </si>
  <si>
    <t>ASE000000000721048</t>
  </si>
  <si>
    <t>http://cdn.eksmo.ru/v2/ASE000000000721048/COVER/cover1.jpg</t>
  </si>
  <si>
    <t>ЗвездаЛекций Митта Кино между раем и адом</t>
  </si>
  <si>
    <t>Невероятно популярный бестселлер знаменитого режиссера. 
Все секреты и загадки кино, все о том, как снять шедевр!</t>
  </si>
  <si>
    <t>Эта книга и для человека, который хочет написать сценарий, поставить фильм и сыграть в нем главную роль, и для того, кто не собирается всем этим заниматься. Митта позволит вам просто получать намного больше удовольствия от фильмов. Согласитесь, если знаешь правила шахматной игры, то не ждешь как невежда, кто победит а получаешь удовольствие и от всего процесса. Кино - игра покруче шахмат. Эта книга - ключи от важнейшего из искусств.  Мало того, секретные механизмы и практики, которыми пользуются режиссеры позволят и вам незаметно для других управлять окружающими и разыгрывать свои сценарии.</t>
  </si>
  <si>
    <t>Искусство для пацанчиков. По полочкам</t>
  </si>
  <si>
    <t>Четверикова А.В.</t>
  </si>
  <si>
    <t>История и наука Рунета. Лекции</t>
  </si>
  <si>
    <t>978-5-17-117441-5</t>
  </si>
  <si>
    <t>История&amp;НаукаРунета(Лекци</t>
  </si>
  <si>
    <t>ASE000000000845798</t>
  </si>
  <si>
    <t>http://cdn.eksmo.ru/v2/ASE000000000845798/COVER/cover1.jpg</t>
  </si>
  <si>
    <t>История&amp;НаукаРунета(Лекции)Четверикова Искусство для пацанчиков. По полочкам</t>
  </si>
  <si>
    <t>В книге много красочных иллюстраций внутри, а также помещены QR-коды со ссылками на дополнительные материалы — фильмы, сериалы и музыку — для полного погружения в тему.</t>
  </si>
  <si>
    <t>Искусство похоже на сыр или вино, чтобы его понять – нужно им "наесться". Если вы всю жизнь пили только крымские сладкие вина и ели пошехонский сыр, а потом друзья привезли вам ароматный сыр с плесенью и бутылку испанского Рибера-дель-Дуэро, вы, скорее всего, начнете плеваться, говоря: «Что за гадость эти ваши деликатесы!» То же и с искусством – как только вы начнете насматриваться или наслушиваться классическим искусством, вас всё больше будет привлекать что-то авангардное или современное.
Книга "Искусство для пацанчиков. По полочкам" – это отличное начало для знакомства с историей искусства, как зарубежного, так и отечественного, не ограниченного одним только жанром. Тут собрано всё, что называется искусством: скульптура и архитектура, живопись и музыка. Вы «отведаете» избранные произведения от первобытности до XX века и разогреете свой аппетит для новых томов. Книга написана по мотивам популярного одноименного подкаста, но это не просто расшифровка уже вышедших эпизодов – помимо текста, написанного простым языком, тут вы найдете QR-коды на фильмы, сериалы, музыку, дополнительные материалы и иллюстрации, которые помогут быть в теме, а также огромное количество интересных фактов – их можно использовать на квизах, в интеллектуальной беседе или разговорах об искусстве с коллегами, друзьями и даже детьми. Каждая глава – небольшое арт-расследование, дающее возможность увлеченно читать о произведении или авторе, как если бы вы читали детектив.
Настя Четверикова – культуролог, музыковед, журналист, лектор "Прямой речи", педагог МГПУ, автор и ведущая подкастов "Искусство для пацанчиков" и "Тёмная материя". Настя всегда отвечает на вопросы про искусство и музыку в своих сетях @nastya4CHE, её лекции и вебинары привлекают взрослых и детей яркой подачей материала и простым языком. А ещё после знакомства с её лекциями все знания встают на места, так как не только детям, но и студентам и взрослой аудитории, заинтересованной в саморазвитии, отлично подходят её педагогические техники.</t>
  </si>
  <si>
    <t>СССР. Советская история в инфографике</t>
  </si>
  <si>
    <t>Гречко М.Л.</t>
  </si>
  <si>
    <t>История - это просто!</t>
  </si>
  <si>
    <t>978-5-17-191777-7</t>
  </si>
  <si>
    <t>ИсторияЭтоПросто</t>
  </si>
  <si>
    <t>ASE000000000889307</t>
  </si>
  <si>
    <t>http://cdn.eksmo.ru/v2/ASE000000000889307/COVER/cover1.jpg</t>
  </si>
  <si>
    <t>ИсторияЭтоПросто Гречко СССР. Советская история в инфографике</t>
  </si>
  <si>
    <t>Кто стоял у истоков первых пятилеток? Как план ГОЭЛРО изменил жизнь страны? Чем закончилась Великая Отечественная война? Правда ли, что БАМ строили заключенные? И почему все-таки распался Советский Союз? «СССР. Советская история в инфографике» — это погружение в жизнь целой эпохи, полной тяжелейших кризисов и великих свершений.</t>
  </si>
  <si>
    <t>Карта Москвы (в пределах МКАД) + схема метро, МЦК и МЦД (А1) (в тубусе)</t>
  </si>
  <si>
    <t>978-5-17-193112-4</t>
  </si>
  <si>
    <t>ASE000000000904567</t>
  </si>
  <si>
    <t>http://cdn.eksmo.ru/v2/ASE000000000904567/COVER/cover1.jpg</t>
  </si>
  <si>
    <t>Карта в ПВХ-рукаве(А1/1стор)Карта Москвы (в пределах МКАД) + схема метро, МЦК и МЦД (А1) (в тубусе)</t>
  </si>
  <si>
    <t>Настенная карта современной Москвы в пределах МКАД (размер - 880×590 мм) - практичный и наглядный инструмент для ориентации в столице и стильный элемент интерьера. Карта напечатана на одном листе и содержит основные улицы города, линии метро, МЦД и МЦК, врезку с подробной схемой метрополитена - для максимально удобного планирования маршрутов.
Эта карта – универсальное решение для разных задач: поможет школьникам и студентам изучать структуру города, запоминать расположение районов и транспортных линий, пригодится сотрудникам логистических и сервисных служб, а также всем, кому важно быстро ориентироваться в городе. Для оформления интерьера - лаконичный дизайн органично впишется в обстановку кабинета, офиса или жилой комнаты, добавив пространству урбанистический акцент. Компактный формат не требует много места для размещения, а четкая визуализация данных делает карту удобной в повседневном использовании.</t>
  </si>
  <si>
    <t>Политическая карта мира А1 (в новых границах) (в тубусе)</t>
  </si>
  <si>
    <t>978-5-17-188942-5</t>
  </si>
  <si>
    <t>ASE000000000901062</t>
  </si>
  <si>
    <t>http://cdn.eksmo.ru/v2/ASE000000000901062/COVER/cover1.jpg</t>
  </si>
  <si>
    <t>Карта в пластике(А1/1стор)Политическая карта мира А1 (в новых границах) (в тубусе)</t>
  </si>
  <si>
    <t>Настенная Политическая карта мира масштаба 1:40 000 000 (в 1 см 400 км) имеет размеры 870х580 мм. На карте контрастными цветами показаны все независимые государства мира с их столицами, а также зависимые территории и территории с особым статусом. Россия представлена в новых границах: с Донецкой и Луганской Народными республиками, Запорожской и Херсонской областями, Республикой Крым и Севастополем. Населённые пункты на карте даны в трёх градациях численности: более 1 млн жителей, от 100 тыс. до 1 млн, менее 100 тыс. жителей. Карта будет полезна всем, кто интересуется современным политическим устройством мира. Приобрести карту по приемлемой цене можно в нашем интернет-магазине.</t>
  </si>
  <si>
    <t>Политическая карта России + контурная карта, двустронняя А1 (в тубусе)</t>
  </si>
  <si>
    <t>978-5-17-191888-0</t>
  </si>
  <si>
    <t>ASE000000000903138</t>
  </si>
  <si>
    <t>http://cdn.eksmo.ru/v2/ASE000000000903138/COVER/cover1.jpg</t>
  </si>
  <si>
    <t>Карта в пластике(А1/2стор)Политическая карта России + контурная карта, двустронняя А1 (в тубусе)</t>
  </si>
  <si>
    <t>Двухсторонняя настенная карта имеет размеры 870х580 мм. 
На одной стороне карта «Федеративное устройство России» в масштабе 1:10 000 000 (в 1 см 100 км). 
На карте России представлены все 89 субъектов Федерации, включая Донецкую и Луганскую народные республики, Запорожскую и Херсонскую области, Республику Крым и Севастополь, с их столицами и центрами. Субъекты РФ сгруппированы по 8 федеральным округам. 
На другой стороне листа ламинированная контурная карта –  «Федеративное устройство России» в масштабе 1:10 000 000 (в 1 см 100 км). На которой возможно подписывать и раскрашивать объекты стирающимися маркерами.
Рекомендовано для широкого круга пользователей.</t>
  </si>
  <si>
    <t>Физическая карта России + контурная карта, двусторонняя А1 (в тубусе)</t>
  </si>
  <si>
    <t>978-5-17-192962-6</t>
  </si>
  <si>
    <t>ASE000000000903522</t>
  </si>
  <si>
    <t>http://cdn.eksmo.ru/v2/ASE000000000903522/COVER/cover1.jpg</t>
  </si>
  <si>
    <t>Карта в пластике(А1/2стор)Физическая карта России + контурная карта, двусторонняя А1 (в тубусе)</t>
  </si>
  <si>
    <t>Двухсторонняя настенная карта имеет размеры 870х580 мм. 
На одной стороне карта «Физическая карта России» в масштабе 1:10 000 000 (в 1 см 100 км). 
Физическая карта России наглядно отражает распределение горного, равнинного и производных типов рельефа
На другой стороне листа ламинированная контурная карта –  «Физическая карта России» в масштабе 1:10 000 000 (в 1 см 100 км). На которой возможно подписывать и раскрашивать объекты стирающимися маркерами.
Рекомендовано для широкого круга пользователей.</t>
  </si>
  <si>
    <t>Карта звездного неба (светящаяся) A1 (в тубусе)</t>
  </si>
  <si>
    <t>978-5-17-103405-4</t>
  </si>
  <si>
    <t>ASE000000000829986</t>
  </si>
  <si>
    <t>http://cdn.eksmo.ru/v2/ASE000000000829986/COVER/cover1.jpg</t>
  </si>
  <si>
    <t>Карта в пластике(А1/светящаяся)Карта звёздного неба</t>
  </si>
  <si>
    <t>На этой необычной настенной карте размером 870х580 мм представлены северное и южноео полушария небесной сферы. Так ночное небо с мерцающими на нём галактиками, туманностями и звёздными скоплениями выглядит с Северного и Южного полюсов Земли. 
Наиболее яркие звёзды, формирующие созвездия, покрыты флуоресцентной краской и, заряжаясь при солнечном или электрическом свете,  в темноте мерцают, создавая полную иллюзию звёздного неба.
Звёзды на карте ранжированы по видимой звёздной величине. Даны названия самых ярких звёзд и условные очертания всех 88 созвездий. Приведёны краткие сведения о Солнечной системе, небесной сфере, звёздных координатах, эклиптике и зодиакальном круге. Карта может быть рекомендована всем, кто интересуется астрономией и любит романтику. Карта упакована в прозрачный тубус (пакет с объёмным дном и еврослотом) из мягкого пластика. Размеры тубуса: длина 590 мм, диаметр 50 мм.</t>
  </si>
  <si>
    <t>Блейз</t>
  </si>
  <si>
    <t>978-5-17-113374-0</t>
  </si>
  <si>
    <t>BLAZE</t>
  </si>
  <si>
    <t>ASE000000000840738</t>
  </si>
  <si>
    <t>http://cdn.eksmo.ru/v2/ASE000000000840738/COVER/cover1.jpg</t>
  </si>
  <si>
    <t>Кинг(нов/м)Блейз</t>
  </si>
  <si>
    <t>– От автора культовых романов «Зеленая миля», «Сияние» и «Институт».
– Последний из романов, опубликованных Стивеном Кингом под псевдонимом Ричард Бахман.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«Король на все времена(м)» – книги в удобном формате и мягкой обложке.</t>
  </si>
  <si>
    <t>После смерти знаменитого преступника Джорджа Рэкли его ученик Блейз решает в одиночку осуществить задуманный Рэкли план — похищение ребенка из семьи миллионеров. Теперь Блейз, держа маленького Джо в заложниках, скрывается в лесах штата Мэн... а полиция все ближе. И «преступление века» превращается в настоящую гонку со временем. В сборник также включен рассказ «Память», послуживший основой для романа «Дьюма-Ки».</t>
  </si>
  <si>
    <t>Календарь здоровья</t>
  </si>
  <si>
    <t>Коллекция доктора Шишонина</t>
  </si>
  <si>
    <t>978-5-17-187906-8</t>
  </si>
  <si>
    <t>200х120</t>
  </si>
  <si>
    <t>84x60/16*</t>
  </si>
  <si>
    <t>КоллекцияДоктораШишонин</t>
  </si>
  <si>
    <t>ASE000000000900225</t>
  </si>
  <si>
    <t>http://cdn.eksmo.ru/v2/ASE000000000900225/COVER/cover1.jpg</t>
  </si>
  <si>
    <t>КоллекцияДоктораШишонин Календарь здоровья</t>
  </si>
  <si>
    <t>Настольный календарь на 2027 год с 12 комплексами иллюстраированных упражнений — напоминание сделать упражнение всегда перед глазами! Отмечай выполнение упражнений и формируй здоровые привычки вместе с доктором Шишониным. 
Александр Шишонин — кандидат медицинских наук, руководитель и главный врач «Клиники доктора Шишонина», автор многочисленных книжных бестселлеров и различных методик безлекарственного лечения и профилактики хронических болезней, специалист по продлению активности и здоровья в пожилом возрасте.</t>
  </si>
  <si>
    <t>Если хочешь быть счастливым</t>
  </si>
  <si>
    <t>Психология Михаила Литвака (3)</t>
  </si>
  <si>
    <t>978-5-17-174964-4</t>
  </si>
  <si>
    <t>ЛитвакПсихология</t>
  </si>
  <si>
    <t>ASE000000000889758</t>
  </si>
  <si>
    <t>http://cdn.eksmo.ru/v2/ASE000000000889758/COVER/cover1.jpg</t>
  </si>
  <si>
    <t>ЛитвакПсихология Если хочешь быть счастливым</t>
  </si>
  <si>
    <t>Михаил Литвак — член-корреспондент Российской академии естественных наук, психотерапевт европейского реестра. Эксперт в области психологии и психиатрии, автор многочисленных книг по саморазвитию и личностному росту. Основатель КРОСС-клуба (клуб решивших овладеть стрессовыми ситуациями). 
Михаил Литвак, используя свой богатый клинический опыт и опыт психологического консультирования, предлагает набор практических советов и стратегий, которые помогут обрести и сохранить счастье в жизни, справиться с самим собой, избежать ненужных конфликтов в общении с партнерами и управлять ситуацией.
Перед вами своего рода путеводитель к счастью, который покажет, как изменить свое мышление, привычки и поведение, чтобы достичь гармонии и благополучия, научиться радоваться мелочам, принимать себя и окружающих такими, какие они есть, и строить отношения, основанные на любви и уважении.
Счастье человека в его собственных руках!</t>
  </si>
  <si>
    <t>978-5-17-165160-2</t>
  </si>
  <si>
    <t>ASE000000000882327</t>
  </si>
  <si>
    <t>http://cdn.eksmo.ru/v2/ASE000000000882327/COVER/cover1.jpg</t>
  </si>
  <si>
    <t>ЛитвакПсихология! Психологическое айкидо</t>
  </si>
  <si>
    <t>Михаил Литвак – известный российский психиатр и психотерапевт европейского реестра. Его исследования сегодня успешно применяются в клинической практике, а книги завоевали сердца читателей и признание коллег по всему миру. Квинтэссенция его книг – это понятный язык изложения, эффективные инструменты и много практики. «Психологическое айкидо» познакомит вас с авторской техникой амортизации, которая позволяет решать любые конфликты в общении – в отношениях, в семье и на работе. Вы научитесь сохранять спокойствие в любой ситуации, сможете лучше понимать людей и уверенно отстаивать свою позицию, начинать общение и продолжать его продуктивно без ссор и конфликтов. Ребрендинг бестселлера в мягкой обложке – удобно брать с собой. Теперь ценные инструменты коммуникации будут всегда у вас под рукой!</t>
  </si>
  <si>
    <t>В книге представлена уникальная методика психологического тренинга, разработанная Михаилом Литваком на основе принципа амортизации.
Методика предназначена для тех, кто стремится улучшить навыки общения в различных сферах деятельности. Отлично подойдет для руководителей, администраторов, педагогов, психологов, психотерапевтов и всех, кто интересуется проблемами общения. В книге подробно описаны основные принципы методики, приведены примеры практического применения и рекомендации для эффективного взаимодействия.
«Психологическое айкидо» — путь к улучшению коммуникативных навыков и совершенствованию межличностных отношений…</t>
  </si>
  <si>
    <t>978-5-17-191924-5</t>
  </si>
  <si>
    <t>ASE000000000865195</t>
  </si>
  <si>
    <t>http://cdn.eksmo.ru/v2/ASE000000000865195/COVER/cover1.jpg</t>
  </si>
  <si>
    <t>ЛитвакПсихология(тв)Если хочешь быть счастливым</t>
  </si>
  <si>
    <t>Котики и кошки. Избранная лирика с иллюстрациями</t>
  </si>
  <si>
    <t>Фет А.А., Цветаева М.И., Ахматова А.А.</t>
  </si>
  <si>
    <t>978-5-17-182848-6</t>
  </si>
  <si>
    <t>ASE000000000896011</t>
  </si>
  <si>
    <t>http://cdn.eksmo.ru/v2/ASE000000000896011/COVER/cover1.jpg</t>
  </si>
  <si>
    <t>МироваяПоэзия(под/иллюстр)Фет/Цветаева Котики и кошки. Избранная лирика с иллюстрациями</t>
  </si>
  <si>
    <t>В сборник вошли лучшие стихотворения о котах и кошках великих русских поэтов. В произведениях звучит трогательная любовь к пушистым друзьям, их загадочной грации и независимости. Строки Ахматовой, Есенина, Цветаевой и многих других мастеров слова дополняют шедевры мировой живописи, которые создают особую атмосферу, превращая книгу в гармоничное сочетание слова и образа. Этот сборник станет вдохновением для ценителей русской поэзии и кошачьего очарования.</t>
  </si>
  <si>
    <t>Волшебные сказки</t>
  </si>
  <si>
    <t>Настоящая история Рождества</t>
  </si>
  <si>
    <t>978-5-17-169930-7</t>
  </si>
  <si>
    <t>НастИсторияРождества</t>
  </si>
  <si>
    <t>TALES FROM THE PERILOUS REALM</t>
  </si>
  <si>
    <t>ASE000000000885864</t>
  </si>
  <si>
    <t>http://cdn.eksmo.ru/v2/ASE000000000885864/COVER/cover1.jpg</t>
  </si>
  <si>
    <t>НастИсторияРождества Толкин Волшебные сказки</t>
  </si>
  <si>
    <t>В сборник вошли повесть-сказка «Роверандом», написанная Дж. Р. Р. Толкином для своих детей, а также «Стихи из Алой книги» о приключениях Тома Бомбадила и сказки «Фермер Джайлз из Хэма», «Кузнец из Большого Вуттона» и «Лист работы Ниггля», которые знакомят читателя с удивительным миром, полным эльфов, драконов и волшебников.</t>
  </si>
  <si>
    <t>ОГЭ-2027. История. 20 тренировочных вариантов экзаменационных работ для подготовки к основному государственному экзамену</t>
  </si>
  <si>
    <t>978-5-17-187859-7</t>
  </si>
  <si>
    <t>ASE000000000900181</t>
  </si>
  <si>
    <t>http://cdn.eksmo.ru/v2/ASE000000000900181/COVER/cover1.jpg</t>
  </si>
  <si>
    <t>ОГЭ-27!История (60х84/8)20 вариант</t>
  </si>
  <si>
    <t>Вниманию выпускников 9 классов общеобразовательных организаций предлагается учебное пособие для подготовки к основному
государственному экзамену (ОГЭ), которое содержит 20 тренировочных вариантов экзаменационных работ.
Каждый вариант включает задания разных типов и уровня сложности по всем разделам курса истории России: «Древность и Средневековье», «Новое время», знание содержания которых проверяетсяв рамках ОГЭ.
Значительный по объёму банк экзаменационных материалов (340 заданий части 1, 140 — части 2) предоставляет отличную возможность для интенсивной тренировки и овладения необходимыми
для успешной сдачи ОГЭ знаниями, умениями и навыками.
В конце книги даны ответы для самопроверки на все задания части 1 и основное содержание ответов на задания части 2.</t>
  </si>
  <si>
    <t>Наследница по найму</t>
  </si>
  <si>
    <t>Хантер М.</t>
  </si>
  <si>
    <t>Очарование(мини)</t>
  </si>
  <si>
    <t>978-5-17-190633-7</t>
  </si>
  <si>
    <t>Очар(м)</t>
  </si>
  <si>
    <t>HEIRESS FOR HIRE</t>
  </si>
  <si>
    <t>ASE000000000902358</t>
  </si>
  <si>
    <t>http://cdn.eksmo.ru/v2/ASE000000000902358/COVER/cover1.jpg</t>
  </si>
  <si>
    <t>Очар(м).Хантер Наследница по найму</t>
  </si>
  <si>
    <t>Минерва Хепплуайт — леди, способная о себе позаботиться. Например, обнаружить, что в дом ее вломились, стукнуть грабителя по голове, связать... и с изумлением узнать в нем не преступника, а детектива Чейза Реднора. Этот человек заявляет, что она унаследовала огромное состояние от некоего герцога, погибшего при загадочных обстоятельствах, и что она одна из подозреваемых в убийстве...
Минерва и Чейз принимаются за расследование вместе. Но к опасным и забавным приключениям неожиданно примешивается любовь. Любовь, которой наплевать, что они не переносят друг друга...</t>
  </si>
  <si>
    <t>Колокольчики Достоевского. Записки сумасшедшего литературоведа: роман</t>
  </si>
  <si>
    <t>Носов С.А.</t>
  </si>
  <si>
    <t>Петербург. Текст</t>
  </si>
  <si>
    <t>978-5-17-175918-6</t>
  </si>
  <si>
    <t>Шлыкова Алла Сергеевна</t>
  </si>
  <si>
    <t>ПетербургТекст</t>
  </si>
  <si>
    <t>ASE000000000884791</t>
  </si>
  <si>
    <t>http://cdn.eksmo.ru/v2/ASE000000000884791/COVER/cover1.jpg</t>
  </si>
  <si>
    <t>Петербург Носов Колокольчики Достоевского. Записки сумасшедшего литературоведа</t>
  </si>
  <si>
    <t>- Роман от лица другого романа. Главный персонаж этой истории — «Преступление и наказание» Ф. М. Достоевского. 
- Потерявший рассудок литературовед уверен, что он и есть воплощение шедевра классика. Он пишет письма психиатру, в которых приходит к парадоксальному выводу: история Раскольникова невозможна и не должна была существовать.
- Автор книги — Сергей Носов, коренной петербуржец и создатель путеводителя «Тайная жизнь петербургских памятников». 
- Книга — результат многолетнего изучения «Преступления и наказания», в романе много фактов из жизни Достоевского, история написания романа, неожиданных трактовок.
- Новинка серии «Петербург. Текст».</t>
  </si>
  <si>
    <t>Главный герой нового романа Сергея Носова — “Преступление и наказание”.
В самом прямом смысле: сошедший с ума литературовед считает, что он и есть — роман Достоевского — и пишет в письмах своему психиатру заявку на книгу — о себе.
Сергей Носов –– известный писатель, коренной житель и исследователь Петербурга, автор занимательнейшей “Тайной жизни петербургских памятников”. Закономерно, что его книга о “самом петербургском романе” полна внезапных наблюдений, обнаружений и открытий. Достоевский — “незамыленным взглядом”, Раскольников и все-все-все… Здесь и о любви, и о долгах, и о том, что “Преступление и наказание” роман в принципе невозможный, а то, что осуществился он, это настоящее чудо.</t>
  </si>
  <si>
    <t>Советский тренажер для ума. Высокоэффективные тренировки памяти и внимания, как у разведчика</t>
  </si>
  <si>
    <t>Могучий Антон</t>
  </si>
  <si>
    <t>Развивай свой мозг</t>
  </si>
  <si>
    <t>978-5-17-163011-9</t>
  </si>
  <si>
    <t>РазвивайСвойМозг</t>
  </si>
  <si>
    <t>ASE000000000879693</t>
  </si>
  <si>
    <t>http://cdn.eksmo.ru/v2/ASE000000000879693/COVER/cover1.jpg</t>
  </si>
  <si>
    <t>РазвивайСвойМозг Могучий Советский тренажер для ума. Высокоэффективные тренировки памяти и внимания, как у разведчика</t>
  </si>
  <si>
    <t>О советских разведчиках ходят легенды. Кажется, это сверхлюди, обладающие невероятной остротой ума, неординарной памятью и скоростью мышления. Но это не совсем так: мозг у всех людей устроен одинаково, и для его развития нужны не сверхспособности, а практика! Только она позволит вам научиться быстро и эффективно решать любые задачи. И особенно важно правильно тренировать ваш разум с помощью специальных советских методик!
Занимаясь по этой книге, вы сможете развить внимание, сообразительность, логику, скорость мышления, память и другие важные навыки. Тренируйтесь ежедневно, и результат не заставит себя долго ждать.
Сделайте первый шаг на пути к вашему новому суперинтеллекту уже сейчас!
С помощью этой книги вы:
·   повысите скорость мышления;
·   улучшите способность к концентрации и внимание;
·   улучшите память;
·   сможете развить логическое и критическое мышление;
·   сможете укрепить здоровье мозга и продлить его молодость;
·   научитесь мыслить нестандартно и находить выход из любой ситуации.
Книга в твердой обложке.</t>
  </si>
  <si>
    <t>Животные. Раскраски с широким контуром</t>
  </si>
  <si>
    <t>Гайдель Е.А.</t>
  </si>
  <si>
    <t>Раскраски на радость малышу</t>
  </si>
  <si>
    <t>978-5-17-161222-1</t>
  </si>
  <si>
    <t>РаскрНаРадостьМалышу</t>
  </si>
  <si>
    <t>ASE000000000877801</t>
  </si>
  <si>
    <t>http://cdn.eksmo.ru/v2/ASE000000000877801/COVER/cover1.jpg</t>
  </si>
  <si>
    <t>РаскрНаРадостьМалышу Животные. Раскраски с широким контуром</t>
  </si>
  <si>
    <t>В книгах новой развивающей серии — забавные картинки с широким цветным контуром + развивающие задания + весёлые стихи о животных. 
Ребят ждёт знакомство с компанией цветных карандашей, которые подскажут, в какие цвета раскрасить каждый рисунок.
Раскрашивать картинки с цветным широким контуром интересно и очень полезно — такие занятия расширяют кругозор и словарный запас, формируют графические навыки, развивают мышление, память, внимание, наблюдательность и творческие способности. 
Помогите ребенку раскрашивать зверей и птиц цветными карандашами, маркерами и мелками, красками — подарите малышу счастливые минуты совместного творчества. 
Малыш постарается всё сделать аккуратно — и у него обязательно получатся замечательные картинки!</t>
  </si>
  <si>
    <t>Замечательная книжка «Животные. Раскраски с широким контуром» обязательно понравится и мальчикам, и девочкам, ведь она придумана специально для самых маленьких художников. Ребят ждёт знакомство с компанией цветных карандашей, которые подскажут, в какие цвета раскрасить каждый рисунок. А широкий контур поможет не «убежать» за границы картинки. Малыши научатся держать в руке карандаш, послушают и выучат весёлые стихи о животных. На плотной бумаге можно раскрашивать цветными карандашами, а ещё — пальчиковыми красками, мелками, фломастерами. 
Для дошкольного возраста.</t>
  </si>
  <si>
    <t>Мамы и малыши. Раскраски с широким контуром</t>
  </si>
  <si>
    <t>978-5-17-161223-8</t>
  </si>
  <si>
    <t>ASE000000000877802</t>
  </si>
  <si>
    <t>http://cdn.eksmo.ru/v2/ASE000000000877802/COVER/cover1.jpg</t>
  </si>
  <si>
    <t>РаскрНаРадостьМалышу Мамы и малыши. Раскраски с широким контуром</t>
  </si>
  <si>
    <t>Замечательная книжка «Мамы и малыши. Раскраски с широким контуром» обязательно понравится и мальчикам, и девочкам, ведь она придумана специально для самых маленьких художников. Ребят ждёт знакомство с компанией цветных карандашей, которые подскажут, в какие цвета раскрасить каждый рисунок. А широкий контур поможет не «убежать» за границы картинки. Малыши научатся держать в руке карандаш, послушают и выучат весёлые стихи о животных. На плотной бумаге можно раскрашивать цветными карандашами, а ещё — пальчиковыми красками, мелками, фломастерами. 
Для дошкольного возраста.</t>
  </si>
  <si>
    <t>Машинки. Раскраски с широким контуром</t>
  </si>
  <si>
    <t>978-5-17-161239-9</t>
  </si>
  <si>
    <t>ASE000000000877818</t>
  </si>
  <si>
    <t>http://cdn.eksmo.ru/v2/ASE000000000877818/COVER/cover1.jpg</t>
  </si>
  <si>
    <t>РаскрНаРадостьМалышу Машинки. Раскраски с широким контуром</t>
  </si>
  <si>
    <t>В книгах новой развивающей серии — забавные картинки с широким цветным контуром + развивающие задания + весёлые стихи о машинках. 
Ребят ждёт знакомство с компанией цветных карандашей, которые подскажут, в какие цвета раскрасить каждый рисунок.
Раскрашивать картинки с цветным широким контуром интересно и очень полезно — такие занятия расширяют кругозор и словарный запас, формируют графические навыки, развивают мышление, память, внимание, наблюдательность и творческие способности. 
Помогите ребенку раскрасить машинки цветными карандашами, маркерами и мелками, красками — подарите малышу счастливые минуты совместного творчества. 
Малыш постарается всё сделать аккуратно — и у него обязательно получатся замечательные картинки!</t>
  </si>
  <si>
    <t>Замечательная книжка «Машинки. Раскраски с широким контуром» обязательно понравится и мальчикам, и девочкам, ведь она придумана специально для самых маленьких художников. Ребят ждёт знакомство с компанией цветных карандашей, которые подскажут, в какие цвета раскрасить каждый рисунок. А широкий контур поможет не «убежать» за границы картинки. Малыши научатся держать в руке карандаш, послушают и выучат весёлые стихи о машинках. На плотной бумаге можно раскрашивать цветными карандашами, а ещё — пальчиковыми красками, мелками, фломастерами. 
Для дошкольного возраста.</t>
  </si>
  <si>
    <t>САНЬ-ИНЬ-ЦЗЯО и другие целительные точки для мужского и женского здоровья</t>
  </si>
  <si>
    <t>978-5-17-158900-4</t>
  </si>
  <si>
    <t>ASE000000000874177</t>
  </si>
  <si>
    <t>http://cdn.eksmo.ru/v2/ASE000000000874177/COVER/cover1.jpg</t>
  </si>
  <si>
    <t>СамоучительВосточМедицины Минь Лао САНЬ-ИНЬ-ЦЗЯО и другие целительные точки для мужского и женского здоровья</t>
  </si>
  <si>
    <t>САНЬ-ИНЬ-ЦЗЯО — удивительные точки на нашем теле, открывающие возможности для комплексного укрепления женского и мужского здоровья! Лао Минь, специалист по восточным оздоровительным практикам, научит вас способам профилактики заболеваний репродуктивной и мочеполовой систем и познакомит с методами медицины Востока, ускоряющими выздоровление.
Лучшие техники восточной медицины помогут при нарушениях менструального цикла, климактерических симптомах, импотенции и простатите:
•   акупрессура;
•   самомассаж;
•   китайская практика прогревания активных зон;
•   корейский метод су-джок;
•   древняя гимнастика цигун;
•   молодой метод простукивания.
Также в книге вы найдете приемы для сохранения молодости и красоты, снятия усталости и избавления от стресса.
Вы узнаете, как:
•   провести самодиагностику;
•   унять боль;
•   помочь организму запустить резервные возможности для самооздоровления;
•   понять причину того или иного заболевания и мягко и бережно постараться убрать ее; 
•   увеличить эффективность привычного лечения.
Подробные схемы расположения зон воздействия и атлас энергетических меридианов с описаниями всех важных точек, доступное объяснение массажных техник и приемов помогут вам самостоятельно овладеть этим искусством и научиться оказывать помощь себе и своим близким. Книга в мягкой обложке. Большое количество детальных иллюстраций.</t>
  </si>
  <si>
    <t>Яблоки и змеи</t>
  </si>
  <si>
    <t>Ныркова М.В.</t>
  </si>
  <si>
    <t>Современницы</t>
  </si>
  <si>
    <t>978-5-17-178197-2</t>
  </si>
  <si>
    <t>ASE000000000888784</t>
  </si>
  <si>
    <t>http://cdn.eksmo.ru/v2/ASE000000000888784/COVER/cover1.jpg</t>
  </si>
  <si>
    <t>Современницы Ныркова Яблоки и змеи</t>
  </si>
  <si>
    <t>– Новый сборник рассказов о женщинах от автора автофикшн-романа «Залив Терпения».
– Тщательное и чуткое исследование того, как через знакомые жизненные траектории — взросление, поиск смысла и опоры, борьба с мизогинией, сепарация, материнство — формируется многообразная женская идентичность.
– Мария Ныркова — писательница, номинантка «Премии Художественного театра», резидентка Дома творчества Переделкино.</t>
  </si>
  <si>
    <t>Мария Ныркова — писательница, выпускница филфака МГУ, резидентка Дома творчества Переделкино. Ее автофикшн-роман «Залив Терпения» (2023) был тепло встречен читателями и критиками («яркий дебют»), вошел в длинный список премии «Ясная Поляна» в категории «Молодость». 
«Яблоки и змеи» — сборник женских портретов, где в событиях повседневной жизни героини ищут ответы на вопросы, как им жить и на что опираться в современном мире. В эссе, очерках и рассказах автор исследует, как социум, традиции и эпоха формируют женщин, осмысляет мизогинию и дружбу, свободу и несвободу, взросление и сепарацию, отношения матери и дочери…
«Ангелок молчал и держался. Ангелку налили чего-то в стакан, то было щипкое пузырчатое, и ангелок молча выпил и попросил еще. Завизжали восторженно, а Сивилла молча смотрела. Поили ангелка, и тот веселел, и тело его освобождалось, и голос прорезался, больно и резко гуляя по связкам, и ангелок сказал вдруг правду, что ничего не понял и что глупость какая-то — не замечать зла, и быть злом, и не говорить о зле».</t>
  </si>
  <si>
    <t>Заготовки без хлопот. Чаи, варенья, соленья</t>
  </si>
  <si>
    <t>Неёлова С.В.</t>
  </si>
  <si>
    <t>Сохраняем урожай. Заготовки</t>
  </si>
  <si>
    <t>978-5-17-185759-2</t>
  </si>
  <si>
    <t>СохраняемУрожайЗаготовки</t>
  </si>
  <si>
    <t>ASE000000000898342</t>
  </si>
  <si>
    <t>http://cdn.eksmo.ru/v2/ASE000000000898342/COVER/cover1.jpg</t>
  </si>
  <si>
    <t>СохраняемУрожайЗаготовки Неёлова Заготовки без хлопот. Чаи, варенья, соленья</t>
  </si>
  <si>
    <t>Светлана Неёлова, автор популярного канала «ЛОДиСАД», опытный садовод и хозяйка замечательного сада в Ленинградской области, откроет вам секреты идеальных заготовок на зиму.
Вы освоите искусство консервации овощей, научитесь готовить ароматные приправы, изысканные варенья, изучите тонкости заморозки продуктов. Проверенные рецепты: от классических солений до цукатов из помело.
Отдельный раздел посвящён заготовке трав для чая и банных веников: как ферментировать иван‑чай, сушить пряности и создавать целебные травяные сборы. Всё с практическими хитростями от автора, которые сделают процесс лёгким, а результат — безупречным.</t>
  </si>
  <si>
    <t>Все тайны подводного мира</t>
  </si>
  <si>
    <t>Суперинтерактивная 3D-книга, не имеющая аналогов в мире</t>
  </si>
  <si>
    <t>978-5-17-168587-4</t>
  </si>
  <si>
    <t>248х322</t>
  </si>
  <si>
    <t>70x108/8</t>
  </si>
  <si>
    <t>Смолькова Дарья Александровна</t>
  </si>
  <si>
    <t>Суперинтерактив3Dкнига</t>
  </si>
  <si>
    <t>Under the sea</t>
  </si>
  <si>
    <t>ASE000000000885003</t>
  </si>
  <si>
    <t>http://cdn.eksmo.ru/v2/ASE000000000885003/COVER/cover1.jpg</t>
  </si>
  <si>
    <t>Суперинтерактив3Dкнига Все тайны подводного мира</t>
  </si>
  <si>
    <t>Гигантская 3D-книга, не имеющая аналогов в мире!
На берегах и в глубине морей и океанов живёт множество удивительных существ. На берегу можно увидеть моллюсков, крабов и всевозможных птиц, а под водой находится целый мир, который всё ещё не до конца изучен! Погружаясь всё глубже, мы узнаем о самых необычных представителях подводной флоры и фауны</t>
  </si>
  <si>
    <t>Гигантская 3D-книга, не имеющая аналогов в мире!
На берегах и в глубине морей и океанов живёт множество удивительных существ. На берегу можно увидеть моллюсков, крабов и всевозможных птиц, а под водой находится целый мир, который всё ещё не до конца изучен! Погружаясь всё глубже, мы узнаем о самых необычных представителях подводной флоры и фауны.
Из книги ты узнаешь:
Почему случаются приливы и отливы
Чем морские млекопитающие отличаются от рыб
Какие рыбы лучше всего маскируются
Чем Арктика отличается от Антарктики
Как люди приспособились путешествовать и добывать полезные ископаемые в океане
2 объёмные конструкции
1 книга в книге
Более 50 окошек.</t>
  </si>
  <si>
    <t>Сила вашего подсознания. Как получить все, о чем вы просите. Издание 11-е</t>
  </si>
  <si>
    <t>Мерфи Д.</t>
  </si>
  <si>
    <t>Тайный код силы</t>
  </si>
  <si>
    <t>978-5-17-193130-8</t>
  </si>
  <si>
    <t>Щурова Ярослава Викторовна</t>
  </si>
  <si>
    <t>ТайныйКодСилы</t>
  </si>
  <si>
    <t>The Power of Your Subconscious Mind</t>
  </si>
  <si>
    <t>ASE000000000904484</t>
  </si>
  <si>
    <t>http://cdn.eksmo.ru/v2/ASE000000000904484/COVER/cover1.jpg</t>
  </si>
  <si>
    <t>ТайныйКодСилы Мерфи Сила вашего подсознания. Как получить все, о чем вы просите. Издание 11-е</t>
  </si>
  <si>
    <t>Уже более трех десятков лет грандиозное открытие доктора Дж. Мэрфи помогает людям получить в свое распоряжение невероятную силу — силу подсознания. В этой книге — простые, но совершенно удивительные техники, которые могут творить чудеса!
Будьте готовы перевести свою жизнь на совершенно новый уровень. Перевернуть реальность и сознание. Создать собственное чудо!
Применяя оригинальные методики и техники автора, вы научитесь быстро находить верное решение любой проблемы, сможете притянуть в жизнь благополучие и изобилие, достичь больших целей и осуществить мечты. Узнаете что-то новое о себе и окружающем мире. Избавитесь от неуверенности в себе, внутренних страхов и комплексов. Обретете свободу и гармонию с собой.
Сила подсознания поможет вам «включить» универсальный закон притяжения денег, подберет идеального делового партнера или спутника жизни. Подсознание заблаговременно распознает и отведет от вас потенциальные угрозы. Поможет достичь успеха в любых ваших начинаниях. 
Простые, эффективные и проверенные техники всемирно известного автора — это ключ к сокровищнице, где хранятся самые ценные дары нашего мира — счастье, здоровье и процветание!</t>
  </si>
  <si>
    <t>Правила и упражнения по русскому языку. 5-9 классы</t>
  </si>
  <si>
    <t>978-5-17-155761-4</t>
  </si>
  <si>
    <t>ASE000000000872291</t>
  </si>
  <si>
    <t>http://cdn.eksmo.ru/v2/ASE000000000872291/COVER/cover1.jpg</t>
  </si>
  <si>
    <t>Узорова(основная школа)Правила и упражнения по русскому языку. 5-9 классы</t>
  </si>
  <si>
    <t>Пособие поможет учащимся 5-9 классов  усвоить правила  русского языка и сформироваить навыки грамотного письма.</t>
  </si>
  <si>
    <t>Пособие содержит правила и упражнения для учащихся основной школы по русскому языку.
Регулярно выполняя упражнения, учащиеся усвоят навыки грамотного письма и основные орфографические правила.
Книга будет полезна всем школьникам в качестве дополнительного материала по русскому языку, а также при подготовке к проверочным работам, ОГЭ и ЕГЭ.</t>
  </si>
  <si>
    <t>978-5-17-117558-0</t>
  </si>
  <si>
    <t>ASE000000000845921</t>
  </si>
  <si>
    <t>http://cdn.eksmo.ru/v2/ASE000000000845921/COVER/cover1.jpg</t>
  </si>
  <si>
    <t>Философия(Neo)Бодрийяр Общество потребления</t>
  </si>
  <si>
    <t>Научись дегустировать вино за 21 день. Пошаговое руководство от лучших сомелье Европы</t>
  </si>
  <si>
    <t>Хобби за 21 день</t>
  </si>
  <si>
    <t>978-5-17-180637-8</t>
  </si>
  <si>
    <t>197х240</t>
  </si>
  <si>
    <t>84x100/16</t>
  </si>
  <si>
    <t>ХоббиЗа21день</t>
  </si>
  <si>
    <t>21 jours pour apprendre à déguster de vin</t>
  </si>
  <si>
    <t>ASE000000000894196</t>
  </si>
  <si>
    <t>http://cdn.eksmo.ru/v2/ASE000000000894196/COVER/cover1.jpg</t>
  </si>
  <si>
    <t>ХоббиЗа21день Научись дегустировать вино за 21 день. Пошаговое руководство от лучших сомелье Европы</t>
  </si>
  <si>
    <t>С помощью этой книги за 21 день вы начнете разбираться в винах и профессионально дегустировать их! Вы узнаете, какой бокал лучше, как правильно выбирать и подавать вино, на что обращать внимание при его оценке, что такое терруар и как он влияет на характер вина, научитесь понимать влияние температуры и других факторов на вкус вина, подбирать гастрономические сочетания и точные слова для описания своих впечатлений. А еще освоите разные методы дегустации и будете много практиковаться. Почему 21 день? Считается, что за три недели регулярных занятий легче сформировать привычку — попробуйте и вы!</t>
  </si>
  <si>
    <t>Понедельник начинается в субботу</t>
  </si>
  <si>
    <t>Шедевры мировой литературы</t>
  </si>
  <si>
    <t>978-5-17-147075-3</t>
  </si>
  <si>
    <t>ШедеврыМирЛитературы</t>
  </si>
  <si>
    <t>ASE000000000863177</t>
  </si>
  <si>
    <t>http://cdn.eksmo.ru/v2/ASE000000000863177/COVER/cover1.jpg</t>
  </si>
  <si>
    <t>ШедеврыМирЛитературы Стругацкие Понедельник начинается в субботу</t>
  </si>
  <si>
    <t>Эта книга поможет вам по-новому взглянуть на повесть Аркадия и Бориса Стругацких «Понедельник начинается в субботу». Сами авторы не единожды повторяли, что написали всего лишь капустник, сборник веселых хохмочек. Однако перед нами не просто оригинальное произведение, сумевшее совместить реалии советского НИИ и сказочный фольклор, не только произведение в жанре фэнтези во времена, когда в советской литературе не существовало даже такого термина, это картина целой эпохи, обозначенной одним словом «шестидесятые», портреты людей того времени — наивных и странных «шестидесятников». Десятки, сотни мелочей — увлечения, одежда, мода, манера общения, реалии советского НИИ с его особой культурой, работой и взаимоотношениями на работе и вне ее как бы мимоходом впаяны в текст. Здесь и меню столовки, и ассортимент магазинных полок, местком, стенгазета, скромные зарплаты и нелепые расходы на никому не нужные отделы и темы, анкеты для поступления на работу, мир, в котором несмотря на все таланты и даже гениальность ученых административные законы в силу своей специфической непреклонности оказываются действеннее природных и магических закономерностей.
Ну а кроме характерных атрибутов времени в текст «зашиты» мечты этих самых «шестидесятников»: новый дешевый магнитофон в два раза дешевле реального), модная одежда, «богатая» счетно-вычислительная машина «Алдан», которой в принципе не было и нет в природе, вместо существующего уже военного комплекса «Алдан». И книги, книги, книги — истинные сокровища того времени. Отголоски сделанных в XX веке открытий, недавно вышедших фильмов, воодушевление времени первых полетов в космос создают особый фон для этой светлой книги.
Комментированное издание с иллюстрациями Дмитрия Никулушкина.</t>
  </si>
  <si>
    <t>Влюбиться в дьявола</t>
  </si>
  <si>
    <t>Хойт Э.</t>
  </si>
  <si>
    <t>Шарм</t>
  </si>
  <si>
    <t>978-5-17-188271-6</t>
  </si>
  <si>
    <t>ШР.</t>
  </si>
  <si>
    <t>To Desire a Devil</t>
  </si>
  <si>
    <t>ASE000000000900667</t>
  </si>
  <si>
    <t>http://cdn.eksmo.ru/v2/ASE000000000900667/COVER/cover1.jpg</t>
  </si>
  <si>
    <t>ШР.Хойт Влюбиться в дьявола</t>
  </si>
  <si>
    <t>Рено Сент-Обен, молодой лорд Хоуп, считался погибшим. Его возвращение в Лондон стало скандалом: вместо изысканного наследника граф предстал перед обществом дикарем, забывшим манеры и правила приличия… 
Только Беатриса Корнинг видит за маской грубости Хоупа все того же мальчика с портрета, в которого влюбилась много лет назад. Теперь, когда он стоит перед ней — живой, опасный и чужой, — она решает бросить вызов всему обществу. Беатриса готова стать его проводником в мир света, но сможет ли нежность победить дикую натуру человека, побывавшего на волосок от смерти?</t>
  </si>
  <si>
    <t>Загадка Cтарого Леса</t>
  </si>
  <si>
    <t>Буццати Дино</t>
  </si>
  <si>
    <t>978-5-17-133468-0</t>
  </si>
  <si>
    <t>IL SEGRETO DEL BOSCO VECCHIO</t>
  </si>
  <si>
    <t>ASE000000000854217</t>
  </si>
  <si>
    <t>http://cdn.eksmo.ru/v2/ASE000000000854217/COVER/cover1.jpg</t>
  </si>
  <si>
    <t>ЭксклюзивКлассика Буццати Загадка Cтарого Леса</t>
  </si>
  <si>
    <t>«Загадка Старого Леса» — культовая классика ХХ века от итальянского писателя Дино Буццати.
Магический реализм и философская притча сплелись на страницах книги, чтобы каждый смог окунуться в волшебную атмосферу сказочной природы и проникнуться глубоким смыслом бытия.</t>
  </si>
  <si>
    <t>Полковник в отставке Себастьяно Проколо – человек, который никогда не улыбается, –  получает в наследство дом и участок леса в горах, однако большая часть владений унаследована племянником полковника –  двенадцатилетним Бенвенуто, сиротой, живущим в пансионе. Старый Лес –  волшебное место: в стволах вековых елей живут духи, которые могут принимать облик человека или зверя. И потому никто и никогда не решался вырубать те деревья. Но полковник не верит в глупые легенды и решает навести в Старом Лесу свои порядки, разобравшись заодно и с племянником…
Причудливая и изящная «Загадка Старого Леса», с ее легкой и печальной интонацией, на первый взгляд, относится к жанру литературной сказки для взрослых однако за незатейливой в сюжетном отношении имитацией народной легенды скрывается глубокая притча о губительности противостояния человека и природы.</t>
  </si>
  <si>
    <t>Марсианин</t>
  </si>
  <si>
    <t>Вейер Э.</t>
  </si>
  <si>
    <t>978-5-17-112622-3</t>
  </si>
  <si>
    <t>ASE000000000840823</t>
  </si>
  <si>
    <t>http://cdn.eksmo.ru/v2/ASE000000000840823/COVER/cover1.jpg</t>
  </si>
  <si>
    <t>ЭксклюзивКлассика Вейер Марсианин</t>
  </si>
  <si>
    <t>Всего шесть дней тому назад Марк Уотни был в числе первых людей, ступивших на поверхность Марса. Теперь он почти уверен, что станет первым человеком, умершим на Красной планете. Брошенный своими товарищами –  экипажем космического корабля «Гермес», которые сочли его погибшим, Марк лихорадочно ищет способ выжить на планете, где нет ни воды, ни воздуха, ни возможности получить какие-либо продукты питания.
Роман о борьбе и надежде, о всепобеждающей вере в лучшее, придающий новый смысл понятию Человек.</t>
  </si>
  <si>
    <t>Путешествие к центру Земли</t>
  </si>
  <si>
    <t>978-5-17-099268-3</t>
  </si>
  <si>
    <t>Voyage au centre de la Terre</t>
  </si>
  <si>
    <t>ASE000000000725471</t>
  </si>
  <si>
    <t>http://cdn.eksmo.ru/v2/ASE000000000725471/COVER/cover1.jpg</t>
  </si>
  <si>
    <t>ЭксклюзивКлассика Верн Путешествие к центру Земли</t>
  </si>
  <si>
    <t>«Путешествие к центру Земли» – один из самых популярных романов Жюля Верна, неоднократно экранизированный. Написанная с тонким юмором, необычайно увлекательная история эксцентричного немецкого профессора минералогии Отто Лиденброка и его многострадального юного племянника и ассистента Акселя, расшифровавших манускрипт таинственного средневекового исландского алхимика и отправившихся, согласно указаниям этой рукописи, в полное немыслимых приключений странствие по земным недрам, способна и сейчас покорить воображение даже самого искушенного поклонника фантастики.</t>
  </si>
  <si>
    <t>Похождения бравого солдата Швейка</t>
  </si>
  <si>
    <t>Гашек Я.</t>
  </si>
  <si>
    <t>978-5-17-107690-0</t>
  </si>
  <si>
    <t>Osudy dobrého vojáka Švejka za světové války</t>
  </si>
  <si>
    <t>ASE000000000835522</t>
  </si>
  <si>
    <t>http://cdn.eksmo.ru/v2/ASE000000000835522/COVER/cover1.jpg</t>
  </si>
  <si>
    <t>ЭксклюзивКлассика Гашек Похождения бравого солдата Швейка</t>
  </si>
  <si>
    <t>«Похождения бравого солдата Швейка» — это, пожалуй, одна из оригинальнейших книг за всю историю прозы ХХ века. Книга, которую в равной степени можно воспринимать как одну большую, полную абсолютно неподражаемого народного лукавства «солдатскую байку» — или как классическое произведение литературы ушедшего столетия. Смешно? Смешно гомерически! Но очень часто сквозь заводной и разудалый юмор «гарнизонного анекдота» проглядывает истинная суть «Швейка» — отчаянный и мощный призыв «сложить оружие и задуматься»…</t>
  </si>
  <si>
    <t>Миражи</t>
  </si>
  <si>
    <t>Драйзер Т.</t>
  </si>
  <si>
    <t>978-5-17-189275-3</t>
  </si>
  <si>
    <t>Free</t>
  </si>
  <si>
    <t>ASE000000000901412</t>
  </si>
  <si>
    <t>http://cdn.eksmo.ru/v2/ASE000000000901412/COVER/cover1.jpg</t>
  </si>
  <si>
    <t>ЭксклюзивКлассика Драйзер Миражи</t>
  </si>
  <si>
    <t>Малая проза Теодора Драйзера составляет значимую часть его литературного наследия. 
Действие в рассказах сборника происходит в основном в Нью-Йорке, и на фоне золотых миражей большого города разворачиваются драмы «маленьких» людей.
Драйзер пишет об их надеждах и поисках своего места, о мечтах и отчаянии, о резком контрасте между нищетой и богатством, о несправедливости социального устройства и упадке семейных ценностей. 
Герои его рассказов проходят непростые испытания, размышляют о цене любви и жертвах, которые приходится приносить ради семьи, об упущенных возможностях и о шансе, который может подарить освобождение от всех цепей…</t>
  </si>
  <si>
    <t>978-5-17-188260-0</t>
  </si>
  <si>
    <t>ASE000000000900645</t>
  </si>
  <si>
    <t>http://cdn.eksmo.ru/v2/ASE000000000900645/COVER/cover1.jpg</t>
  </si>
  <si>
    <t>ЭксклюзивКлассика Кинг Блейз</t>
  </si>
  <si>
    <t>Вендетта, или История всеми забытого</t>
  </si>
  <si>
    <t>Корелли М.</t>
  </si>
  <si>
    <t>978-5-17-145840-9</t>
  </si>
  <si>
    <t>Vendetta A Story of One Forgotten</t>
  </si>
  <si>
    <t>ASE000000000861908</t>
  </si>
  <si>
    <t>http://cdn.eksmo.ru/v2/ASE000000000861908/COVER/cover1.jpg</t>
  </si>
  <si>
    <t>ЭксклюзивКлассика Корелли Вендетта, или История всеми забытого</t>
  </si>
  <si>
    <t>Граф Фабио Романи, которого все считают одной из жертв эпидемии холеры, бушевавшей в Неаполе в конце XIX века, «воскресает из мертвых»... Однако, возвратившись домой, он с ужасом понимает: там его никто не ждет… Красавица-жена Нина и лучший друг Гвидо, давно состоявшие в тайной связи, планируют свадьбу и считают дни до окончания траура. 
Потрясенный предательством до глубины души граф Романи бросает вызов судьбе и решает посвятить свою жизнь изощренной мести... И для начала он выдаст себя за другого человека, чтобы вновь завоевать любовь Нины, дружбу Гвидо и уважение в обществе…</t>
  </si>
  <si>
    <t>Мартин Иден</t>
  </si>
  <si>
    <t>Лондон Д.</t>
  </si>
  <si>
    <t>978-5-17-087985-4</t>
  </si>
  <si>
    <t>Martin Eden</t>
  </si>
  <si>
    <t>ASE000000000702389</t>
  </si>
  <si>
    <t>http://cdn.eksmo.ru/v2/ASE000000000702389/COVER/cover1.jpg</t>
  </si>
  <si>
    <t>ЭксклюзивКлассика Лондон Мартин Иден</t>
  </si>
  <si>
    <t>– Самый популярный роман Джека Лондона, считающийся автобиографическим. 
– Мотивирующая история, покорившая сердца миллионов читателей по всему миру! 
– Роман шесть раз экранизировался, последняя адаптация увидела свет в 2019 году.  
-- От автора романов «Белый клык», «Зов предков» и «Маленькая хозяйка большого дома».</t>
  </si>
  <si>
    <t>"Мартин Иден" — самый известный роман Джека Лондона, впервые напечатанный в 1908-1909 гг.
Во многом автобиографическая книга о человеке, который "сделал себя сам", выбравшись из самых низов, добился признания. Любовь к девушке из высшего общества побуждает героя заняться самообразованием. Он становится писателем, но все издательства отказывают ему в публикации.
И как это часто бывает в жизни, пройдя сквозь лишения и унижения, получив отказ от любимой девушки, он наконец становится знаменитым. Но ни слава, ни деньги, ни успех, ни даже возвращение его возлюбленной не могут уберечь Мартина от разочарования в этой насквозь фальшивой жизни.</t>
  </si>
  <si>
    <t>Государь. О военном искусстве</t>
  </si>
  <si>
    <t>Макиавелли Н.</t>
  </si>
  <si>
    <t>978-5-17-094113-1</t>
  </si>
  <si>
    <t>Dell'arte della guerra</t>
  </si>
  <si>
    <t>ASE000000000719922</t>
  </si>
  <si>
    <t>http://cdn.eksmo.ru/v2/ASE000000000719922/COVER/cover1.jpg</t>
  </si>
  <si>
    <t>ЭксклюзивКлассика Макиавелли Государь. О военном искусстве</t>
  </si>
  <si>
    <t>Самым известным произведением писателя стал трактат "Государь", первоначально издававшийся в России под названиями "Князь" и "Правитель". Макиавелли создал учение о последовательно светском государстве, свободном от церковной морали. Он полагал, что в борьбе за упрочение государства допустимы любые средства: насилие, обман, предательство. Появившийся впоследствии термин "макиавеллизм" стал обозначать политику, пренебрегающую законами морали. Однако сегодня многие положения автора воспринимаются как сами собой разумеющиеся, найдя свое воплощение в истории XX века.
В книгу включен также блистательный трактат Никколо Макиавелли «О военном искусстве», ошеломивший современников жестким и практичным подходом не только к военной тактике, но и к стратегии.</t>
  </si>
  <si>
    <t>Искусство побеждать в спорах. Мысли</t>
  </si>
  <si>
    <t>978-5-17-134547-1</t>
  </si>
  <si>
    <t>Parerga und Paralipomena</t>
  </si>
  <si>
    <t>ASE000000000855264</t>
  </si>
  <si>
    <t>http://cdn.eksmo.ru/v2/ASE000000000855264/COVER/cover1.jpg</t>
  </si>
  <si>
    <t>ЭксклюзивКлассика Шопенгауэр Искусство побеждать в спорах. Мысли</t>
  </si>
  <si>
    <t>В предлагаемый сборник включены две работы Шопенгауэра: «Искусство побеждать в спорах» и «Мысли».
И если статьи, вошедшие в  «Мысли», раскрывают этические взгляды философа и способны служить своеобразным комментарием к его основной работе – «Мир как воля и представление», то «Искусство побеждать в спорах» - это практическое руководство по ведению диспутов не утратившее своей актуальности и по сей день.</t>
  </si>
  <si>
    <t>Любовь гика</t>
  </si>
  <si>
    <t>Данн К.</t>
  </si>
  <si>
    <t>978-5-17-192728-8</t>
  </si>
  <si>
    <t>GEEK LOVE</t>
  </si>
  <si>
    <t>ASE000000000904086</t>
  </si>
  <si>
    <t>http://cdn.eksmo.ru/v2/ASE000000000904086/COVER/cover1.jpg</t>
  </si>
  <si>
    <t>ЭксклюзивКлассика(тв/ляссе)Данн Любовь гика</t>
  </si>
  <si>
    <t>Итак, знакомьтесь: семья Биневски. 
Родители – Ал и Лили, решившие поставить на своем потомстве фармакологический эксперимент.
Их дети:
Артуро – гениальный манипулятор с тюленьими ластами вместо конечностей, которого обожают и чуть ли не обожествляют его многочисленные фанаты.
Электра и Ифигения – потрясающе красивые сиамские близнецы, прекрасно играющие на фортепиано.
Олимпия – карлица-альбиноска, влюбленная в старшего брата (Артуро).
И наконец, единственный в семье ребенок, чья странность не проявилась внешне: красивый золотоволосый Фортунато. Мальчик, за ангельской внешностью которого скрывается могущественный паранормальный дар. 
 И этот дар может либо принести Биневски богатство и славу, либо их уничтожить...</t>
  </si>
  <si>
    <t>Белые ночи</t>
  </si>
  <si>
    <t>Достоевский Ф.М.</t>
  </si>
  <si>
    <t>978-5-17-106575-1</t>
  </si>
  <si>
    <t>ASE000000000834418</t>
  </si>
  <si>
    <t>http://cdn.eksmo.ru/v2/ASE000000000834418/COVER/cover1.jpg</t>
  </si>
  <si>
    <t>ЭксклюзивКлассикаРус Достоевский Белые ночи</t>
  </si>
  <si>
    <t>В этот сборник вошли две ранние повести Достоевского – «Белые ночи» и «Неточка Незванова», которые считаются самыми поэтичными произведениями великого романиста. 
«Белые ночи» – одно из лучших произведений школы «сентиментального натурализма», по мнению критика Аполлона Григорьева. Это лирическая исповедь героя-мечтателя, одинокого и робкого человека, в жизни которого на какое-то время появляется девушка,  а вместе с ней и надежда на более светлое будущее. 
«Неточка Незванова» – повесть, изначально задуманная автором как роман, где в основе сюжета лежит история жизни маленькой девочки. Неточка – тоже персонаж-мечтатель, она грезит о жизни в большом красивом особняке, который видит из окна каморки на чердаке. Но, очутившись в нем, Неточка сталкивается с действительностью, которая оказалась вовсе не так прекрасна…</t>
  </si>
  <si>
    <t>Старая Москва</t>
  </si>
  <si>
    <t>Пыляев М.И.</t>
  </si>
  <si>
    <t>978-5-17-189325-5</t>
  </si>
  <si>
    <t>ASE000000000901446</t>
  </si>
  <si>
    <t>http://cdn.eksmo.ru/v2/ASE000000000901446/COVER/cover1.jpg</t>
  </si>
  <si>
    <t>ЭксклюзивКлассикаРус Пыляев Старая Москва</t>
  </si>
  <si>
    <t>Основываясь на воспоминаниях современников, русских и иностранных сочинениях и документах из частных архивов, многие из которых не сохранились до наших дней, известный писатель и журналист Михаил Пыляев рисует облик первопрестольной столицы, какой она была в XVII, XVIII и в самом начале XIX века.
Благодаря широте интересов автора рассказы о придворных нравах, дворянской культуре и коронационных торжествах соседствуют с информацией о святочных гуляниях и кулачных боях, об устройстве городских мостовых, количестве фонарей и буднях простых людей: дворников, зазывальщиков и городовых. А основанные на исторических документах портреты дворян, купцов и мещан умело дополняются байками, светскими сплетнями и анекдотами о мало афишируемой стороне жизни героев книги.</t>
  </si>
  <si>
    <t>Учебные таблицы. Русский язык. 5-11 классы</t>
  </si>
  <si>
    <t>978-5-17-161159-0</t>
  </si>
  <si>
    <t>ASE000000000877758</t>
  </si>
  <si>
    <t>http://cdn.eksmo.ru/v2/ASE000000000877758/COVER/cover1.jpg</t>
  </si>
  <si>
    <t>ЭкстренПомощьШкольнику Русский язык. 5-11 классы.Учебные таблицы</t>
  </si>
  <si>
    <t>Филипп Сергеевич Алексеев — известный преподаватель с многолетним опытом работы в школе, автор большого количества справочников, словарей и учебных пособий по русскому языку.
Настоящее пособие — это верный помощник для учеников и их родителей, актуальность которого сохранится в течение всей школьной жизни. В одной книге компактного формата собраны и сжато представлены правила русского языка, изучаемые в курсе средней школы. Здесь нет ничего лишнего: только правила, исключения и примеры, представленные в удобных таблицах. 
Книга отлично подходит для подготовки к самостоятельным и контрольным работам, ВПР и экзаменам. 
Издание адресовано учителям русского языка, родителям и школьникам.</t>
  </si>
  <si>
    <t>Подводный мир</t>
  </si>
  <si>
    <t>Энциклопедия для детей с объемными картинками и окошками</t>
  </si>
  <si>
    <t>978-5-17-169917-8</t>
  </si>
  <si>
    <t>250х255</t>
  </si>
  <si>
    <t>картон мелованный 215</t>
  </si>
  <si>
    <t>84x106/12</t>
  </si>
  <si>
    <t>Боярская Софья Дмитриевна</t>
  </si>
  <si>
    <t>ЭнцОбъемКартОкошками</t>
  </si>
  <si>
    <t>Ocean (small pop-up)</t>
  </si>
  <si>
    <t>ASE000000000885836</t>
  </si>
  <si>
    <t>http://cdn.eksmo.ru/v2/ASE000000000885836/COVER/cover1.jpg</t>
  </si>
  <si>
    <t>ЭнцОбъемКартОкошками Подводный мир</t>
  </si>
  <si>
    <t>Перед тобой настоящая интерактивная энциклопедия с окошками, объёмными 3D картинками, выдвижными элементами и самыми интересными фактами о подводном мире! 
65 окошек и 3 объёмные конструкции!
Какой загадочный подводный мир! Там царят свои порядки и обитают существа, о которых многие из нас даже не подозревают! Из книги ты узнаешь, кто обитает на суше вблизи морей и океанов, а кто прячется в глубинах, куда даже не доходит солнечный свет.</t>
  </si>
  <si>
    <t>Какой загадочный подводный мир! Там царят свои порядки и обитают существа, о которых многие из нас даже не подозревают! Из книги ты узнаешь, кто обитает на суше вблизи морей и океанов, а кто прячется в глубинах, куда даже не доходит солнечный свет.
Из книги ты узнаешь:
• Как дышат акулы и почему у них так много зубов
• Кто может проплыть от Арктики до Антарктиды
• Почему камбала так странно выглядит
• Кто самый большой обитатель всех морей и океанов
• Чем млекопитающие, живущие в воде, отличаются от рыб
65 окошек
3 объёмные конструкции</t>
  </si>
  <si>
    <t>Britannica. Детская энциклопедия</t>
  </si>
  <si>
    <t>Брайт М., Митчелл А., О’Брайен С.</t>
  </si>
  <si>
    <t>Энциклопедия Britannica для детей</t>
  </si>
  <si>
    <t>978-5-17-138306-0</t>
  </si>
  <si>
    <t>Гладченко Серафима Владленовна</t>
  </si>
  <si>
    <t>Britannica(для детей)</t>
  </si>
  <si>
    <t>ASE000000000856614</t>
  </si>
  <si>
    <t>http://cdn.eksmo.ru/v2/ASE000000000856614/COVER/cover1.jpg</t>
  </si>
  <si>
    <t>Britannica(для детей)Детская энциклопедия</t>
  </si>
  <si>
    <t>Возвращение старейшей универсальной энциклопедии в совершенно новом формате!
Динозавры? Космос? Животные? История? Наука?
Все это есть в новой энциклопедии Britannica для детей!
. Отправляйся в невероятное путешествие от начала времен до наших дней.
. Погрузись в наиболее занимательные темы: динозавры, подводный мир, далекий космос, древние миры, генетика, наука, техника и многое другое.
. Попробуй раскрыть нерешенные загадки науки, инженерии, археологии и истории.
. Прочитай интервью специалистов из самых разных областей, где они делятся секретами своей профессии!
Свыше 1000 ярких фотографий и иллюстраций и достоверная информация, подтвержденная более чем сотней экспертов.</t>
  </si>
  <si>
    <t>Энциклопедия Britannica издается с 1768 года и все это время пробуждает любопытство и жажду знаний в читателях всех возрастов. Книга, которую вы держите в руках,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
Более 1000 уникальных иллюстраций и фотографий были заказаны специально для этой книги и непременно поразят вашевоображение.
Для среднего школьного возраста.</t>
  </si>
  <si>
    <t>Стальная принцесса</t>
  </si>
  <si>
    <t>Кент Р.</t>
  </si>
  <si>
    <t>978-5-17-159405-3</t>
  </si>
  <si>
    <t>STEEL PRINCESS (Royal Elite #2)</t>
  </si>
  <si>
    <t>ASE000000000871078</t>
  </si>
  <si>
    <t>http://cdn.eksmo.ru/v2/ASE000000000871078/COVER/cover1.jpg</t>
  </si>
  <si>
    <t>LAV.Романтика(тв)!Кент Королевская элита-2.Стальная принцесса</t>
  </si>
  <si>
    <t>– Долгожданное издание известной британской писательницы.
– Вторая часть цикла «Королевская элита».
– Первая часть «Испорченный король» стал бестселлером.
– История о проблемных отношениях в жанре Dark Romance в сеттинге престижной школы.
– Понравится фанатам серии «Бумажная принцесса» Эрин Уатт и циклов «Ночь дьявола» и «Потерянная дружба» Пенелопы Дуглас.</t>
  </si>
  <si>
    <t>ТЫ КОРОЛЕВА, А НЕ ПЕШКА.
ПРИНЦЕССА НЕ ДОЛЖНА СВЕРГАТЬ КОРОЛЯ С ЕГО ПРЕСТОЛА.
ЭЛЬЗА.
Он сказал, что уничтожит меня, и он сдержал слово.
Возможно, я проиграла битву, но война еще не окончена.
Говорят, все начинается с одного хода, и король может быть свергнут с трона.
Но никто не упоминал, что по пути вниз он утащит меня за собой. 
ЭЙДЕН.
Если маленькая принцесса Стил жаждет войны, значит, она ее получит.
Есть только одно условие: либо мои правила, либо отсутствие правил вовсе.
Во что бы то ни стало покажи мне, на что способна, сладкая.</t>
  </si>
  <si>
    <t>Искуситель</t>
  </si>
  <si>
    <t>978-5-17-172013-1</t>
  </si>
  <si>
    <t>ASE000000000885227</t>
  </si>
  <si>
    <t>http://cdn.eksmo.ru/v2/ASE000000000885227/COVER/cover1.jpg</t>
  </si>
  <si>
    <t>LAV.ТемныйРоман(на русском)Тодд Искуситель</t>
  </si>
  <si>
    <t>– Терпкая история в жанре темная романтика.
– Властный и страстный демон, призванный случайно, пришел исполнить ее желания. Но он скрывает больше, чем может показаться.
– Эмоционально насыщенная история с жаркими сценами о сломанных судьбах.
– Для поклонников романов «Поцелуй смерти» и «Прикосновение смерти» Элис Вайлд, «Прикосновение тьмы» Скарлетт Сент-Клэр и «Исповедь» Сьерры Симоне.</t>
  </si>
  <si>
    <t>Сильвия
Никогда бы не подумала, что дурацкая вечеринка может перевернуть мир с ног на голову. Никогда и представить не могла, что брошенное в шутку слово крепко свяжет меня с ним. С чертовым демоном, явившимся в этот мир, чтобы исполнить пару моих желаний. Только с каждым днем я все отчетливее понимаю: это он устанавливает правила. Это он заставляет меня по ним играть.
И это он приучил меня к мысли, что я вовсе не против.
Мер
Смертные уверены, что всегда найдут лазейку в контракте и выйдут сухими из воды. И кто я такой, чтобы их разочаровывать? Малышка Сильвия призвала меня в этот мир и теперь принадлежит мне. Вопрос лишь в том, как долго она продержится и насколько мне будет весело. И я надеюсь, что она не прочь как следует развлечься, потому что выбора я ей не оставлю.
Она обречена.</t>
  </si>
  <si>
    <t>Книга для записи рецептов</t>
  </si>
  <si>
    <t>978-5-17-155646-4</t>
  </si>
  <si>
    <t>ASE000000000872181</t>
  </si>
  <si>
    <t>http://cdn.eksmo.ru/v2/ASE000000000872181/COVER/cover1.jpg</t>
  </si>
  <si>
    <t>QuickBook(тв)Книга для записи рецептов(бежевая)</t>
  </si>
  <si>
    <t>САМАЯ УДОБНАЯ КНИГА ДЛЯ ВАШИХ РЕЦЕПТОВ!
•   Полезная таблица мер и весов упростит приготовление любимых блюд! 
•   Таблица сочетания специй сделает вас изысканным кулинаром! 
•   Информация о сроках хранения в холодильнике и морозильной камере поможет сохранить свежесть и пользу ваших продуктов! 
•   Разделение блюд по категориям - салаты и закуски, первые и вторые блюда, выпечка, десерты, напитки - позволит быстро найти нужный рецепт! 
•   Плотная бумага и качественные иллюстрации не оставят вас равнодушными!</t>
  </si>
  <si>
    <t>Тень и кость</t>
  </si>
  <si>
    <t>978-5-17-105260-7</t>
  </si>
  <si>
    <t>ASE000000000831985</t>
  </si>
  <si>
    <t>http://cdn.eksmo.ru/v2/ASE000000000831985/COVER/cover1.jpg</t>
  </si>
  <si>
    <t>Бардуго(Миры)!Тень и кость</t>
  </si>
  <si>
    <t>«Тень и кость» - дебютный роман Ли Бардуго, автора бестселлеров «Шестерка воронов» и «Продажное королевство». Книга, с которой началась история гришéй - людей с магическими способностями.    Алина Старкова - семнадцатилетняя девушка-сирота, которую отправили на войну в приграничную зону. Она знает, что, возможно, не переживет свой первый бой. Но дороже жизни ей Мал - ее единственный друг, которого она боится потерять. Когда на них нападают волькры - монстры, враждебные порождения тьмы, - Алина неожиданно открывает в себе силу, о которой не подозревала. Магия Алины так сильна,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 Книга вошла в список бестселлеров New York Times и Los Angeles Times; права на ее экранизацию приобрел продюсер Дэвид Хейман - человек, благодаря которому увидели свет фильмы о Гарри Поттере. Роман был переведен на 22 языка. Впервые на русском!</t>
  </si>
  <si>
    <t>Окруженная врагами, некогда великая страна Равка разделена Тенистым Каньоном — полосой непроницаемой темноты, кишащей монстрами, которые жаждут человеческой плоти. И теперь судьба нации в руках одинокой девушки Алины Старковой. Алина не ждала слишком многого от жизни. Оставшись сиротой в результате приграничной войны, она уверена только в одном человеке — своем лучшем друге по имени Мал.  Когда на Мала нападают волькры, в  девушке пробуждается магическая сила такой мощи, что становится ясно: она способна спасти всю страну. Алину увозят в королевский дворец, где будут тренировать как одну из гришей —  представителей элитного сообщества магов во главе с загадочным Дарклингом. Ей предстоит столкнуться с тайнами гришей… и своего собственного сердца.</t>
  </si>
  <si>
    <t>Поющие в терновнике</t>
  </si>
  <si>
    <t>Маккалоу К.</t>
  </si>
  <si>
    <t>978-5-17-147429-4</t>
  </si>
  <si>
    <t>THE THORN BIRDS</t>
  </si>
  <si>
    <t>ASE000000000863611</t>
  </si>
  <si>
    <t>http://cdn.eksmo.ru/v2/ASE000000000863611/COVER/cover1.jpg</t>
  </si>
  <si>
    <t>БиблКлассики Маккалоу Поющие в терновнике</t>
  </si>
  <si>
    <t>— Для всех поклонников знаменитого романа «Унесенные ветром».
— Культовая семейная сага, события которой разворачиваются в Австралии и Новой Зеландии с 1915 по 1969 годы.
— Самая продаваемая книга в истории австралийской литературы.
— Совокупный тираж романа превышает 33 миллиона экземпляров.
— Роман был адаптирован для киноэкрана и театральной сцены, причем вышедший в 1983 году сериал стал вторым по популярности американским мини-сериалом в истории телевидения.</t>
  </si>
  <si>
    <t>Захватывающая семейная сага, пронзительная история о беспримерной любви длиною в жизнь – роман Колин Маккалоу по праву получил всемирное признание, а блестящая экранизация 1983 года принесла ему еще большую популярность.
В этой книге есть все – экзотическая обстановка, неожиданные повороты сюжета, исключительная эмоциональность, тонкие и убедительные психологические портреты. Но прежде всего это подлинный гимн великой любви, во всех ее проявлениях: любви к родной земле, любви к детям и родителям, любви к Богу… и вечной любви мужчины и женщины.</t>
  </si>
  <si>
    <t>Сумма биотехнологии</t>
  </si>
  <si>
    <t>Панчин А.Ю.</t>
  </si>
  <si>
    <t>Библиотека фонда «Эволюция»</t>
  </si>
  <si>
    <t>БИОЛОГИЯ. БОТАНИКА. ЗООЛОГИЯ. БИОЛОГИЧЕСКИЕ НАУКИ.</t>
  </si>
  <si>
    <t>978-5-17-148564-1</t>
  </si>
  <si>
    <t>БиблФондаЭволюция</t>
  </si>
  <si>
    <t>ASE000000000864732</t>
  </si>
  <si>
    <t>http://cdn.eksmo.ru/v2/ASE000000000864732/COVER/cover1.jpg</t>
  </si>
  <si>
    <t>БиблФондаЭволюция Панчин Сумма биотехнологии</t>
  </si>
  <si>
    <t>“Сумма биотехнологии” Александра Панчина — это увлекательный научно-популярный рассказ о генетически модифицированных организмах (ГМО), их безопасности и методах создания, а также о других биотехнологиях, которые оказались в центре общественных дискуссий. Из книги вы узнаете все самое интересное о чтении молекул ДНК, возможности клонирования человека, создании химер, искусственном оплодотворении и генетической диагностике, о современных методах лечения наследственных заболеваний с помощью генной терапии, о перспективах продления человеческой жизни и победы над старением. В то же время в книге подробно разобраны популярные в обществе мифы, связанные с внедрением биотехнологий в практику, и причины возникновения ложных опасений.</t>
  </si>
  <si>
    <t>Магазин работает до наступления тьмы</t>
  </si>
  <si>
    <t>Бобылева Д.Л.</t>
  </si>
  <si>
    <t>Вьюрки. Книги Дарьи Бобылёвой</t>
  </si>
  <si>
    <t>978-5-17-159540-1</t>
  </si>
  <si>
    <t>Бобылева(Вьюрки)</t>
  </si>
  <si>
    <t>ASE000000000876088</t>
  </si>
  <si>
    <t>http://cdn.eksmo.ru/v2/ASE000000000876088/COVER/cover1.jpg</t>
  </si>
  <si>
    <t>Бобылева(Вьюрки)!Магазин работает до наступления тьмы</t>
  </si>
  <si>
    <t>Впервые на бумаге мистический сериал «Магазин работает до наступления тьмы» от автора бестселлера «Вьюрки».
Захватывающий роман в жанре городского фэнтези и магического реализма с элементами хоррора от Дарьи Бобылёвой — молодой современной писательницы, работающей на стыке современной прозы, мистики и хоррора.</t>
  </si>
  <si>
    <t>В поисках работы великовозрастный неудачник Славик забредает в самую странную на свете антикварную лавку. Сотрудники магазинчика ведут себя подозрительно, посетители напоминают городских сумасшедших, а продают и покупают здесь очень необычные вещи. Творящаяся вокруг чертовщина сперва вызывает у Славика желание бежать без оглядки, но это место никого просто так не отпускает. Ткань привычных будней расползается и рвется, из дыр кто-то глядит, и горящие точки глаз уже заприметили Славика. Возможно, виноват в этом именно он, магазин, который работает до наступления тьмы.</t>
  </si>
  <si>
    <t>Месси: мальчик, который стал звездой. Вдохновляющая детская книга о Лионеле Месси — одном из лучших футболистов в истории</t>
  </si>
  <si>
    <t>Вдохновляющие истории для детей</t>
  </si>
  <si>
    <t>978-5-17-182707-6</t>
  </si>
  <si>
    <t>Вдохновляющие истории для</t>
  </si>
  <si>
    <t>10-14</t>
  </si>
  <si>
    <t>ASE000000000895886</t>
  </si>
  <si>
    <t>http://cdn.eksmo.ru/v2/ASE000000000895886/COVER/cover1.jpg</t>
  </si>
  <si>
    <t>ВдохновИсторДетей Месси: мальчик, который стал звездой. Вдохновляющая детская книга о Лионеле Месси — одном из лучших футболистов в истории</t>
  </si>
  <si>
    <t>Любишь футбол так же сильно, как летние каникулы, пиццу и весёлые игры с друзьями? Тогда скорее открывай эту книгу! Она расскажет тебе историю о мальчике по имени Лео, который был самым маленьким во дворе и в классе, но имел по-настоящему большое сердце и необыкновенную мечту.
Знаешь ли ты, что будущий «король футбола» когда-то даже спал в обнимку с мячом и учился чеканить его лучше всех на свете, чтобы получить от тренера любимое мороженое и после поделиться с друзьями? А можешь ли ты представить, что Лионель начал побеждать на поле ещё в пять лет, когда бабушка Селия привела его за руку на первый матч и уговорила тренера дать малышу шанс, и что однажды он смог забить за один матч целых восемь голов?
Вместе с Лео ты убедишься, что настоящая сила — не в мускулах, а в упорстве и доброте. Эта книга научит тебя никогда не вешать нос, если что-то не получается, и всегда оставаться верным другом, даже когда ты становишься знаменитым на весь мир. Лео Месси докажет тебе: если ты всем сердцем любишь своё дело и не сдаёшься, то сможешь дотянуться до самых звёзд и однажды поднять над головой золотой кубок чемпиона.
Готов выйти на поле вместе с Лео? Твой самый важный матч начинается прямо сейчас!
Для широкого круга читателей.</t>
  </si>
  <si>
    <t>Князь из будущего</t>
  </si>
  <si>
    <t>Чайка Д.Л.</t>
  </si>
  <si>
    <t>Военная боевая фантастика</t>
  </si>
  <si>
    <t>978-5-17-192706-6</t>
  </si>
  <si>
    <t>Полякова Карина Сергеевна</t>
  </si>
  <si>
    <t>ВоенБоевФантастика</t>
  </si>
  <si>
    <t>ASE000000000904036</t>
  </si>
  <si>
    <t>http://cdn.eksmo.ru/v2/ASE000000000904036/COVER/cover1.jpg</t>
  </si>
  <si>
    <t>ВоенБоевФантастика Чайка Князь из будущего</t>
  </si>
  <si>
    <t>На молодое княжество, образовавшееся на Дунае, точат зуб 
авары. Впрочем, и король франков Хлотарь тоже алчно погляды
вает в предгорья Альп. Соляные копи в чужих руках не дают ему 
покоя. Князь крутится, как белка в колесе, пытаясь оградить расту
щую державу от жадных соседей. На его земли пришла аварская 
орда, которую еще никто и никогда не мог победить. Он заперт 
в городе с небольшим отрядом, а с ним любимая жена и маленький 
сын. Уцелеть будет очень и очень непросто...</t>
  </si>
  <si>
    <t>Во славу русскую</t>
  </si>
  <si>
    <t>Матвиенко А.Е.</t>
  </si>
  <si>
    <t>Военная фантастика</t>
  </si>
  <si>
    <t>978-5-17-192707-3</t>
  </si>
  <si>
    <t>ВоенФантастика</t>
  </si>
  <si>
    <t>ASE000000000904037</t>
  </si>
  <si>
    <t>http://cdn.eksmo.ru/v2/ASE000000000904037/COVER/cover1.jpg</t>
  </si>
  <si>
    <t>ВоенФантастика Матвиенко Во славу русскую(ИДЛенинград)</t>
  </si>
  <si>
    <t>Декабристы победили. Но вместо свободы Россию накры
ла новая, еще более жестокая тирания. Те, кто поднял бунт, 
оказались не у дел — власть перехватили другие, и теперь ни
кто не знает, кто именно стоит за переворотом.
В этот момент в Петербурге 1825 года появляется Пла
тон Руцкий. Тот самый, который уже однажды перекроил 
историю в 1812-м. Он из другого времени, он знает, чем все 
должно было кончиться, и он прекрасно понимает, что вле
зать в прошлое второй раз — безумие. Но если не он, то кто? 
Он видит, куда все катится, и не может закрыть на это глаза.
Он чужой здесь, доверять некому, а каждый шаг — это 
риск сломать реальность окончательно. Роман о том, как 
трудно отличить революцию от переворота, свободу от сму
ты, а героя от предателя. И о том, что даже если ты знаешь 
будущее — это не гарантия, что ты сможешь его изменить.</t>
  </si>
  <si>
    <t>Сойка-пересмешница (под.)</t>
  </si>
  <si>
    <t>Голодные игры(под)</t>
  </si>
  <si>
    <t>978-5-17-179064-6</t>
  </si>
  <si>
    <t>THE HUNGER GAMES #3: MOCKINGJAY</t>
  </si>
  <si>
    <t>ASE000000000893073</t>
  </si>
  <si>
    <t>http://cdn.eksmo.ru/v2/ASE000000000893073/COVER/cover1.jpg</t>
  </si>
  <si>
    <t>Голодные игры(под)Коллинз Сойка-пересмешница</t>
  </si>
  <si>
    <t>– Подарочное издание с эксклюзивным оформлением: суперобложка-постер с описанием противостояния повстанцев и Капитолия, карта военных действий в Панеме на форзаце, легенда дистриктов на обороте, калька с иллюстрацией, запечатанный обрез с рисунком стрелы, серебряная фольга и слепое тиснение на обложке, на форзаце иллюстрация, описывающая Китнисс как символ повстанцев, дизайнерские шмуцтитулы и спусковые рисунки перед главами.
– Бонус: в каждый экземпляр вложен плакат с Китнисс и Питом.
– «Сойка-пересмешница» — третья и заключительная часть культовой трилогии «Голодные игры» Сьюзен Коллинз, возглавившей рейтинги «Нью-Йорк Таймс» и «Ю-Эс-Эй Тудэй». Совокупный тираж цикла превысил 100 миллионов экземпляров по всему миру.
– Сьюзен Коллинз — одна из ведущих современных писательниц в жанре подростковой антиутопии.
– Трилогия «Голодные игры» легла в основу масштабной кинофраншизы с Дженнифер Лоуренс, Джошем Хатчерсоном и Вуди Харрельсоном в главных ролях (2012–2015 гг). В 2023 году также вышел фильм «Баллада о змеях и певчих птицах», а в ноябре 2026 года ожидается экранизация «Рассвет Жатвы».
– В финальной части Китнисс Эвердин становится символом Сопротивления, когда таинственный Дистрикт-13 выходит из тени, чтобы возглавить восстание против Капитолия. 
– Атмосфера антиутопии, масштабная война и борьба за выживание, где каждый выбор может стоить жизни — сюжет держит в напряжении до последней страницы.</t>
  </si>
  <si>
    <t>Вопреки всему Китнисс Эвердин дважды пережила Голодные игры, но ее дом разрушен, а судьба Пита, которого похитил Капитолий, неизвестна. 
И тогда легенда становится реальностью. Таинственный Дистрикт-13, само существование которого долгие годы оставалось тайной, выходит из тени, чтобы возглавить борьбу против Капитолия. Теперь, когда искра разгорелась в пылающее пламя восстания, у Китнисс нет другого выбора, кроме как стать символом Сопротивления.</t>
  </si>
  <si>
    <t>Детективы-футболисты. Тайна волшебного Обелиска</t>
  </si>
  <si>
    <t>Лоренсо Э., Сантьяго Р.</t>
  </si>
  <si>
    <t>Детективы-футболисты</t>
  </si>
  <si>
    <t>978-5-17-186850-5</t>
  </si>
  <si>
    <t>Евстратова Мария Сергеевна</t>
  </si>
  <si>
    <t>ДетективыФутболисты</t>
  </si>
  <si>
    <t>LF.12 EL MISTERIO DEL OBELISCO MAGICO</t>
  </si>
  <si>
    <t>ASE000000000899264</t>
  </si>
  <si>
    <t>http://cdn.eksmo.ru/v2/ASE000000000899264/COVER/cover1.jpg</t>
  </si>
  <si>
    <t>ДетективыФутболисты Тайна волшебного Обелиска(Wonder Books)</t>
  </si>
  <si>
    <t>В Буэнос-Айрес проходит футбольный турнир, и команда «Сото Альто» принимает в нём участие, чтобы сразиться за главный приз — волшебный Обелиск! Говорят, ровно в полночь, дотронувшись до него, можно загадать желание, которое непременно сбудется. Вот только загадочный трофей мечтают заполучить не только команды соперников.Пакету и его друзьям предстоит побороться за звание чемпионов и разгадать тайну волшебного Обелиска.
Детективы-футболисты — одна из самых продаваемых серий книг в Испании, она переведена на множество языков, а в 2018 году была экранизирована.</t>
  </si>
  <si>
    <t>Лялька под ключ. Инструкция по применению к новорожденному</t>
  </si>
  <si>
    <t>Ченчак В.А.</t>
  </si>
  <si>
    <t>Доктор блогер</t>
  </si>
  <si>
    <t>978-5-17-170856-6</t>
  </si>
  <si>
    <t>ДокторБлогер</t>
  </si>
  <si>
    <t>ASE000000000885972</t>
  </si>
  <si>
    <t>http://cdn.eksmo.ru/v2/ASE000000000885972/COVER/cover1.jpg</t>
  </si>
  <si>
    <t>ДокторБлогер Ченчак Лялька под ключ. Инструкция по применению к новорожденному</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</si>
  <si>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</si>
  <si>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ЕГЭ-2027. Обществознание. 50 тренировочных вариантов экзаменационных работ для подготовки к ЕГЭ</t>
  </si>
  <si>
    <t>Баранов П.А., Шевченко С.В.</t>
  </si>
  <si>
    <t>978-5-17-187844-3</t>
  </si>
  <si>
    <t>ASE000000000900167</t>
  </si>
  <si>
    <t>http://cdn.eksmo.ru/v2/ASE000000000900167/COVER/cover1.jpg</t>
  </si>
  <si>
    <t>ЕГЭ-27!Обществознание.(60х84/8)50 вариантов(офс)</t>
  </si>
  <si>
    <t>Пособие содержит 50 вариантов экзаменационных работ для подготовки к единому государственному экзамену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</si>
  <si>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ЕГЭ. Английский. English vocabulary. Подготовка за 15 минут в день</t>
  </si>
  <si>
    <t>Орлова С.А., Манукова А.З.</t>
  </si>
  <si>
    <t>978-5-17-161164-4</t>
  </si>
  <si>
    <t>ASE000000000877763</t>
  </si>
  <si>
    <t>http://cdn.eksmo.ru/v2/ASE000000000877763/COVER/cover1.jpg</t>
  </si>
  <si>
    <t>ЕГЭ(СамСебеРепетитор)Английский. English vocabulary. Подготовка за 15 минут в день</t>
  </si>
  <si>
    <t>Путаете зависимые предлоги и сомневаетесь в том, какое слово подходит по смыслу? Не знаете, как написать блестящий аргумент?
Тогда смело берите это пособие. Вы выучите лексику, необходимую для сдачи ЕГЭ по английскому языку, и благодаря специальным упражнениям научитесь активно ее использовать в устных и письменных ответах. Ключевая особенность пособия в том, что вся изученная лексика отрабатывается за счет многократного повторения не только в текущем, но и в последующих уроках, что позволяет выучить новое и в то же время повторить пройденный материал.
Помимо этого, для каждой из основных тем, знание которых нужно для экзамена, представлен банк проблем и возможных решений, что позволит увереннее себя чувствовать при работе над письменной частью. А многочисленные упражнения, которые побуждают к самостоятельным рассуждениям, помогут в дальнейшем легко справляться с любой новой темой.
Также в пособии уделено внимание устной части: есть пошаговая отработка структуры отдельных заданий, банк преимуществ и недостатков, а после выполнения упражнений вы получите готовые образцы устных ответов, которые напишете самостоятельно.
Шаблоны, подсказки, структура заданий, комплексный подход к изучению темы — все это позволит подготовиться к сдаче ЕГЭ по английскому языку даже за пятнадцать минут ежедневных занятий.</t>
  </si>
  <si>
    <t>Учимся писать и читать одновременно. Прописи будущего первоклассника</t>
  </si>
  <si>
    <t>978-5-17-118603-6</t>
  </si>
  <si>
    <t>ASE000000000846972</t>
  </si>
  <si>
    <t>http://cdn.eksmo.ru/v2/ASE000000000846972/COVER/cover1.jpg</t>
  </si>
  <si>
    <t>Жукова(365ДнейДоШколы)Учимся писать и читать одновременно. Прописи будущего первоклассника</t>
  </si>
  <si>
    <t>Выполняя задания этой книги, ваш малыш закрепит знание алфавита, научится читать и писать печатными буквами, разовьет речь и пополнит активный словарный запас. Яркие забавные картинки и крупные буквы превратят обучение в занимательную игру, а подача материала по принципу «от простого к сложному» значительно облегчит малышу освоение таких сложных навыков, как чтение и письмо.
Для дошкольного возраста.</t>
  </si>
  <si>
    <t>Трое из Простоквашино. Союзмультфильм</t>
  </si>
  <si>
    <t>Успенский Э.Н.</t>
  </si>
  <si>
    <t>978-5-17-167953-8</t>
  </si>
  <si>
    <t>ASE000000000884427</t>
  </si>
  <si>
    <t>http://cdn.eksmo.ru/v2/ASE000000000884427/COVER/cover1.jpg</t>
  </si>
  <si>
    <t>ЗолКолСоюзмультфильма Успенский Трое из Простоквашино. Союзмультфильм</t>
  </si>
  <si>
    <t>Золотая коллекция «Союзмультфильма»
Впервые — легендарные мультфильмы в книгах!
Это такие хитрые книги для всех тех,
кто страстно любит смотреть мультики.
Однако не всем детям разрешают
сидеть перед телевизором с утра до вечера.
Зато ни один родитель не запретит
своему ребёнку читать. Тем более такие яркие,
красивые, умные и добрые книги,
написанные лучшими детскими писателями
и нарисованные великолепными
художниками-мультипликаторами.
Читайте книгу Э. Успенского
«Трое из Простоквашино»
со знаменитыми мультфильма.</t>
  </si>
  <si>
    <t>«Трое из Простоквашино» — первая часть знаменитого мультфильма-трилогии о приключениях неразлучных друзей: дяди Фёдора, кота Матроскина и пса Шарика.
Из-за недопонимания с родителями «серьёзный и самостоятельный» мальчик отправляется жить в деревню. Вместе с Матроскиным и Шариком им предстоит обзавестись хозяйством, познакомиться с не самым приятным почтальоном и даже найти клад!
Мультфильмы о «простоквашинцах» уже полвека радуют юных (и не только!) телезрителей. Многие фразы из них стали крылатыми и, что называется, «ушли в народ». Благодаря книжной серии «Золотая коллекция СОЮЗМУЛЬТФИЛЬМА» любимые герои всегда будут рядом</t>
  </si>
  <si>
    <t>Зеленая миля</t>
  </si>
  <si>
    <t>978-5-17-075637-7</t>
  </si>
  <si>
    <t>THE GREEN MILE</t>
  </si>
  <si>
    <t>AST000000000016973</t>
  </si>
  <si>
    <t>http://cdn.eksmo.ru/v2/AST000000000016973/COVER/cover1.jpg</t>
  </si>
  <si>
    <t>Кинг(нов)Зеленая миля</t>
  </si>
  <si>
    <t>– От автора культовых романов «Кэрри», «Сияние» и «Институт».
– Лауреат премии Брэма Стокера.
– Читайте книгу, смотрите фильм! История получила экранизацию с Томом Хэнксом в главной роли.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</si>
  <si>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Стивен Кинг приглашает читателей в жуткий мир тюремного блока смертников, откуда уходят, чтобы не вернуться, приоткрывает дверь последнего пристанища тех, кто преступил не только человеческий, но и Божий закон. По эту сторону электрического стула нет более смертоносного местечка! Ничто из того, что вы читали раньше, не сравнится с самым дерзким из ужасных опытов Стивена Кинга - с историей, что начинается на Дороге Смерти и уходит в глубины самых чудовищных тайн человеческой души...</t>
  </si>
  <si>
    <t>Ночные кошмары и фантастические видения</t>
  </si>
  <si>
    <t>978-5-17-104472-5</t>
  </si>
  <si>
    <t>ASE000000000831155</t>
  </si>
  <si>
    <t>http://cdn.eksmo.ru/v2/ASE000000000831155/COVER/cover1.jpg</t>
  </si>
  <si>
    <t>Кинг(нов)Ночные кошмары и фантастические видения</t>
  </si>
  <si>
    <t>Неверный поворот на дороге приводит супружескую пару в городок под названием Рок-н-ролльные Небеса — и внезапно поездка оборачивается сущим адом…
Бывший заключенный по кусочкам собирает карту местонахождения зарытого клада — но за сокровища ему придется заплатить слишком высокую цену…
Писатель меняется местами со своим персонажем — и оказывается заточен в прошлом…
Стивен Кинг возьмет вас в путешествие в свой мир, мир, где ночные кошмары становятся реальностью и так легко утратить спокойный сон…</t>
  </si>
  <si>
    <t>Классика для школьников</t>
  </si>
  <si>
    <t>978-5-17-092914-6</t>
  </si>
  <si>
    <t>КлассикаДляШкольников.</t>
  </si>
  <si>
    <t>ASE000000000717717</t>
  </si>
  <si>
    <t>http://cdn.eksmo.ru/v2/ASE000000000717717/COVER/cover1.jpg</t>
  </si>
  <si>
    <t>КлассикаДляШкольников.Верн Дети капитана Гранта</t>
  </si>
  <si>
    <t>Последнее путешествие девочек. Том 1</t>
  </si>
  <si>
    <t>Цукумидзу</t>
  </si>
  <si>
    <t>Манга. Последнее путешествие девочек</t>
  </si>
  <si>
    <t>978-5-17-132681-4</t>
  </si>
  <si>
    <t>139х195</t>
  </si>
  <si>
    <t>МангаПоследнееПутешествие</t>
  </si>
  <si>
    <t>ASE000000000850250</t>
  </si>
  <si>
    <t>http://cdn.eksmo.ru/v2/ASE000000000850250/COVER/cover1.jpg</t>
  </si>
  <si>
    <t>МангаПоследнееПутешествиеДевочек. Том 1</t>
  </si>
  <si>
    <t>– Первый том эксцентричной манги от гениальной художницы Цукумидзу.
–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 Понравится поклонникам японских комиксов «Gangsta» Сюхэй Камо и «Made in Abyss» Акихито Цукуси.</t>
  </si>
  <si>
    <t>Постапокалипсис. Две девочки, Тито и Юри, остаются наедине с мёртвой цивилизацией.
Они путешествуют на своём любимом мотоцикле «Кеттенкрад» по руинам безжизненных городов в поисках еды и топлива.
Серые и безнадёжные дни сменяют друг друга, но, пока девочки вместе, даже в самых мрачных моментах они находят что-то светлое. А их чувства и переживания наполняют этот пустой мир моментами, ради которых всё-таки ещё стоит жить...
Что же такое «обычная жизнь» для девочек, блуждающих среди руин?
Эксцентричная манга от гениальной Цукумидзу исследует неизведанную область жанра «повседневность».</t>
  </si>
  <si>
    <t>Последнее путешествие девочек. Том 3</t>
  </si>
  <si>
    <t>978-5-17-132680-7</t>
  </si>
  <si>
    <t>ASE000000000853213</t>
  </si>
  <si>
    <t>http://cdn.eksmo.ru/v2/ASE000000000853213/COVER/cover1.jpg</t>
  </si>
  <si>
    <t>МангаПоследнееПутешествиеДевочек. Том 3</t>
  </si>
  <si>
    <t>Любителям постапокалипсиса с элементами философии!
Завершение эксцентричной манги от гениальной мангаки Цукумидзу.
Цукумидзу — японская мангака. Она с детства увлекалась чтением, потому в ее произведениях часто можно встретить отсылки к современной литературе, например, к книгам Харуки Мураками. Кроме того, на ее работу над мангой «Последнее путешествие девочек» оказал сильное влияние военный фильм «Спасти рядового Райана».
Свои первые работы Цукумидзу публиковала в интернете, пока ее не заметило издательство «Синтёся» в 2013 году. А уже в 2014-м вышел первый том ее манги.
История о двух смелых девочках, которым придётся совершить опасное незабываемое путешествие по разрушенным городкам и мегаполисам в поисках надежды на светлое будущее.</t>
  </si>
  <si>
    <t>Тито и Юри узнают от загадочных существ, что Земля вот-вот погибнет.
Но для девочек по-прежнему важно искать пропитание и топливо каждый день, чтобы прожить ещё один. Они продолжают своё путешествие и находят башню, которая достигает самого верхнего уровня.
Приближаясь к ней, Тито и Юри предаются воспоминаниям...
Что же ждёт девочек на самой вершине умирающего мира?</t>
  </si>
  <si>
    <t>Космическая трилогия</t>
  </si>
  <si>
    <t>978-5-17-112741-1</t>
  </si>
  <si>
    <t>SPACE TRILOGY (OUT OF THE SILENT PLANET. PERELANDRA. THAT HIDEOUS STRENGTH)</t>
  </si>
  <si>
    <t>ASE000000000838663</t>
  </si>
  <si>
    <t>http://cdn.eksmo.ru/v2/ASE000000000838663/COVER/cover1.jpg</t>
  </si>
  <si>
    <t>Мартин(под)Льюис Космическая трилогия</t>
  </si>
  <si>
    <t>Марс, населенный таинственными полулюдьми-полудухами…
Прекрасная Венера, которой угрожает загадочная опасность…
Земля, обращенная безумными учеными в почти кафкианский по мощи технократический ад…
Неисчислимое многоцветье инопланетных культур, гуманоидных и негуманоидных..
Мир, в котором персонажи артурианы соседствуют с космическими кораблями, а христианские ангелы и демоны – с представителями рас «чужих»…
В своей «Космической трилогии» Клайв Стейплз Льюис впервые в мировой литературе соединил в одном произведении научную фантастику, космическую оперу, фэнтези и философскую притчу. И именно это безоговорочное новаторство обеспечивает романам трилогии заслуженно высокое место в истории фантастики.</t>
  </si>
  <si>
    <t>Каллиграфия. История, инструменты, материалы, техники, пошаговые упражнения</t>
  </si>
  <si>
    <t>Серрано К., Parramón</t>
  </si>
  <si>
    <t>Мастерская художника</t>
  </si>
  <si>
    <t>ПРИКЛАДНЫЕ ИЗДАНИЯ ПО ИСКУССТВУ (МУЗЫКАЛЬНЫЕ ИЗДАНИЯ И НОТЫ, АЛЬБОМЫ ДЛЯ РИСОВАНИЯ)</t>
  </si>
  <si>
    <t>978-5-17-157526-7</t>
  </si>
  <si>
    <t>Островская Дарья Александровна</t>
  </si>
  <si>
    <t>МастерскаяХудожника</t>
  </si>
  <si>
    <t>TODO SOBRE – TODO SOBRE LA CALIGRAFÍA</t>
  </si>
  <si>
    <t>ASE000000000874130</t>
  </si>
  <si>
    <t>http://cdn.eksmo.ru/v2/ASE000000000874130/COVER/cover1.jpg</t>
  </si>
  <si>
    <t>МастерскаяХудожника Серрано Каллиграфия. История, инструменты, материалы, техники, пошаговые упражнения</t>
  </si>
  <si>
    <t>Parramón вдохновляет художников с 1960 года!
Иллюстрированное подарочное издание-самоучитель по рисованию:
• Инструменты
• Материалы
• Техники
• Советы от профессионалов
• Пошаговые упражнения
Эта книга посвящена древнему, прекрасному и вновь набирающему популярность искусству — каллиграфии. В ней вы найдете ответы на ключевые вопросы о техниках и стилях, материалах для работы и исторических истоках направления. Все пояснения сопровождаются красочными иллюстрациями, которые помогают раскрывать каждую тему и дают возможность как начать практиковать каллиграфию с нуля, так и совершенствовать уже имеющиеся навыки.
Серия "Мастерская художника": твори, экспериментируй, создавай!</t>
  </si>
  <si>
    <t>Дипломатия</t>
  </si>
  <si>
    <t>978-5-17-135790-0</t>
  </si>
  <si>
    <t>Diplomacy</t>
  </si>
  <si>
    <t>ASE000000000856562</t>
  </si>
  <si>
    <t>http://cdn.eksmo.ru/v2/ASE000000000856562/COVER/cover1.jpg</t>
  </si>
  <si>
    <t>МировойПорядок Киссинджер Дипломатия</t>
  </si>
  <si>
    <t>– «Дипломатия» — фундаментальный труд Генри Киссинджера, в котором проанализирована эволюция международных отношений с 1648 года до конца XX века.
– Генри Киссинджер — выдающийся американский дипломат, государственный деятель, лауреат Нобелевской премии мира (1973), бывший госсекретарь США (1973–1977) и советник по национальной безопасности. Его карьера и опыт напрямую повлияли на содержание книги.
– Автор рассматривает ключевые этапы развития дипломатии — от Вестфальского договора до формирования «нового мирового порядка» на рубеже XX–XXI веков. Он анализирует принципы баланса сил, эволюцию концепции суверенитета, роль идеологии в международных отношениях, механизмы предотвращения глобальных конфликтов и трансформацию дипломатии в эпоху глобализации.
– В книге представлены портреты политических деятелей разных эпох — от Ришелье до современников автора. Особое внимание уделено событиям Новейшего времени, в которых Киссинджер принимал личное участие.
– Через призму личного опыта автор раскрывает тонкости принятия внешнеполитических решений, логику стратегических ходов и значение переговорного процесса.
– Издание входит в серию «Мировой порядок» — коллекцию работ ведущих мировых экспертов в области политики и геополитики. Качественный переплет с минималистичным тематическим оформлением сделает книгу достойным украшением полки.</t>
  </si>
  <si>
    <t>В своей книге «Дипломатия» Генри Киссинджер стремится проанализировать историю дипломатических отношений между государствами, начиная с Вестфальского договора 1648 года и до конца ХХ века. Перед читателем предстает ряд политических деятелей "всех времен и народов" — от Ришелье до наших современников. Но больше внимания автор уделяет тем событиям Новейшего времени, в которых он участвовал сам, рассматривая их как вехи становления так называемого "нового мирового порядка", складывающегося на рубеже XX-XXI веков.</t>
  </si>
  <si>
    <t>Подвиг</t>
  </si>
  <si>
    <t>978-5-17-172939-4</t>
  </si>
  <si>
    <t>ASE000000000888190</t>
  </si>
  <si>
    <t>http://cdn.eksmo.ru/v2/ASE000000000888190/COVER/cover1.jpg</t>
  </si>
  <si>
    <t>Набоков(Весь/м)Подвиг</t>
  </si>
  <si>
    <t>– Владимир Набоков — один из лучших писателей XX века, автор известных на весь мир «Лолиты», «Дара», «Ады», «Защиты Лужина», «Приглашения на казнь», «Пнина» и многих других произведений. 
– Первые сочинения Набоков выпускал под псевдонимом Владимир Сирин, когда жил в Берлине. «Подвиг» — четвертый роман писателя и одно из ключевых произведений раннего периода его творчества.
– В центре сюжета — история Мартына Эдельвейса, молодого русского эмигранта, который вместе с матерью покинул Россию после революции. Он много путешествует по Европе, учится в Кембриджском университете, заводит друзей и влюбляется, ищет свое место в мире, надеясь однажды совершить что-то действительно героическое.  
– «Подвиг» представляет собой новый взгляд на классический «роман воспитания». Читатели знакомятся с юным, еще неуверенным в себе Мартыном, погруженным в свои романтические фантазии. На фоне своих друзей, среди которых есть уже вполне состоявшиеся люди и даже ветеран войны, он не производит впечатления серьезного человека. Однако, пройдя множество испытаний, в конце концов только Мартын оказывается способен на по-настоящему большой поступок. 
– Книга во многом автобиографична. Набоков наделил главного героя «Подвига» многими собственными чертами. Мартын, как и сам писатель, в юном возрасте покинул Россию, рано потерял отца и познал все тяготы эмигрантской жизни, много путешествовал по Европе, учился в Кембридже и даже играл в футбол. 
– Взаимоотношения прошлого и настоящего, тоска по оставленной родине и поиск своего места в мире — центральные темы романа, что делает «Подвиг» одним из самых личных произведений Набокова.</t>
  </si>
  <si>
    <t>«Подвиг» (1931), четвертый роман Владимира Набокова, написанный в Берлине, представляет собой новый взгляд на классический «роман воспитания». Набоков наделяет своего трогательного героя некоторыми собственными чертами и обстоятельствами, в то же время делая его человеком, далеким от литературы. Выпускник Кембриджа с цветочным именем Мартын Эдельвейс, русский эмигрант, мечтает совершить что‑то исключительное. Он путешествует по Европе и тщетно ищет применения своим способностям. Никогда не оставлявшее его смутное стремление постепенно обретает очертания, и он решается на подвиг, подобный мифическому сошествию в Аид, — перейти границу возможного и вернуться в собственное русское детство.</t>
  </si>
  <si>
    <t>Популярный англо-русский русско-английский словарь для школьников с приложениями</t>
  </si>
  <si>
    <t>Мюллер В.К.</t>
  </si>
  <si>
    <t>Новый карманный школьный словарь</t>
  </si>
  <si>
    <t>978-5-17-095386-8</t>
  </si>
  <si>
    <t>НовШколСлов(инт.пер.)</t>
  </si>
  <si>
    <t>ASE000000000721187</t>
  </si>
  <si>
    <t>http://cdn.eksmo.ru/v2/ASE000000000721187/COVER/cover1.jpg</t>
  </si>
  <si>
    <t>НовШколСлов(инт.пер.)Мюллер Анг.-русс.Русс.-анг. популярный словарь для школьников с приложениями</t>
  </si>
  <si>
    <t>Серия "Новый карманный школьный словарь" включает словари и пособия по русскому и иностранным языкам.
Компактный, удобный в пользовании формат делает книги серии очень привлекательными.
 Англо-русский русско-английский словарь В. К. Мюллера - это знаменитая книга, неизменно пользующаяся спросом уже не одно десятилетие.
"Популярный англо-русский русско-английский словарь" обогащен современной лексикой.
В англо-русской части заголовочные слова снабжены современной транскрипцией, которая выполнена по британским словарям ведущих издательств.
Полезные приложения позволят иметь необходимую информацию под рукой.
Словарь предназначен для учащихся школ, вузов и всех, кто учит английский язык.</t>
  </si>
  <si>
    <t>Данный англо-русский русско-английский словарь содержит в обеих частях около 130 тыс. слов, словосочетаний и значений.
Популярный словарь В. К. Мюллера, выдержавший десятки переизданий, переработан и дополнен современной лексикой.
Он послужит незаменимым помощником при чтении и переводе текстов различной сложности, для пополнения активного словарного запаса до уровня выше среднего (Upper-Intermediate).
Издание дополнено полезными приложениями, которые пригодятся в процессе изучения английского языка.
Предназначен для учащихся старших классов, студентов и всех, кто учит английский язык на курсах или самостоятельно.</t>
  </si>
  <si>
    <t>Без тебя нет меня</t>
  </si>
  <si>
    <t>978-5-17-174938-5</t>
  </si>
  <si>
    <t>ASE000000000889729</t>
  </si>
  <si>
    <t>http://cdn.eksmo.ru/v2/ASE000000000889729/COVER/cover1.jpg</t>
  </si>
  <si>
    <t>ОпасныеОбъятия Майрон Без тебя нет меня</t>
  </si>
  <si>
    <t>– Новая редакция одной из самых популярных книг на Литрес! От автора романов «Забыть тебя невозможно», «Для тебя я стану плохим», «Не пара». 
– Бонусная глава от лица Пола Дэвенпорта, которой нет онлайн, — эксклюзивно в печатном издании!
– Цветные и черно-белые иллюстрации, новое внутреннее оформление с цветными форзацами и тайной фишкой от автора.
– Тропы: любовь и ненависть, властный герой + дерзкая героиня, бывшие, встреча через время.
– Авторская серия «Опасные объятия»: горячие сцены 18+ , противоречивые и властные персонажи. Очень откровенно.</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</si>
  <si>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которой одной проблему, с мне никак не справиться.
И только способен помочь. бывший муж мне Однако захочет
ли сделать нами он это после всего, что между произошло?
Не готова знаю. Но я пойти на все ради его согласия...</t>
  </si>
  <si>
    <t>Энциклопедия для девочек</t>
  </si>
  <si>
    <t>Первая книга знаний</t>
  </si>
  <si>
    <t>978-5-17-172090-2</t>
  </si>
  <si>
    <t>Шапиро Ангелина Михайловна</t>
  </si>
  <si>
    <t>ПервКнЗнаний</t>
  </si>
  <si>
    <t>ASE000000000887660</t>
  </si>
  <si>
    <t>http://cdn.eksmo.ru/v2/ASE000000000887660/COVER/cover1.jpg</t>
  </si>
  <si>
    <t>ПервКнЗнаний Энциклопедия для девочек</t>
  </si>
  <si>
    <t>Эта книга — секретный гид в мир интересных дел! Здесь собраны крутые идеи, как всегда выглядеть отлично и быть в хорошем настроении, находить общий язык с подружками и одноклассниками. Ты научишься ухаживать за домашними питомцами и комнатными растениями, готовить простые и вкусные угощения, а также открывать для себя новые увлечения и хобби. 
Внутри — самые полезные советы и лайфхаки, которые сделают каждый день ярче. Идеально для уютного чтения с вкусным чайком!
Для младшего и среднего школьного возраста.</t>
  </si>
  <si>
    <t>Магические чистки. Самый полный сборник обрядов и ритуалов для изгнания негативной энергии</t>
  </si>
  <si>
    <t>Нойман Ирина</t>
  </si>
  <si>
    <t>978-5-17-190645-0</t>
  </si>
  <si>
    <t>ASE000000000902094</t>
  </si>
  <si>
    <t>http://cdn.eksmo.ru/v2/ASE000000000902094/COVER/cover1.jpg</t>
  </si>
  <si>
    <t>ПрактичМагияЖизни Магические чистки. Самый полный сборник обрядов и ритуалов для изгнания негативной энергии</t>
  </si>
  <si>
    <t>Ирина Нойман — практикующий мастер в области оккультизма и эзотерики, таролог, рунолог, автор книг («Защитная магия. Мощные обряды и техники от негативных энергий» и других). В новой книге Мастера вы найдете все об исцеляющей магии, которая поможет избавиться от любого вида негативной энергии.
Фундаментальная диагностика: авторские трактовки карт для выявления вида и силы магического поражения.
Универсальные чистки: солевые, яичные и восковые обряды для тотального удаления прилипшего зла.
Восстановление благ: рунические ставы для возврата здоровья, мужской силы и женственности.
Изгнание паразитов: рабочие схемы удаления астральных гостей и привязок ушедших.
Богатый практический опыт: сотни рабочих заговоров, собранных автором за годы успешной практики.
Четкие правила, инструкции, руководства по обрядам и ритуалам. Внутри ничего лишнего — только практика, проверенная опытом Мастера.</t>
  </si>
  <si>
    <t>Как перестать беспокоиться и начать жить</t>
  </si>
  <si>
    <t>978-5-17-170084-3</t>
  </si>
  <si>
    <t>How to Stop Worrying and Start Living</t>
  </si>
  <si>
    <t>ASE000000000885904</t>
  </si>
  <si>
    <t>http://cdn.eksmo.ru/v2/ASE000000000885904/COVER/cover1.jpg</t>
  </si>
  <si>
    <t>Психология(Лучшее)Карнеги Как перестать беспокоиться и начать жить</t>
  </si>
  <si>
    <t>Перед вами обновленное издание вневременного бестселлера Дейла Карнеги — книги, которая изменила жизнь миллионов людей по всему миру. «Как перестать беспокоиться и начать жить» — это практическое руководство, которое помогает справиться с тревогой, укрепить уверенность в себе и научиться радоваться каждому дню.
Эта книга станет вашим проводником, если вы:
•   хотите перестать беспокоиться о будущем и начать наслаждаться настоящим;
•   стремитесь обрести гармонию с собой и окружающими;
•   ищете способы развивать свой потенциал и не позволять чужому мнению мешать вашим намерениям.
Современный, полный перевод книги передает идеи автора без искажений, а благодаря новому стильному оформлению это издание станет украшением вашей домашней библиотеки. Надежные, проверенные временем советы Дейла Карнеги изменят ваше отношение к жизни и станут неиссякаемым источником вдохновения.</t>
  </si>
  <si>
    <t>Секс-марафон. Стань гуру наслаждения за 30 дней. Адвент-календарь</t>
  </si>
  <si>
    <t>Фокс А.</t>
  </si>
  <si>
    <t>Секреты фантастического секса</t>
  </si>
  <si>
    <t>МОДА, СТИЛЬ, КРАСОТА, ЭТИКЕТ. ЭРОТИКА И СЕКС</t>
  </si>
  <si>
    <t>ЭРОТИКА И СЕКС</t>
  </si>
  <si>
    <t>978-5-17-191182-9</t>
  </si>
  <si>
    <t>СекретыФантастичСекса</t>
  </si>
  <si>
    <t>ASE000000000902925</t>
  </si>
  <si>
    <t>http://cdn.eksmo.ru/v2/ASE000000000902925/COVER/cover1.jpg</t>
  </si>
  <si>
    <t>СекретыФантастичСекса Секс-марафон. Стань гуру наслаждения за 30 дней. Адвент-календарь</t>
  </si>
  <si>
    <t>Перед вами полноценный секс-марафон по тотальному пробуждению всех ваших потаенных желаний и, что самое главное, возможностей. С его помощью вы не только глубже узнаете себя, но и определите свое место, свои желания и мастерство в заманчивом мире сексуального блаженства.
Внутри вы найдете:
•   сексуальные и чувственные практики для обоих партнеров;
•   классические и экзотические приемы и техники;
•   полезные лайфхаки и развенчание расхожих мифов.
Это издание можно использовать как пикантный аналог адвент-календаря: каждый день вы будете открывать что-то новое и приятное!</t>
  </si>
  <si>
    <t>Музыкальный приворот. Подарочное издание. На волнах оригами. На крыльях. Том 2</t>
  </si>
  <si>
    <t>978-5-17-156689-0</t>
  </si>
  <si>
    <t>ASE000000000873252</t>
  </si>
  <si>
    <t>http://cdn.eksmo.ru/v2/ASE000000000873252/COVER/cover1.jpg</t>
  </si>
  <si>
    <t>СентиментПроза(под/цветной обрез)Джейн Музыкальный приворот. Подарочное издание. На волнах оригами. На крыльях. Том 2</t>
  </si>
  <si>
    <t xml:space="preserve"> 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
Во второй том подарочного издания вошли романы «На волнах оригами» и «На крыльях». Художественное оформление книги, прекрасные иллюстрации Анны Крымовой и цветной обрез делают ее по-настоящему удивительной!
Сложно ли быть девушкой популярного музыканта? На что способны тысячи километров расстояния? Любовь или музыка? 
Все это Кате предстоит выяснить в ближайшее время, ведь теперь она — девушка талантливого музыканта. Все началось с глупой игры, где она была главной ставкой, а закончилось головокружительной любовью...
</t>
  </si>
  <si>
    <t>100 фраз для манипуляций. Как добиваться своего во всем и ото всех</t>
  </si>
  <si>
    <t>Стенников А.</t>
  </si>
  <si>
    <t>Слова, которые работают</t>
  </si>
  <si>
    <t>978-5-17-190033-5</t>
  </si>
  <si>
    <t>СловаРаботают</t>
  </si>
  <si>
    <t>ASE000000000901926</t>
  </si>
  <si>
    <t>http://cdn.eksmo.ru/v2/ASE000000000901926/COVER/cover1.jpg</t>
  </si>
  <si>
    <t>СловаРаботают 100 фраз для манипуляций. Как добиваться своего во всем и ото всех</t>
  </si>
  <si>
    <t>Манипуляция — это не грязное слово, это искусство общения. Каждый день люди влияют друг на друга словами, и вопрос только в том, будете ли вы пассивным слушателем или активным участником. Эта книга раскрывает 100 фраз и приёмов, которые используют успешные люди, переговорщики и лидеры. Научитесь читать людей, находить их слабые точки и добиваться своего — честно, эффективно и без угрызений совести.</t>
  </si>
  <si>
    <t>Толковый словарь русского языка в современном написании</t>
  </si>
  <si>
    <t>Даль В.И.</t>
  </si>
  <si>
    <t>Слово года. Словари</t>
  </si>
  <si>
    <t>978-5-17-185082-1</t>
  </si>
  <si>
    <t>Сл. г.. Слов.</t>
  </si>
  <si>
    <t>ASE000000000897830</t>
  </si>
  <si>
    <t>http://cdn.eksmo.ru/v2/ASE000000000897830/COVER/cover1.jpg</t>
  </si>
  <si>
    <t>СловоГодаСловари Даль Толковый словарь русского языка в современном написании</t>
  </si>
  <si>
    <t>В данном издании представлен труд Владимира Ивановича Даля — «Толковый словарь живого великорусского языка» в современной орфографии. В книге компактного формата содержится 25 тысяч слов из четырехтомной работы знаменитого лексикографа. 
Текст публикуется в соответствии с современными нормами правописания — без дореволюционных буквенных знаков.
Книга подойдет всем, кто интересуется истоками родной речи и хочет расширить свои познания в этой области.</t>
  </si>
  <si>
    <t>Ходьба вместо лекарств</t>
  </si>
  <si>
    <t>Мильнер Е.</t>
  </si>
  <si>
    <t>Упражнения для жизни</t>
  </si>
  <si>
    <t>978-5-17-181705-3</t>
  </si>
  <si>
    <t>УпражненияЖизни</t>
  </si>
  <si>
    <t>ASE000000000895042</t>
  </si>
  <si>
    <t>http://cdn.eksmo.ru/v2/ASE000000000895042/COVER/cover1.jpg</t>
  </si>
  <si>
    <t>УпражненияЖизни Мильнер Ходьба вместо лекарств</t>
  </si>
  <si>
    <t>В этой книге Евгений Мильнер щедро делится секретами оздоровительной ходьбы со своими читателями. Оздоровительная ходьба — наиболее доступный и безопасный вид аэробики, позволяющий в любом возрасте практически с нуля наращивать резервы кровеносной и дыхательной систем без осложнений в виде кардиоперегрузки. Будучи врачом и работником физической культуры, автор опробовал свою методику на себе и других, а потом описал ее воздействие на организм.
Евгений Мильнер — кандидат медицинских наук, доцент кафедры биологических дисциплин Смоленской государственной академии физической культуры, спорта и туризма, заслуженный работник физической культуры РФ.</t>
  </si>
  <si>
    <t>Русская краса. Куклы-амигуруми в традиционных нарядах. Вязание крючком</t>
  </si>
  <si>
    <t>Бондаренко Е.В.</t>
  </si>
  <si>
    <t>Хобби от А до Я</t>
  </si>
  <si>
    <t>978-5-17-137289-7</t>
  </si>
  <si>
    <t>Хобби(от А до Я)</t>
  </si>
  <si>
    <t>ASE000000000858162</t>
  </si>
  <si>
    <t>http://cdn.eksmo.ru/v2/ASE000000000858162/COVER/cover1.jpg</t>
  </si>
  <si>
    <t>Хобби(от А до Я)Бондаренко Русская краса. Куклы-амигуруми в традиционных нарядах. Вязание крючком</t>
  </si>
  <si>
    <t>В книге представлено 6 моделей кукол-амигуруми в русском стиле: Василиса, Иванушка, Царевна-лягушка, Снегурочка, Россияна и несколько образов Аленушки. Подробные описания и пошаговые фотографии помогут освоить все этапы работы — от вязания и сборки кукол до создания причесок, нарядов и аксессуаров.</t>
  </si>
  <si>
    <t>Или - или</t>
  </si>
  <si>
    <t>Кьеркегор Серен</t>
  </si>
  <si>
    <t>978-5-17-147853-7</t>
  </si>
  <si>
    <t>Enten-eller</t>
  </si>
  <si>
    <t>ASE000000000864031</t>
  </si>
  <si>
    <t>http://cdn.eksmo.ru/v2/ASE000000000864031/COVER/cover1.jpg</t>
  </si>
  <si>
    <t>ЭксклюзивКлассика Кьеркегор Или - или</t>
  </si>
  <si>
    <t>Сёрен Кьеркегор (1813-1855) – датский философ, теолог и писатель, 
по праву считается предтечей и одновременно основателем европейского экзистенциализма.
Трактат «Или – или» -  первое крупное сочинение величайшего христианского экзистенциалиста Сёрена Кьеркегора, в котором автор излагает свое видение этических и эстетических  этапов  человеческой экзистенции.
В настоящее издание включены четыре основные части из этого трактата, которые могут восприниматься как самостоятельные произведения:
«Афоризмы эстетика»,
«Несчастнейший»,
«Дневник обольстителя»,
«Гармоническое развитие в человеческой личности эстетических и этических начал».</t>
  </si>
  <si>
    <t>Горькая радость</t>
  </si>
  <si>
    <t>978-5-17-133839-8</t>
  </si>
  <si>
    <t>BITTERSWEET</t>
  </si>
  <si>
    <t>ASE000000000854588</t>
  </si>
  <si>
    <t>http://cdn.eksmo.ru/v2/ASE000000000854588/COVER/cover1.jpg</t>
  </si>
  <si>
    <t>ЭксклюзивКлассика Маккалоу Горькая радость</t>
  </si>
  <si>
    <t>Австралия,  первая треть двадцатого века. 
Страна еще благоденствует, еще живет ритмами джаза и танго, хотя вот-вот «тучные годы» сменятся черной полосой  кризиса.
Однако каким бы ни было время,  никакие испытания не в силах погасить волю к жизни четырех дочерей  пастора Латимера и их готовность рискнуть всем ради права воплотить в жизнь свои мечты. 
Блестящая карьера  и светский успех,  страстная любовь и радость материнства. У них будет все. Как будут и трагические потери, и жестокие разочарования,  и  крутые повороты судьбы,  когда все придется начинать с самого начала…
Четыре сестры. Четыре истории жизни…
Колин Маккалоу вновь дарит читателям целый мир, в котором каждый найдет  что-то необыкновенно важное лично для себя.</t>
  </si>
  <si>
    <t>Ставок больше нет</t>
  </si>
  <si>
    <t>Сартр Ж.-П.</t>
  </si>
  <si>
    <t>978-5-17-119359-1</t>
  </si>
  <si>
    <t>Les jeux sont faits</t>
  </si>
  <si>
    <t>ASE000000000847735</t>
  </si>
  <si>
    <t>http://cdn.eksmo.ru/v2/ASE000000000847735/COVER/cover1.jpg</t>
  </si>
  <si>
    <t>ЭксклюзивКлассика Сартр Ставок больше нет</t>
  </si>
  <si>
    <t>— От автора романа «Тошнота».
— Нобелевский лауреат по литературе Жан Поль Сартр, добровольно отказавшийся от этой награды, — один из самых значимых писателей и философов середины XX века.
 — «Ставок больше нет» — это экзистенциальный роман о любви и свободе выбора.</t>
  </si>
  <si>
    <t>Роман-пьеса «Ставок больше нет» был написан Сартром еще в 1943 году, но опубликован только по окончании войны, в 1947 году. 
В длинной очереди в кабинет, где решаются в загробном мире посмертные судьбы, сталкиваются двое – прекрасная женщина, отравленная мужем ради наследства, и молодой революционер, застреленный предателем.  Сталкиваются, начинают говорить, чтобы избавиться от скуки ожидания, и… успевают полюбить друг друга настолько сильно, что неожиданно получают второй шанс на возвращение в мир живых, ведь в бумаги «небесной бюрократии» вкралась ошибка – эти двое, предназначенные друг для друга, так и не встретились при жизни. 
Но есть условие – за одни лишь сутки влюбленные должны найти друг друга на земле, иначе они вернутся в загробный мир уже навеки…</t>
  </si>
  <si>
    <t>Тошнота</t>
  </si>
  <si>
    <t>978-5-17-082803-6</t>
  </si>
  <si>
    <t>LA NAUSEE</t>
  </si>
  <si>
    <t>AST000000000147279</t>
  </si>
  <si>
    <t>http://cdn.eksmo.ru/v2/AST000000000147279/COVER/cover1.jpg</t>
  </si>
  <si>
    <t>ЭксклюзивКлассика Сартр Тошнота</t>
  </si>
  <si>
    <t>Тошнота – это суть бытия людей, застрявших «в сутолоке дня». Людей – брошенных на милость чуждой, безжалостной, безотрадной реальности.
Тошнота – это невозможность любви и доверия, это – попросту – неумение мужчины и женщины понять друг друга.
Тошнота – это та самая «другая сторона отчаяния», по которую лежит Свобода.
Но – что делать с этой проклятой свободой человеку, осатаневшему от одиночества?..</t>
  </si>
  <si>
    <t>978-5-17-133865-7</t>
  </si>
  <si>
    <t>ASE000000000854611</t>
  </si>
  <si>
    <t>http://cdn.eksmo.ru/v2/ASE000000000854611/COVER/cover1.jpg</t>
  </si>
  <si>
    <t>ЭксклюзивКлассика Светоний Жизнь двенадцати цезарей</t>
  </si>
  <si>
    <t>978-5-17-155693-8</t>
  </si>
  <si>
    <t>ASE000000000872203</t>
  </si>
  <si>
    <t>http://cdn.eksmo.ru/v2/ASE000000000872203/COVER/cover1.jpg</t>
  </si>
  <si>
    <t>ЭксклюзивКлассика Спаркс Лучшее во мне(2-ое издание)</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</si>
  <si>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2014 году, с Джеймсом Марсденом и Мишель Монахан в главных ролях.
– Издание серии «Эксклюзивная классика» – книги в удобном формате и мягкой обложке.</t>
  </si>
  <si>
    <t>Каждому хочется верить: настоящая любовь бессмертна.
Каждому хочется надеяться: истинное чувство можно пронести сквозь годы и испытания…
Доусон Коул и первая красавица школы Аманда полюбили друг друга, - однако жизнь развела их.
Прошло много лет. Аманда стала женой другого, у нее семья, дом, дети… 
Но случай приводит ее в родной городок и дарит новую встречу с Доусоном.
Их любовь вспыхивает вновь, - и Аманда, и Доусон понимают, что расставание было трагической ошибкой. 
Неужели, им представился шанс начать все сначала? Или у судьбы свои планы?</t>
  </si>
  <si>
    <t>Кентерберийские рассказы</t>
  </si>
  <si>
    <t>Чосер Д.</t>
  </si>
  <si>
    <t>978-5-17-163695-1</t>
  </si>
  <si>
    <t>The Canterbury Tales</t>
  </si>
  <si>
    <t>ASE000000000880594</t>
  </si>
  <si>
    <t>http://cdn.eksmo.ru/v2/ASE000000000880594/COVER/cover1.jpg</t>
  </si>
  <si>
    <t>ЭксклюзивКлассика Чосер Кентерберийские рассказы</t>
  </si>
  <si>
    <t>Одно из главных произведений английской литературы — теперь и в легендарной серии «Эксклюзивная классика».
Каждый год паломники со всей Англии съезжаются в славный город Кентербери, чтобы поклониться мощам святого Томаса Бекета. Однажды в придорожной таверне встречаются представители самых разных сословий — рыцарь и монах, врач и повар, ткачиха и продавец индульгенций. Все они направляются в Ковентри и готовы скрасить тяготы пути историями о дружбе и любви, о вере и предательстве. И из их рассказов складывается удивительно честная и подробная картина средневековой жизни.</t>
  </si>
  <si>
    <t>Даже в незавершенном виде «Кентерберийские рассказы» считаются главным трудом Чосера и одним из важнейших произведений во всей английской литературе.
Каждый апрель вереницы странников со всей Англии стекаются в древний город Кентербери, чтобы поклониться мощам святого Томаса Бекета. Однажды в придорожной таверне встречаются представители самых разных слоев общества — рыцарь и монах, юрист и купец, врач и повар, ткачиха и продавец индульгенций. Все они направляются на паломничество в Кентербери и готовы скрасить тяготы пути рассказами о дружбе и любви, о вере и предательстве, о супружеских испытаниях и сделках с нечистой силой. Разные по стилистике и объему, отражающие индивидуальные черты каждого из рассказчиков, «Кентерберийские рассказы» одинаково увлекают и рисуют честную и подробную картину средневековой жизни со всеми ее радостями и тяготами.</t>
  </si>
  <si>
    <t>Коралина</t>
  </si>
  <si>
    <t>Эксклюзив Миллениум</t>
  </si>
  <si>
    <t>978-5-17-151185-2</t>
  </si>
  <si>
    <t>&lt;Объект не найден&gt; (267:b141a2fcaf75141044d89aa2973b1c64)</t>
  </si>
  <si>
    <t>ЭксклюзивМиллениум</t>
  </si>
  <si>
    <t>ASE000000000867524</t>
  </si>
  <si>
    <t>http://cdn.eksmo.ru/v2/ASE000000000867524/COVER/cover1.jpg</t>
  </si>
  <si>
    <t>ЭксклюзивКлассикаМиллениум Гейман Коралина</t>
  </si>
  <si>
    <t>— Культовая повесть Нила Геймана в новом оформлении!
— Лауреат премий «Локус», «Хьюго», «Небьюла», премии Брэма Стокера и премии Британской ассоциации научной фантастики.
— Повесть легла в основу мультфильма «Коралина в Стране Кошмаров».
— «История, которой присущ изысканный ужас лучших сказок. Шедевр», — Терри Пратчетт.
— «Самая великолепная, оригинальная, странная и страшная книга, которую я читала. И при этом — полная всего того, что любят дети», — Диана Уинн Джонс.</t>
  </si>
  <si>
    <t>Что делать, если ты переехала в новый дом, до школы еще целая неде-
ля, на улице дождь и туман, а родители вечно заняты? Разумеется, ИССЛЕ-
ДОВАТЬ! Так юная Коралина знакомится с весьма странными соседями
и в высшей степени независимым черным котом, а потом обнаруживает
запертую дверь, ведущую в… никуда? Как бы не так! За этой дверью — це-
лый мир! Мир, в котором все точно так же — и совершенно по-другому.
Мир, в котором тебя ждут вкусная еда и красивая одежда, но главное —
другие мама и папа: точно такие же, но более внимательные и заботливые.
Только кожа их тонка и бела, как бумага. Только пальцы их чересчур длин-
ные и нервные, а вместо глаз у них — круглые пуговицы. Только слишком
уж жутко от одной мысли остаться с ними навсегда…</t>
  </si>
  <si>
    <t>Темные аллеи</t>
  </si>
  <si>
    <t>Бунин И.А.</t>
  </si>
  <si>
    <t>978-5-17-089253-2</t>
  </si>
  <si>
    <t>ASE000000000706529</t>
  </si>
  <si>
    <t>http://cdn.eksmo.ru/v2/ASE000000000706529/COVER/cover1.jpg</t>
  </si>
  <si>
    <t>ЭксклюзивКлассикаРус Бунин Темные аллеи</t>
  </si>
  <si>
    <t>«Темные аллеи» (1937-1945) — самая известная книга Бунина, состоящая из рассказов о любви, этот сборник сам писатель считал своим лучшим творением.
Наверное, никто ни до, ни после Бунина не создал в литературе такой яркой, живой и разнообразной «энциклопедии любви». Для Бунина любовь — как солнечный удар. Испытать это чувство хотя бы раз в жизни дано не каждому, это и великое счастье, и дорогое сердцу воспоминание, а порой и страшная трагедия, оборачивающаяся смертью. Каждая из новелл, составляющих этот сборник, — отдельная история любви.
Самые известные рассказы «Темных аллей» — «Генрих», «Чистый понедельник», «Натали», «В Париже», но, без сомнения, вы, читая эту вдохновенную, увлекательную книгу, сами выберете ту историю, которая наиболее созвучная вашему сердцу.</t>
  </si>
  <si>
    <t>Мы</t>
  </si>
  <si>
    <t>Замятин Е.И.</t>
  </si>
  <si>
    <t>978-5-17-147716-5</t>
  </si>
  <si>
    <t>ASE000000000863891</t>
  </si>
  <si>
    <t>http://cdn.eksmo.ru/v2/ASE000000000863891/COVER/cover1.jpg</t>
  </si>
  <si>
    <t>ЭксклюзивКлассикаРус Замятин Мы (2-ое издание)</t>
  </si>
  <si>
    <t>Знаковый роман, с которого официально отсчитывают само существование жанра "антиутопия" Запрещенный в советский период, теперь он считается одним из классических произведений не только русской, но и мировой литературы ХХ века. Роман об "обществе равных", в котором человеческая личность сведена к "нумеру".  В нем унифицировано все — одежда и квартиры, мысли и чувства. Нет ни семьи, ни прочных привязанностей... 
Но можно ли вытравить из человека жажду свободы, пока он остается человеком?</t>
  </si>
  <si>
    <t>978-5-17-172937-0</t>
  </si>
  <si>
    <t>ASE000000000888188</t>
  </si>
  <si>
    <t>http://cdn.eksmo.ru/v2/ASE000000000888188/COVER/cover1.jpg</t>
  </si>
  <si>
    <t>ЭксклюзивКлассикаРус Набоков Подвиг</t>
  </si>
  <si>
    <t>Парфюмер</t>
  </si>
  <si>
    <t>Зюскинд П.</t>
  </si>
  <si>
    <t>978-5-17-187902-0</t>
  </si>
  <si>
    <t>Das Parfum</t>
  </si>
  <si>
    <t>ASE000000000900220</t>
  </si>
  <si>
    <t>http://cdn.eksmo.ru/v2/ASE000000000900220/COVER/cover1.jpg</t>
  </si>
  <si>
    <t>– Абсолютный мировой бестселлер Патрика Зюскинда, переведенный более чем на 50 языков и экранизированный в 2006 году.
– Мрачный готический триллер о природе гениальности и абсолютного зла.
– В центре повествования — история Жан-Батиста Гренуя — человека с феноменальным даром обоняния, рожденного среди смрада парижских рыбных рынков XVIII века и способного различать тысячи оттенков запахов там, где другие чувствуют лишь вонь. 
– Для Гренуя запахи становятся языком управления людьми, позволяющим внушать любовь, страсть и обожание без единого слова. Через его путь Зюскинд исследует природу отчуждения, одержимости и границы человеческой гениальности.
– Действие разворачивается в Париже XVIII века: автор создает предельно плотную, почти осязаемую атмосферу, через контраст между грязью и смрадом улиц и божественной гармонией парфюмерных эссенций.
– Издание в серии «Эксклюзивная классика» в удобном формате покета с узнаваемым оформлением.</t>
  </si>
  <si>
    <t>Франция, XVIII век. В самом сердце Парижа, среди смрада рыбных рядов и нечистот, рождается Жан-Батист Гренуй — человек с феноменальным даром обоняния. Гренуй растет, учится и постепенно осознает свою уникальную способность: он различает мельчайшие оттенки ароматов и понимает их власть над людьми. Для него запахи — не просто ощущения, а язык, с помощью которого можно управлять эмоциями, внушать любовь и обожание. Но какой ценой будет получен последний, идеальный аромат?..</t>
  </si>
  <si>
    <t>Увлекательная медицинская книга</t>
  </si>
  <si>
    <t>150 страниц полезного чтения</t>
  </si>
  <si>
    <t>978-5-17-192885-8</t>
  </si>
  <si>
    <t>150стрПолезЧтения</t>
  </si>
  <si>
    <t>ASE000000000896591</t>
  </si>
  <si>
    <t>http://cdn.eksmo.ru/v2/ASE000000000896591/COVER/cover1.jpg</t>
  </si>
  <si>
    <t>150стрПолезЧтения Увлекательная медицинская книга</t>
  </si>
  <si>
    <t>Знаете ли вы, что внутри каждого из нас функционирует целый мир, в котором ежесекундно происходят миллионы событий? Клетки делятся, сердце перекачивает кровь, мозг обрабатывает сигналы, а ДНК хранит главный код жизни. Но как все это работает и что происходит, когда механизм дает сбой? Эта книга — путешествие в мир современной медицины и одновременно вглубь человеческого организма. Она рассказывает о том, как устроены наши органы и системы и как они связаны между собой, почему возникают и развиваются болезни и как врачи учатся их побеждать. Здесь можно узнать, какие приборы помогают заглянуть внутрь человеческого тела, что такое генетика и как сегодня лечат то, что еще вчера считалось неизлечимым. Издание знакомит и с разными врачебными специальностями, объясняет, как распознать первые симптомы заболевания, а главное, как сохранить здоровье через правильное питание, движение и осознанное отношение к своему телу. Яркие, зрелищные иллюстрации и наглядные схемы превращают чтение в увлекательное исследование, а простой и ясный язык делает сложные вещи доступными для каждого. Эта книга станет верным спутником для тех, кто хочет лучше понять себя и научиться заботиться о самом ценном — своем здоровье. А возможно, подскажет выбор будущей профессии на медицинском поприще.
Для широкого круга читателей.</t>
  </si>
  <si>
    <t>3000 примеров по математике . 1 класс. Счёт в пределах 10. Крупный шрифт</t>
  </si>
  <si>
    <t>978-5-17-108559-9</t>
  </si>
  <si>
    <t>ASE000000000836576</t>
  </si>
  <si>
    <t>http://cdn.eksmo.ru/v2/ASE000000000836576/COVER/cover1.jpg</t>
  </si>
  <si>
    <t>3000 примеровНачШк п/мат.1 кл.Счёт в пределах 10. Крупный шрифт</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</si>
  <si>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4 - 7 секунд. В этом случае можно говорить, что навык счета доведен до автоматизма. На каждой странице приведены 6 - 7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</si>
  <si>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В пособии собраны 3000 новых примеров по математике по одной из базовых для первого класса тем -- «Счёт в пределах 10». Как и любая другая тема, она требует внимательного осмысления и прочного закрепления. Особенностью этого издания является крупный шрифт.
Как показывает практика, ученик полностью усвоил тему, если решает пример и записывает ответ в течение 4-7 секунд. В этом случае можно говорить, что навык счета доведен до автоматизма.
На каждой странице приведены 6-7 столбиков, в среднем по 35 примеров. В конце столбика записывается время, потраченное учеником на решение.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задуматься.
Учителю сложно проверить такое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занятий дома.</t>
  </si>
  <si>
    <t>3000 примеров по математике. 1 класс. Счёт от 1 до 5.</t>
  </si>
  <si>
    <t>978-5-17-108640-4</t>
  </si>
  <si>
    <t>ASE000000000836610</t>
  </si>
  <si>
    <t>http://cdn.eksmo.ru/v2/ASE000000000836610/COVER/cover1.jpg</t>
  </si>
  <si>
    <t>3000 примеровНачШк п/мат.1 кл.Счёт от 1 до 5.</t>
  </si>
  <si>
    <t>Книга предназначена для обучения счёту детей четырёх-семи лет. Цель пособия - помочь ребёнку распознать числа от 1 до 5, свободно выполнять сложение и вычитание в этих пределах. Вначале ребёнок учится пересчитывать, складывать, вычитать отдельные предметы и группы предметов, постепенно подходя к понятию абстрактного числа.
Чтобы ученик не испытывал затруднений в первом классе, желательно, чтобы счёт в пределах 1 - 5 был доведён почти до автоматизма.
Пособие можно использовать в качестве дополнительного материала на занятиях в детском саду, на уроках математики, а также для работы дома.</t>
  </si>
  <si>
    <t>3000 примеров по математике. 1 класс. Цепочки примеров. Счёт в пределах 20</t>
  </si>
  <si>
    <t>978-5-17-108641-1</t>
  </si>
  <si>
    <t>ASE000000000836612</t>
  </si>
  <si>
    <t>http://cdn.eksmo.ru/v2/ASE000000000836612/COVER/cover1.jpg</t>
  </si>
  <si>
    <t>3000 примеровНачШк п/мат.1 кл.Цепочки примеров.Счёт в пределах 20.</t>
  </si>
  <si>
    <t>Пособия этой серии  подготовлены хорошо известными авторами – учителями-практиками высшей категории О.В. Узоровой и Е.А. Нефёдовой и пользуются неизменной популярностью у родителей и учителей.
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t>
  </si>
  <si>
    <t>В пособии представлен материал, который поможет сформировать навыки устного счета по базовым темам первого класса: «Счет в пределах 5», «Счет в пределах 10», «Счет в пределах 10 со скобками», «Счет в пределах 20», «Счет в пределах 20 со скобками», а также логические примеры для тренировки вычисления удобным способом.
Как понять, доведен ли навык счёта до автоматизма? На каждый знак действия отводится 3-4 с. Если ребёнок хорошо считает, то пример 7–2+3–4–3+7–6+3=  он решит за 20-25 с, неплохим результатом будет и 30 с. Правильная постановка занятий устным счетом в начальной школе предполагает ежедневные и непродолжительные (5 - 10 мин) упражнения.
Последовательное выполнение заданий пособия поможет ученикам овладеть навыками устного счета всех форм: беглым слуховым счетом (учитель вслух читает цепочку примеров, делая небольшие остановки для подсчёта, и ученик через несколько секунд отвечает),  зрительным счетом (цепочки примеров записаны, а ответы ученик либо сообщает устно, либо записывает), комбинированным счетом (учитель диктует цепочки примеров, а ученик записывает ответы).
Систематическое выполнение этих заданий развивает логическое и математическое мышление, сообразительность, укрепляет память и внимание. По усмотрению учителя цепочки примеров можно использовать как для олимпиадных работ и заданий повышенной сложности, так и для повторения и закрепления пройденной темы. Для лучшего усвоения материала рекомендуется решать по десять примеров в день.
Пособие можно использовать на уроках математики и для самостоятельной работы дома.</t>
  </si>
  <si>
    <t>La Peau de Chagrin = Шагреневая кожа</t>
  </si>
  <si>
    <t>Balzac Honoré de</t>
  </si>
  <si>
    <t>Classiques Exclusif Broché</t>
  </si>
  <si>
    <t>978-5-17-187396-7</t>
  </si>
  <si>
    <t>ClassiquesExclusifBroché</t>
  </si>
  <si>
    <t>ASE000000000899862</t>
  </si>
  <si>
    <t>http://cdn.eksmo.ru/v2/ASE000000000899862/COVER/cover1.jpg</t>
  </si>
  <si>
    <t>ClassiquesExclusifBroché Balzac La Peau de Chagrin = Шагреневая кожа</t>
  </si>
  <si>
    <t>Получить всё, чего только пожелаешь, — мечта или проклятие?
Рафаэль де Валантен уже готов распрощаться с жизнью, когда судьба подбрасывает ему необычный талисман — кусок шагреневой кожи, способный исполнить любое желание. Но у этого дара есть одно условие: каждое желание уменьшает кожу, а вместе с ней — и срок жизни её владельца.
Отныне богатство, любовь, роскошь и наслаждения приобретают пугающий смысл. Чем больше Рафаэль получает, тем быстрее приближается к неизбежному финалу. Можно ли отказаться от желаний, когда сама жизнь становится их исполнением?
Мистика, философия и история роковой любви соединяются в романе Бальзака, превращая фантастический сюжет в пронзительное исследование человеческой природы. «Шагреневая кожа» — история о цене удовольствия, ненасытности и желании прожить жизнь на полную, не задумываясь о том, сколько её осталось.
Произведение представлено на языке оригинала без адаптации и сокращения.</t>
  </si>
  <si>
    <t>Classiques Exclusif Relié</t>
  </si>
  <si>
    <t>978-5-17-187393-6</t>
  </si>
  <si>
    <t>ClassiquesExclusifRelié</t>
  </si>
  <si>
    <t>ASE000000000899858</t>
  </si>
  <si>
    <t>http://cdn.eksmo.ru/v2/ASE000000000899858/COVER/cover1.jpg</t>
  </si>
  <si>
    <t>ClassiquesExclusifRelié Balzac La Peau de Chagrin = Шагреневая кожа</t>
  </si>
  <si>
    <t>Старый режим</t>
  </si>
  <si>
    <t>Пайпс Р.</t>
  </si>
  <si>
    <t>Corpus.[historia]</t>
  </si>
  <si>
    <t>978-5-17-178599-4</t>
  </si>
  <si>
    <t>Corpus.(historia]</t>
  </si>
  <si>
    <t>The Degaev Affair. Terror and Treason in Tsarist Russia + Sergey Uvarov: A Life + Lev Tikhomirov: A Reluctant Revolutionary + Discovering the Russia</t>
  </si>
  <si>
    <t>ASE000000000892597</t>
  </si>
  <si>
    <t>http://cdn.eksmo.ru/v2/ASE000000000892597/COVER/cover1.jpg</t>
  </si>
  <si>
    <t>Corpus.[historia]Пайпс Старый режим</t>
  </si>
  <si>
    <t>– Ричард Пайпс — один из крупнейших зарубежных специалистов по истории Российской империи и СССР, автор знаменитых книг «Россия при старом режиме» и «Русская революция».
– Этот сборник очерков охватывает несколько столетий русской истории и позволяет увидеть ее в новом ракурсе.
– Книга отвечает на вопрос о том, что отличает российское общество от западного мира.
– Для всех, кто интересуется историей и культурой России.</t>
  </si>
  <si>
    <t>Ричард Пайпс (1923–2018) — профессор русской истории Гарвардского университета, один из ведущих специалистов в этой области. Он широко известен как автор трудов, развивающих взгляд на Россию как на патримониальное общество, где система собственности привела к формированию особой национальной культуры. Как полагает автор, базовые ценности этой культуры коренным образом отличаются от ценностей западной цивилизации. Настоящий сборник включает несколько очерков, детализирующих авторскую теорию и охватывающих широкий временной диапазон: от российского быта XVI столетия до субкультуры революционного подполья XIX — начала XX веков.</t>
  </si>
  <si>
    <t>Трон кошмаров</t>
  </si>
  <si>
    <t>Манискалко К.</t>
  </si>
  <si>
    <t>Mainstream. Фэнтези</t>
  </si>
  <si>
    <t>978-5-17-188643-1</t>
  </si>
  <si>
    <t>Матросова Мария Ивановна</t>
  </si>
  <si>
    <t>MainstreamФэнтези</t>
  </si>
  <si>
    <t>Throne of Nightmares</t>
  </si>
  <si>
    <t>ASE000000000898877</t>
  </si>
  <si>
    <t>http://cdn.eksmo.ru/v2/ASE000000000898877/COVER/cover1.jpg</t>
  </si>
  <si>
    <t>MainstreamФэнтези(цветной обрез)Манискалко Трон кошмаров</t>
  </si>
  <si>
    <t>– Ромэнтези от Керри Манискалко, автора с совокупным тиражом более 200 тысяч экземпляров. Третья книга цикла «Принцы Греха».
– Роман построен по принципу «книга в книге»: главные герои магически переносятся на страницы различных фэнтезийных романов, пытаясь выжить в искаженных версиях знакомых сюжетов и спастись от проклятого артефакта.
– Классический троп «ворчливый и солнечная» — угрюмый Принц Лень в паре с жизнерадостной, жаждущей приключений библиотекаршей Лорой Бримстоун.
– Дразнящее медленное развитие отношений: неохотные союзники, связанные древним проклятием, вынуждены учиться доверять друг другу.
– Премиальное оформление: оригинальная зарубежная обложка, тиснение золотой фольгой, закрас обреза, оригинальная иллюстрация библиотеки принца на форзацах и стильная верстка.</t>
  </si>
  <si>
    <t>Принц Лень редко покидает свою зачарованную библиотеку, но когда забытое божество угрожает существованию Подземного мира, он оказывается в гонке со временем. Ему предстоит найти Книгу Кошмаров — древний артефакт, способный разрушать миры, — прежде чем она развяжет смертельную игру, чтобы освободить свою хозяйку, Богиню Ночи. Когда предательство оставляет принца в отчаянии, его путь пересекается с молодой женщиной, обладающей легендарной Слезой Феникса — камнем-порталом, не похожим ни на что другое.
Лора Бримстоун всегда любила теряться в книгах, но не буквально же. Однако, посетив бродячий караван, она быстро обнаруживает себя перенесенной в ужасный, но странно знакомый мир — с самым отвратительным, извращенным принцем рядом. Осознав, что проживают ее любимые романы один за другим, они сталкиваются с нарастающей темной магией, пытаясь выжить в этой истории.
Искаженная сказка, где никто не может доверять ни разуму, ни сердцу.</t>
  </si>
  <si>
    <t>Золотая коллекция. Точка невозврата</t>
  </si>
  <si>
    <t>Недоруб С.И.</t>
  </si>
  <si>
    <t>978-5-17-170772-9</t>
  </si>
  <si>
    <t>ASE000000000886554</t>
  </si>
  <si>
    <t>http://cdn.eksmo.ru/v2/ASE000000000886554/COVER/cover1.jpg</t>
  </si>
  <si>
    <t>S.T.A.L.K.E.R! Недоруб Золотая коллекция.Точка невозврата</t>
  </si>
  <si>
    <t>- Фантастический роман, навеянный повестью «Пикник на обочине» Стругацких и последующими событиями в Чернобыле.
- Третья книга о легендарном сталкере Борланде. Долгожданное продолжение романов «Звуки Припяти» и «Загадка полтергейста».
- Сергей Недоруб — талантливый писатель-фантаст, корифей культового проекта «S.T.A.L.K.E.R.», вдохновленного одноименной серией игр. Автор серии «Версиана», романов «Метро 2035. Красный вариант», «Севастопольский дозор» и др. Мастер нетривиальных сюжетов и инженер интересных локаций.
- Серия Stalker — приключения исследователей аномальных зон в разных мирах и охота за опасными артефактами.</t>
  </si>
  <si>
    <t>Третий роман о легендарном сталкере Борланде, продолжение книг «Звуки Припяти» и «Загадка полтергейста».
Его назначили на роль героя. Или жертвы. Так или иначе, он — тот самый исполнитель, способный уничтожить аномальную Зону. И для претворения плана в жизнь у него есть всё: отменные навыки, большой опыт выживания на проклятой территории и поддержка могущественного клана. Но самое главное — он всем сердцем ненавидит Зону, а это, похоже, необходимое условие для того, кто намерен разрушить Пьедестал.
Вот только когда точка невозврата будет пройдена, есть вероятность, что он окажется один против всех — своих и чужих, вольных сталкеров и военных, друзей и врагов. И все же ставка в этой игре так высока, что он попробует рискнуть.</t>
  </si>
  <si>
    <t>Мои первые прописи. К азбуке О.В. Узоровой, Е.А. Нефедовой</t>
  </si>
  <si>
    <t>978-5-17-099629-2</t>
  </si>
  <si>
    <t>ASE000000000826031</t>
  </si>
  <si>
    <t>http://cdn.eksmo.ru/v2/ASE000000000826031/COVER/cover1.jpg</t>
  </si>
  <si>
    <t>АкмНачОбр(бол).Мои первые прописи к азбуке О.В. Узоровой</t>
  </si>
  <si>
    <t>Разнообразные задания пособия - пальчиковая гимнастика, "обведи элементы букв", "пропиши букву", "раскрась, вырежи, приклей" (задания на конструирование букв, элементы которых даны в каждом уроке), списывание с печатного текста, письмо под диктовку - необходимы для приобретения навыков письма,  для отработки каллиграфического почерка и развития мелкой моторики ребенка.
Пособие пригодится на уроке  в школе и для самостоятельных занятий дома.</t>
  </si>
  <si>
    <t>Пособие с поурочным планированием, предназначенное для младших школьников.</t>
  </si>
  <si>
    <t>Наш двор</t>
  </si>
  <si>
    <t>978-5-17-135720-7</t>
  </si>
  <si>
    <t>ASE000000000856491</t>
  </si>
  <si>
    <t>http://cdn.eksmo.ru/v2/ASE000000000856491/COVER/cover1.jpg</t>
  </si>
  <si>
    <t>Бобылева(Вьюрки)Вьюрки-2.Наш двор</t>
  </si>
  <si>
    <t>В детстве страшные истории подстерегали нас за каждым углом. А что, если открыть дверцу шкафа, а там окажется страшный монстр? Что, если заглянуть под кровать в темноте и тебя утащат в  преисподнюю? Не бегай по двору поздно ночью, не подсматривай в окна. Потому что во дворе легенды оживают...</t>
  </si>
  <si>
    <t>Кто не слышал в детстве дворовых легенд? Про то, что бабка из квартиры напротив — ведьма, а подвал в старом доме заколочен не просто так. Не подбирай ничего с земли, не заглядывай в старинные зеркала, не серди странных детей, не бу ди лихо, пока оно тихо дремлет в своей подземной норе, не зови суженого-ряженого и не смотри на небо, когда светит брусвяная луна.
Потому что в этом дворе легенды оживают.</t>
  </si>
  <si>
    <t>Будущее глазами братьев Стругацких</t>
  </si>
  <si>
    <t>978-5-17-191795-1</t>
  </si>
  <si>
    <t>Иванова Анастасия Александровна</t>
  </si>
  <si>
    <t>БудущееСтругацких</t>
  </si>
  <si>
    <t>ASE000000000903398</t>
  </si>
  <si>
    <t>http://cdn.eksmo.ru/v2/ASE000000000903398/COVER/cover1.jpg</t>
  </si>
  <si>
    <t>Волшебная история о мире, где маг — это профессия, а энтузиасты день и ночь трудятся, чтобы найти чуду прикладное применение и поставить на службу прогрессивному человечеству.
Программист Саша Привалов попадает в странный институт, где строго научными методами изучают чародейство и волшебство. Наивного новичка ждет море впечатлений: ведьмы, упыри, кадавры, дубли, параллельные реальности, единый в двух лицах директор НИИ и ученый кот, страдающий склерозом.
Одно из самых легких и полных светлого юмора произведений братьев Стругацких.</t>
  </si>
  <si>
    <t>Волшебная раскраска принцесс</t>
  </si>
  <si>
    <t>Виммельбух-Раскраска</t>
  </si>
  <si>
    <t>978-5-17-160337-3</t>
  </si>
  <si>
    <t>295х475</t>
  </si>
  <si>
    <t>70x100/4</t>
  </si>
  <si>
    <t>Виммельбух(Раскр)</t>
  </si>
  <si>
    <t>ASE000000000876906</t>
  </si>
  <si>
    <t>http://cdn.eksmo.ru/v2/ASE000000000876906/COVER/cover1.jpg</t>
  </si>
  <si>
    <t>Виммельбух(Раскр)Волшебная раскраска принцесс</t>
  </si>
  <si>
    <t>Каждой девочке хочется побыть принцессой. Хочется порадовать детей, подарить им что-то очень запоминающееся и одновременно полезное. Виммельбух-раскраска большого формата «Волшебная раскраска принцесс» — это идеальный вариант для подарка малышу!
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Раскрашивать такую книгу не только интересно, но и полезно! Малышка разовьёт мелкую моторику, внимательность, память, мышление и фантазию. Скучать точно не придётся!</t>
  </si>
  <si>
    <t>Виммельбух большого формата «Волшебная раскраска принцесс» — это множество чудесных рисунков, которые можно рассматривать и раскрашивать, а также интересные задания для сообразительных и любознательных девочек. Замечательные иллюстрации позволят погрузиться в атмосферу чудес и волшебства. Прекрасный подарок для юных художниц и искателей.
Для дошкольного возраста.</t>
  </si>
  <si>
    <t>Смотри, но не трогай</t>
  </si>
  <si>
    <t>978-5-17-173908-9</t>
  </si>
  <si>
    <t>ASE000000000888916</t>
  </si>
  <si>
    <t>http://cdn.eksmo.ru/v2/ASE000000000888916/COVER/cover1.jpg</t>
  </si>
  <si>
    <t>ГраниЧувств Никандрова Смотри, но не трогай</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</si>
  <si>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загадочный сводный брат. Тот самый, кто демонстративно пропустил свадьбу наших родителей…
Мы с ним из разных миров, но вынуждены жить в одном доме. Он меня ненавидит, и я отвечаю ему тем же. Он изводит меня каждый божий день, и я пытаюсь дать отпор.
И, похоже, мы не остановимся, пока один из нас не уничтожит другого.</t>
  </si>
  <si>
    <t>52 рассказа о любви : Еженедельник</t>
  </si>
  <si>
    <t>Драгунский Д.В.</t>
  </si>
  <si>
    <t>Проза Дениса Драгунского</t>
  </si>
  <si>
    <t>978-5-17-191606-0</t>
  </si>
  <si>
    <t>Драгунский Денис</t>
  </si>
  <si>
    <t>ASE000000000901748</t>
  </si>
  <si>
    <t>http://cdn.eksmo.ru/v2/ASE000000000901748/COVER/cover1.jpg</t>
  </si>
  <si>
    <t>Драгунский Денис!52 рассказа о любви : Еженедельник</t>
  </si>
  <si>
    <t>Денис Драгунский — писатель и журналист, автор книг “Фабрика прозы”, “Обманщики”, “Двоюродная жизнь”, “Смелая женщина до сорока лет”, “Подлинная жизнь Дениса Кораблёва” и многих других.
В этой книге собраны 52 рассказа о любви — счастливой, роковой, веселой, трагической, вечной, мимолетной, терпеливой, утомительной, нежной, злой, верной, безумной, робкой, страстной, прохладной, глупой, внезапной, тайной, наивной, циничной, бескорыстной, продажной, благородной, низменной, плотской, интеллектуальной, идеальной, аристократичной, простонародной, искренней, наигранной, депрессивной, серьезной, комичной, сдержанной, отвязной, благовоспитанной, нахальной, загадочной, целеустремленной, разгильдяйской, яростной, всепрощающей, безотчетной, драгоценной, незабвенной, никчемной, обидной, мудрой, мстительной, бесстыдной и даже равнодушной — но все равно это любовь, и она никогда не бывает несчастной.</t>
  </si>
  <si>
    <t>Москва. Полная история города (цвет)</t>
  </si>
  <si>
    <t>Баганова М.</t>
  </si>
  <si>
    <t>История города в иллюстрациях</t>
  </si>
  <si>
    <t>978-5-17-165312-5</t>
  </si>
  <si>
    <t>ИсторГородаИллюстр</t>
  </si>
  <si>
    <t>ASE000000000882491</t>
  </si>
  <si>
    <t>http://cdn.eksmo.ru/v2/ASE000000000882491/COVER/cover1.jpg</t>
  </si>
  <si>
    <t>ИсторГородаИллюстр Москва. Полная история города</t>
  </si>
  <si>
    <t>Москва — столица и крупнейший город страны. Огромный мегаполис, который является историческим, политическим и духовным сердцем Российской Федерации. История Москвы уходит далеко в прошлое на многие века. Многие человеческие судьбы решались здесь, с этим городом связано множество роковых и знаменательных событий. Современная Москва продолжает быть символом нашей страны, объединяющим ее героическое прошлое и великое будущее. 
Автор книги "Москва. Полная история города" описывает историю города с древнейших времен и до наших дней, показывает, как его экономическая, культурная и политическая ситуации влияли на развитие страны, рассказывает о знаменитых москвичах, которые в разное время и очень по-разному утверждали ее место в мире. 
Из книги вы узнаете:
•   Как выбирали жен первые московские государи?
•   Кто был самым знаменитым массоном в Москве?
•   Что такое "хрущобы"?
Для кого книга:
•   Для тех, кого увлекает история;
•   Для тех, кто хочет заново познакомиться с Москвой.</t>
  </si>
  <si>
    <t>Питер, Брейн и Малыш. Житейские мудрости</t>
  </si>
  <si>
    <t>Школьник Ю.К.</t>
  </si>
  <si>
    <t>Истории Питера, Брейна и Малыша</t>
  </si>
  <si>
    <t>978-5-17-186157-5</t>
  </si>
  <si>
    <t>Северина Екатерина Кирилловна</t>
  </si>
  <si>
    <t>ИсторПитераБрейнМалыша</t>
  </si>
  <si>
    <t>ASE000000000898793</t>
  </si>
  <si>
    <t>http://cdn.eksmo.ru/v2/ASE000000000898793/COVER/cover1.jpg</t>
  </si>
  <si>
    <t>ИсторПитераБрейнМалыша Школьник Питер, Брейн и Малыш. Житейские мудрости</t>
  </si>
  <si>
    <t>В этой книге друзья Питер, Брейн, Малыш и Ирэн Ратлер 
отправились на летние каникулы в деревню.Весёлые  
и поучительные истории, которые произошли с крысятами и их друзьями, помогут ребёнку понять, как принимать верные решения. Книга подскажет как быть честным и ответственным, бережно относиться к близким, смело преодолевать трудности. Перенимая опыт героев, ребёнок приобретёт необходимые в жизни навыки и раскроет секреты общения. 
КНИГА РЕКОМЕНДОВАНА  
ДЕТСКИМИ ПСИХОЛОГАМИ:
• Каждая история – это маленький урок, который 
поможет ребятам понять свои чувства и эмоции, 
научиться различать добро и зло.
• Ребёнок учится правильному поведению через  
наблюдения за героями
• Увлекательные и полезные истории без нравоучений</t>
  </si>
  <si>
    <t>Деревенские шепотки. Магия старинных слов. Защита, достаток, любовь</t>
  </si>
  <si>
    <t>Великорайская Олеся</t>
  </si>
  <si>
    <t>Ключи народной мудрости</t>
  </si>
  <si>
    <t>978-5-17-190782-2</t>
  </si>
  <si>
    <t>Таранова Анастасия Андреевна</t>
  </si>
  <si>
    <t>КлючиНародМудрости</t>
  </si>
  <si>
    <t>ASE000000000902301</t>
  </si>
  <si>
    <t>http://cdn.eksmo.ru/v2/ASE000000000902301/COVER/cover1.jpg</t>
  </si>
  <si>
    <t>КлючиНародМудрости Великорайская Деревенские шепотки. Магия старинных слов. Защита, достаток, любовь</t>
  </si>
  <si>
    <t>Представьте на минуту такую картину: за окном уже видны звезды, завывает ветер, а в печи потрескивает огонь, перебивающий едва слышный шепот. Так начинали свое дело деревенские знахарки, когда к ним впотьмах приходили люди, нуждающиеся в помощи. Они говорили с миром, просили у него помощи и защиты, и мир им отвечал. 
Автор книги бережно собирала воедино мудрость прошлых поколений деревенских целителей, чтобы поделиться ею с современным читателем. Вы узнаете:
что такое нашептывания;
в чем их сила;
какие в деревенской магии существуют ритуалы для привлечения любви, денег и успеха;
как правильно произносить шепотки. 
И, конечно же, вы получите готовые шепотки, которые использовались нашими предками в разных жизненных ситуациях.
Откройте книгу, прочитайте первую страницу, произнесите ваш первый шепоток и прислушайтесь к себе.</t>
  </si>
  <si>
    <t>Арбитражный процессуальный кодекс Российской Федерации на 2027 год. Со всеми изменениями, законопроектами и постановлениями судов</t>
  </si>
  <si>
    <t>ГРАЖДАНСКОЕ ПРОЦЕССУАЛЬНОЕ ПРАВО. СУДОУСТРОЙСТВО. АРБИТРАЖ. НОТАРИАТ. АДВОКАТУРА</t>
  </si>
  <si>
    <t>978-5-17-186011-0</t>
  </si>
  <si>
    <t>ASE000000000898610</t>
  </si>
  <si>
    <t>http://cdn.eksmo.ru/v2/ASE000000000898610/COVER/cover1.jpg</t>
  </si>
  <si>
    <t>КодексыЗаконыРФ Арбитражный процессуальный кодекс РФ на 2027 год. Со всеми изменениями, законопроектами и постановлениями судов</t>
  </si>
  <si>
    <t>Данное издание Арбитражного процессуального кодекса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АПК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АПК РФ.</t>
  </si>
  <si>
    <t>Костяной лес</t>
  </si>
  <si>
    <t>Харди К.</t>
  </si>
  <si>
    <t>Книжный клуб Мирай</t>
  </si>
  <si>
    <t>978-5-17-173754-2</t>
  </si>
  <si>
    <t>Медина Мирай(КнКлуб)</t>
  </si>
  <si>
    <t>ASE000000000884582</t>
  </si>
  <si>
    <t>http://cdn.eksmo.ru/v2/ASE000000000884582/COVER/cover1.jpg</t>
  </si>
  <si>
    <t>Медина Мирай(КнКлуб):Харди Костяной лес</t>
  </si>
  <si>
    <t>– Аллегоричный психологический роман о травмах прошлого, умении их преодолевать и отпускать.
– От автора популярного романа «Окно призрака».
– Трогательный, душещипательный броманс.
– Шесть черно-белых иллюстраций от Lanawaay внутри.
– Для тех, кому понравились истории «Смерть заберет с собой осень» Эммы Рид Джонсон, «Рассеивая сумрак» Сэма Альфсена, «Хрустальные осколки» Крис Шрайфер.</t>
  </si>
  <si>
    <t>Леннарт решает начать новую жизнь в другом городе, чтобы оставить прошлое позади. Но в день переезда его планы рушатся, и он оказывается на заброшенной дороге, ведущей через странный лес.
Tропы путаются, туман сгущается, и когда Ленн осознает, что потерялся, то встречает загадочного парня, который знает о лесных тайнах явно больше, чем говорит.
Tеперь им предстоит выяснить, почему они сюда попали и как найти выход. Смогут ли они вместе справиться с опасностями или лес станет их смертельной ловушкой?</t>
  </si>
  <si>
    <t>Дитя пламени</t>
  </si>
  <si>
    <t>Коннолли Г.</t>
  </si>
  <si>
    <t>НоваФикшн. Зарубежное городское фэнтези</t>
  </si>
  <si>
    <t>978-5-17-191656-5</t>
  </si>
  <si>
    <t>НоваФикшн.ЗарГорФэнтези</t>
  </si>
  <si>
    <t>Child of Fire</t>
  </si>
  <si>
    <t>ASE000000000893639</t>
  </si>
  <si>
    <t>http://cdn.eksmo.ru/v2/ASE000000000893639/COVER/cover1.jpg</t>
  </si>
  <si>
    <t>НоваФикшн.ЗарГорФэнтези Коррейя Дитя пламени</t>
  </si>
  <si>
    <t>Рэймонд Лилли только что вышел из тюрьмы. Теперь он вынужден работать «помощником» у Аннализы Паулисс, магички, которая его откровенно ненавидит. 
Их первое задание: небольшой городок Хаммер-Бэй, где что-то идет не так. Он кажется вымершим, детей почти нет, а вокруг эти странные куклы…
На службе у Общества двадцати дворцов Рэй и Аннализа обязаны ловить потусторонних существ — хищников. И цена ошибки в этот раз — гибель всего города.
Первое задание Рэя станет испытанием его совести и боевых навыков. А может, и его последним днем...</t>
  </si>
  <si>
    <t>Город не от мира сего</t>
  </si>
  <si>
    <t>Остапенко С.</t>
  </si>
  <si>
    <t>НоваФикшн. Фантастика: XXI век</t>
  </si>
  <si>
    <t>978-5-17-173829-7</t>
  </si>
  <si>
    <t>НоваФикшн.ФантастXXI век</t>
  </si>
  <si>
    <t>ASE000000000888823</t>
  </si>
  <si>
    <t>http://cdn.eksmo.ru/v2/ASE000000000888823/COVER/cover1.jpg</t>
  </si>
  <si>
    <t>НоваФикшн.ФантастXXI век Остапенко Город не от мира сего</t>
  </si>
  <si>
    <t>Кто убил Джона Кеннеди?
Существует ли снежный человек?
Почему затонула Атлантида?
В этой книге об этом ни слова.
Зато вы узнаете, из-за кого жизнь на Земле так невыносима; как работает космический двигатель Кастера и Эвтукла; куда отправился ковчег после Потопа; какие строки сочинил Ганнибал на руинах Рима; и, наконец, можно ли достичь всеобщего счастья хотя бы в одном отдельно взятом городе, если он – не от мира сего.
Герои романа – честолюбивый творянин Андрей, царевна красоты Мария Фрейнир, странствующий пророк Эклектор и другие – персонажи из книги, написанной в 2091 году богатым мизантропом Ионой Верным, который живёт на острове и ненавидит своих современников. Что же читатель держит в руках – мистификацию, философскую метафору или творение визионера, мучимого подавленным комплексом мессианства? Автор утверждает, что в основе его онтологического детектива – реальная история, а её персонажи –  живые люди, которые пока даже не догадываются, какие неописуемые испытания ждут их мир, и какую роль в его судьбе им предстоит сыграть.</t>
  </si>
  <si>
    <t>Конституция Российской Федерации со всеми последними поправками. С учетом образования в составе Российской Федерации новых субъектов</t>
  </si>
  <si>
    <t>Новейшее законодательство</t>
  </si>
  <si>
    <t>978-5-17-159576-0</t>
  </si>
  <si>
    <t>НовЗакон.</t>
  </si>
  <si>
    <t>ASE000000000876109</t>
  </si>
  <si>
    <t>http://cdn.eksmo.ru/v2/ASE000000000876109/COVER/cover1.jpg</t>
  </si>
  <si>
    <t>НовЗакон2026.Конституция РФ со всеми последними поправками. С учетом образования в составе Российской Федерации новых субъектов</t>
  </si>
  <si>
    <t>Настоящее издание содержит текст Основного Закона страны — Конституции Российской Федерации с учетом последних изменений, внесенных Федеральными конституционными законами от 4 октября 2022 года об образовании в Российской Федерации новых субъектов: Донецкой Народной Республики, Луганской Народной Республики, Запорожской и Херсонской областей.
Текст Конституции сверен с официальными источниками.
Для широкого круга читателей.</t>
  </si>
  <si>
    <t>ОГЭ-2027. Биология. 30 тренировочных вариантов экзаменационных работ для подготовки к основному государственному экзамену</t>
  </si>
  <si>
    <t>Скворцов П.М., Банколе А.В.</t>
  </si>
  <si>
    <t>978-5-17-187125-3</t>
  </si>
  <si>
    <t>ASE000000000899552</t>
  </si>
  <si>
    <t>http://cdn.eksmo.ru/v2/ASE000000000899552/COVER/cover1.jpg</t>
  </si>
  <si>
    <t>ОГЭ-27!Биология (60х84/8)30 вариант(офс)</t>
  </si>
  <si>
    <t>Вниманию учащихся и учителей предлагается новое учебное пособие, которое поможет успешно подготовиться к основному государственному экзамену по биологии в 9 классе. Сборник содержит 30 тренировочных вариантов экзаменационных работ. Каждый вариант составлен в соответствии с требованиями ОГЭ, включает задания разных типов и уровня сложности.
В конце книги даны ответы на все задания.
Предлагаемые тренировочные варианты помогут учителю организовать подготовку к основному государственному экзамену, а учащимся — самостоятельно проверить свои знания и готовность к сдаче выпускного экзамена.</t>
  </si>
  <si>
    <t>ОГЭ-2027. История. 30 тренировочных вариантов экзаменационных работ для подготовки к ОГЭ</t>
  </si>
  <si>
    <t>978-5-17-186813-0</t>
  </si>
  <si>
    <t>ASE000000000899223</t>
  </si>
  <si>
    <t>http://cdn.eksmo.ru/v2/ASE000000000899223/COVER/cover1.jpg</t>
  </si>
  <si>
    <t>ОГЭ-27!ФИПИ(школьникам)История. 30 тренировочных вариантов экзаменационных работ для подготовки</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</si>
  <si>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содержит 30  типовых тренировочных вариантов экзаменационных работ, полностью соответствующих проекту демоверии ОГЭ 2027 г. Авторы пособия - разработчики КИМ ОГЭ по предмету.</t>
  </si>
  <si>
    <t>Пособие предназначено для отработки обучающимися умений и навыков выполнения типовых экзаменационных заданий при подготовке к ОГЭ по истории. Оно включает 30 тренировочных вариантов экзаменационных работ, соответствующих проекту демонстрационной версии ОГЭ 2027 года, ответы к заданиям и критерии их оценивания, а также инструкцию по выполнению экзаменационной работы.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t>
  </si>
  <si>
    <t>Логика, внимание, мышление. Развивающие задания. 4-5 лет</t>
  </si>
  <si>
    <t>978-5-17-153849-1</t>
  </si>
  <si>
    <t>Ильин Олег Сергеевич</t>
  </si>
  <si>
    <t>ASE000000000870249</t>
  </si>
  <si>
    <t>http://cdn.eksmo.ru/v2/ASE000000000870249/COVER/cover1.jpg</t>
  </si>
  <si>
    <t>ПервРазвивТетради Логика, внимание, мышление. Развивающие задания. 4-5 лет</t>
  </si>
  <si>
    <t xml:space="preserve">   Хотите, чтобы ребёнок рос любознательным и сообразительным? Чтобы учился легко и с удовольствием? Тогда рабочая тетрадь «Логика, внимание, мышление. Развивающие задания. 4-5 лет» — для вашего ребёнка! В ней собраны занимательные задания  на любой вкус для маленьких умников и умниц. Малыши потренируются разгадывать головоломки, проходить лабиринты, находить правильные логические решения, а также подготовят руку к письму, научатся размышлять, быть внимательными, видеть главное и второстепенное, сравнивать и фантазировать. </t>
  </si>
  <si>
    <t xml:space="preserve">   В рабочей тетради «Логика, внимание, мышление. Развивающие задания. 4-5 лет» собраны задания на любой вкус и разной степени сложности. Обучающие игры, лабиринты, задачки на смекалку, загадки обязательно заинтересуют маленьких умников и умниц.
   Для дошкольного возраста. </t>
  </si>
  <si>
    <t>Мышление, память, внимание. Обучающие задания. 5-6 лет</t>
  </si>
  <si>
    <t>978-5-17-161414-0</t>
  </si>
  <si>
    <t>ASE000000000878021</t>
  </si>
  <si>
    <t>http://cdn.eksmo.ru/v2/ASE000000000878021/COVER/cover1.jpg</t>
  </si>
  <si>
    <t>ПервРазвивТетради Мышление, память, внимание. Обучающие задания. 5-6 лет</t>
  </si>
  <si>
    <t>Возраст 5–6 лет очень важен для ребёнка. Совсем скоро ему предстоит стать учеником, поэтому родители уже начинают готовить малыша к школе. В помощь мамам, папам, бабушкам и дедушкам разработан полезный тренажёр «Мышление, память, внимание. Обучающие задания. 5-6 лет». В нём собраны задания на самые различные темы. Занятия помогут ребёнку развить логику, мышление, память, воображение и мелкую моторику.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Вперёд — навстречу новым знаниям!</t>
  </si>
  <si>
    <t xml:space="preserve"> «Мышление, память, внимание. Обучающие задания. 5-6 лет» — это полезная рабочая тетрадь, в которой собраны задания на самые различные темы. Будущий ученик научится решать весёлые логические задачки, рисовать по клеточкам и точкам, подготовит руку к письму, потренирует пространственное мышление, внимание и память. Самое важное, что все задания поданы в игровой форме, поэтому ребёнку не будет скучно!
Для дошкольного возраста</t>
  </si>
  <si>
    <t>Учусь писать буквы. 5-6 лет</t>
  </si>
  <si>
    <t>978-5-17-161236-8</t>
  </si>
  <si>
    <t>ASE000000000877816</t>
  </si>
  <si>
    <t>http://cdn.eksmo.ru/v2/ASE000000000877816/COVER/cover1.jpg</t>
  </si>
  <si>
    <t>ПервРазвивТетради Учусь писать буквы. 5-6 лет</t>
  </si>
  <si>
    <t>Для того, чтобы легко освоиться в первом классе, ребёнок должен идти в школу с определёнными знаниями и умениями. Навыки, полученные дома, станут фундаментом для успешного обучения. Что же делать родителям? Как заниматься с будущим первоклассником? На помощь приходит универсальный тренажёр «Учусь писать буквы. 5–6 лет».
Ребёнок научится писать печатаные и письменные буквы. Эти знания необходимы будущему первокласснику для развития навыка чтения и правильного письма. Ребёнок научатся правильно держать ручку, разовьёт мелкую моторику, зрительное восприятие, внимательность, аккуратность и усидчивость.
Тренажёр подходит как для индивидуальных занятий, так и для групповых, и может служить подспорьем для педагогов и воспитателей детского сада.</t>
  </si>
  <si>
    <t>«Учусь писать буквы. 5–6 лет» — это тетрадь-тренажёр, которая поможет ребёнку научиться писать печатаные и письменные буквы. Ребёнок научится правильно держать ручку, разовьёт мелкую моторику, зрительное восприятие, внимательность, аккуратность. Эти знания необходимы будущему первокласснику для развития навыка чтения и правильного письма.
Для детей дошкольного возраста.</t>
  </si>
  <si>
    <t>Лгунья</t>
  </si>
  <si>
    <t>Астафьева В.</t>
  </si>
  <si>
    <t>Путеводная нить. Психологический детектив</t>
  </si>
  <si>
    <t>978-5-17-188954-8</t>
  </si>
  <si>
    <t>ПутеводНитьПсихДетектив</t>
  </si>
  <si>
    <t>ASE000000000901074</t>
  </si>
  <si>
    <t>http://cdn.eksmo.ru/v2/ASE000000000901074/COVER/cover1.jpg</t>
  </si>
  <si>
    <t>ПутеводНитьПсихДетектив Астафьева Лгунья</t>
  </si>
  <si>
    <t>Дарина была солнцем – но солнцем капризным. С самого детства никто не знал, когда она говорила правду, а когда лгала, какие из ее проблем были реальностью, а какие – попыткой привлечь внимание.
И вот теперь Дарина мертва. Многие готовы поверить, что это был несчастный случай, и лишь ее бывшая одноклассница Лора подозревает, что где-то среди лжи Дарины скрывался настоящий крик о помощи, который никто не услышал.</t>
  </si>
  <si>
    <t>Кира Георгиевна. В родном городе. Маленькая печальная повесть</t>
  </si>
  <si>
    <t>Некрасов В.П.</t>
  </si>
  <si>
    <t>Русская классика</t>
  </si>
  <si>
    <t>978-5-17-189759-8</t>
  </si>
  <si>
    <t>Рус.класс!</t>
  </si>
  <si>
    <t>ASE000000000901641</t>
  </si>
  <si>
    <t>http://cdn.eksmo.ru/v2/ASE000000000901641/COVER/cover1.jpg</t>
  </si>
  <si>
    <t>Рус.класс!Некрасов Кира Георгиевна. В родном городе. Маленькая печальная повесть</t>
  </si>
  <si>
    <t>Меланхоличная и пронзительная проза Виктора Некрасова не ограничивается классикой «лейтенантской прозы» — повестью «В окопах Сталинграда». В данное издание вошли три других произведения автора — написанные в разное время, но объединенные жизненностью происходящего и глубокой проработкой персонажей.
В размеренное существование успешного скульптора Киры Георгиевны врывается освобожденный из лагерей первый муж… 
Фронтовой разведчик Николай Митясов прибывает на лечение в тыловой госпиталь в родном городе и узнает, что жена его не дождалась… 
Непростая, но привычная жизнь троицы друзей, главных героев «Маленькой печальной повести», рушится, когда один из них, успешный танцор балета, просит политического убежища в Канаде…</t>
  </si>
  <si>
    <t>Я хочу домой</t>
  </si>
  <si>
    <t>Сафарли Э.</t>
  </si>
  <si>
    <t>Бестселлеры Эльчина Сафарли</t>
  </si>
  <si>
    <t>978-5-17-189872-4</t>
  </si>
  <si>
    <t>Сафарли(best)</t>
  </si>
  <si>
    <t>ASE000000000901761</t>
  </si>
  <si>
    <t>http://cdn.eksmo.ru/v2/ASE000000000901761/COVER/cover1.jpg</t>
  </si>
  <si>
    <t>Сафарли(best)Я хочу домой (2-ое издание)</t>
  </si>
  <si>
    <t>Знаешь, кого ты мне напоминаешь? На древней улице Стамбула есть необычная лестница по имени Камондо, построенная в форме двух восьмерок. Ее волшебство в том, что на ней можно упасть, но скатиться до конца – нет. А еще, как бы ни плутал в ступенях лестницы, Камондо выведет к ровной светлой улице.
Тебе не раз будет казаться, что ты запутался. Что если упадешь, то окажешься в темной яме. Не бойся, продолжай идти.</t>
  </si>
  <si>
    <t>Федеральный закон "Об оружии" и Правила оборота гражданского и служебного оружия и патронов к нему на территории Российской Федерации на 2027 год</t>
  </si>
  <si>
    <t>АДМИНИСТРАТИВНОЕ ПРАВО. ОРГАНЫ ГОС. БЕЗОПАСНОСТИ, ВНУТР. ДЕЛ, ВООРУЖЕННЫХ СИЛ. ТАМОЖЕННОЕ ПРАВО. МУНИЦИПАЛЬНОЕ ПРАВО. ИНФОРМАЦИОННОЕ ПРАВО</t>
  </si>
  <si>
    <t>978-5-17-177216-1</t>
  </si>
  <si>
    <t>ASE000000000891537</t>
  </si>
  <si>
    <t>http://cdn.eksmo.ru/v2/ASE000000000891537/COVER/cover1.jpg</t>
  </si>
  <si>
    <t>СистемаЗаконодательства2027 ФЗ "Об оружии" и Правила оборота гражданского и служебного оружия и патронов к нему на территории Российской Федерации на</t>
  </si>
  <si>
    <t>Данное издание включает тексты Федерального закона «Об оружии» и Постановления Правительства РФ «О мерах по регулированию оборота гражданского и служебного оружия и патронов к нему на территории Российской Федерации» с приложениями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</si>
  <si>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Радость жизни. Книга 3</t>
  </si>
  <si>
    <t>Мао Ни</t>
  </si>
  <si>
    <t>Хиты Китая. Радость жизни</t>
  </si>
  <si>
    <t>978-5-17-189905-9</t>
  </si>
  <si>
    <t>ХитыКитаяРадость</t>
  </si>
  <si>
    <t>Joy of Life. Volume 3 / 庆余年. 远来是客</t>
  </si>
  <si>
    <t>ASE000000000883871</t>
  </si>
  <si>
    <t>http://cdn.eksmo.ru/v2/ASE000000000883871/COVER/cover1.jpg</t>
  </si>
  <si>
    <t>ХитыКитаяРадость Ни Радость жизни. Книга 3</t>
  </si>
  <si>
    <t>– Продолжение китайского бестселлера от Мао Ни, по мотивам которого снята популярная одноимённая дорама.
– Захватывающее историческое фэнтези в сеттинге древнего Китая: вас ждут дворцовые интриги, боевые искусства и смертельные политические игры.
– В третьей книге Фань Сянь получает пост тисы в грозной Контрольной палате — и оказывается в центре четырёх миссий, каждая из которых может стоить ему жизни. Но это лишь начало — в лабиринтах дворцовых интриг он сталкивается с мрачными тайнами прошлого и загадками собственного происхождения.
– Роман занял первое место на церемонии вручения награды «Первая биеннале интернет-литературы» 2015 года и первую литературную премию Тяньма в августе 2020 года.
– Книга вошла в «Постоянную коллекцию Национальной библиотеки Китая», а ее тираж в Китае достиг 1,5 миллиона экземпляров.
– Стильное и качественное издание в твердой обложке с блинтом и цветными форзацами.</t>
  </si>
  <si>
    <t>Фань Сянь вступает в смертельную игру, где каждый шаг может стать последним. Получив пост тисы в грозной Контрольной палате, он оказывается в центре четырех сложнейших миссий: спасение заложника, устранение опасного врага, реализация секретного плана и укрепление шпионской сети империи.
Но это лишь начало. В лабиринтах дворцовых интриг он раскрывает мрачные тайны прошлого, противостоит могущественным врагам и сталкивается с загадками своего происхождения. Кто он на самом деле? И какую роль ему суждено сыграть в судьбе целой империи?
Среди шпионов и предателей, в мире, где доверие — роскошь, а верность — оружие, Фань Сянь должен не только выжить, но и сохранить человечность. Его путь ведет через испытания, которые проверят на прочность не только его ум и силу, но и душу.
Сможет ли он разгадать все загадки, победить врагов и остаться собой? Или цена власти окажется слишком высока?</t>
  </si>
  <si>
    <t>Золотой ключик, или Приключения Буратино. Рис. Л. Владимирского</t>
  </si>
  <si>
    <t>Толстой А.Н.</t>
  </si>
  <si>
    <t>Шедевры детской классики</t>
  </si>
  <si>
    <t>978-5-17-187866-5</t>
  </si>
  <si>
    <t>Булгакова Екатерина Александровна</t>
  </si>
  <si>
    <t>ШедеврыДетКлас</t>
  </si>
  <si>
    <t>ASE000000000897867</t>
  </si>
  <si>
    <t>http://cdn.eksmo.ru/v2/ASE000000000897867/COVER/cover1.jpg</t>
  </si>
  <si>
    <t>ШедеврыДетКлас Толстой Золотой ключик, или Приключения Буратино. (илл. Л. Владимирского)</t>
  </si>
  <si>
    <t>В книге А. Н. Толстого «Золотой ключик, или Приключения Буратино» есть всё, что так интересно читателю: увлекательные приключения, страшные злодеи, весёлые герои, добрые друзья и большая тайна, спрятанная на дне пруда… Всё это нарисовал художник Леонид Владимирский. Именно он в 1953 году создал образ Буратино, который с тех пор считается классическим — деревянный мальчишка с озорным взглядом и в красно-белом колпачке. По сказочной повести А. Н. Толстого были сняты фильмы, сделаны мультфильмы и поставлены пьесы. Буратино стал одним из самых известных персонажей детской литературы.
Для младшего школьного возраста.</t>
  </si>
  <si>
    <t>Белая магия: большая книга Света. 100+ обрядов, заговоров и практик</t>
  </si>
  <si>
    <t>Юлиана</t>
  </si>
  <si>
    <t>978-5-17-190793-8</t>
  </si>
  <si>
    <t>ASE000000000900871</t>
  </si>
  <si>
    <t>http://cdn.eksmo.ru/v2/ASE000000000900871/COVER/cover1.jpg</t>
  </si>
  <si>
    <t>ШколаЭзотерики Юлиана Белая магия: большая книга Света. 100+ обрядов, заговоров и практик</t>
  </si>
  <si>
    <t>Юлиана — таролог, нумеролог, эзотерик частной практики, создательница и автор блогов в социальных сетях «Тайна Жрицы».
Вы чувствуете в себе силу? Осознаете, что способны на большее, но не знаете, с чего начать? Боитесь, что магия — это что-то запретное, а ритуалами можно навредить себе или близким?
«Большая книга Света» написана специально для тех, кто устал бояться, готов перестать искать опору вовне и хочет, наконец, довериться своей внутренней силе. В ней нет сложной теории и пугающих ритуалов — только добрая, белая магия, та, что есть в каждой стихии, в природе и, главное, в вас самих.
Вы научитесь:
очищать пространство и исполнять желания с помощью свечей;
использовать зеркала для защиты и получения ответов от подсознания;
развязывать родовые узлы;
понимать свою Тень и превращать страхи в живую ресурсную энергию;
применять ментальные практики для гармонизации мыслей и эмоций;
черпать силу в природных стихиях и Викканских ритуалах.
Свечи, травы, числа, зеркала, фазы Луны и ментальные практики станут вашими верными инструментами. Они помогут обрести внутренний свет, гармонию и уверенность — чтобы ваша реальность начала откликаться на ваши желания.
Пора перестать искать силу вовне. Она уже внутри вас — и эта книга покажет, как разжечь ее мощь.</t>
  </si>
  <si>
    <t>Вредные советы. Рис. А. Семёнова</t>
  </si>
  <si>
    <t>Эксклюзивная детская классика</t>
  </si>
  <si>
    <t>978-5-17-189889-2</t>
  </si>
  <si>
    <t>ЭксклюзивДетКлас</t>
  </si>
  <si>
    <t>ASE000000000901779</t>
  </si>
  <si>
    <t>http://cdn.eksmo.ru/v2/ASE000000000901779/COVER/cover1.jpg</t>
  </si>
  <si>
    <t>ЭксклюзивДетКлас Остер Вредные советы. (илл. А. Семёнова)</t>
  </si>
  <si>
    <t>Григорий Остер написал не просто смешные стихотворения для непослушных детей, а создал отдельный жанр «вредных советов». Вот уже не одно десятилетие мальчишки и девчонки читают советы и делают полностью противоположное. Как и задумывалось хитрыми взрослыми.
В книгу вошли избранные вредные советы с иллюстрациями Александра Ивановича Семёнова.
Для младшего школьного возраста.</t>
  </si>
  <si>
    <t>Жизнь и ее модели</t>
  </si>
  <si>
    <t>Адлер А.</t>
  </si>
  <si>
    <t>978-5-17-157552-6</t>
  </si>
  <si>
    <t>THE PATTERN OF LIVE</t>
  </si>
  <si>
    <t>ASE000000000874164</t>
  </si>
  <si>
    <t>http://cdn.eksmo.ru/v2/ASE000000000874164/COVER/cover1.jpg</t>
  </si>
  <si>
    <t>ЭксклюзивКлассика Адлер Жизнь и ее модели</t>
  </si>
  <si>
    <t>В работе «Жизнь и ее модели», опираясь на многочисленные примеры из практики, Альфред Адлер иллюстрирует практическое применение центральных понятий индивидуальной психологии – комплекса неполноценности, компенсации, жизненной цели, стремления к превосходству и стиля жизни – в различных областях, включая терапию, образование и личностное развитие.</t>
  </si>
  <si>
    <t>Вендиго</t>
  </si>
  <si>
    <t>Блэквуд Э.</t>
  </si>
  <si>
    <t>978-5-17-184054-9</t>
  </si>
  <si>
    <t>ASE000000000897039</t>
  </si>
  <si>
    <t>http://cdn.eksmo.ru/v2/ASE000000000897039/COVER/cover1.jpg</t>
  </si>
  <si>
    <t>ЭксклюзивКлассика Блэквуд Вендиго</t>
  </si>
  <si>
    <t>– Сборник знаковых произведений Элджернона Блэквуда, мастера психологической мистики и одного из основоположников жанра «космического ужаса».
– В книгу вошли повести «Ивы», «Вендиго», «Пустой дом», «Кукла» и другие произведения, где герои сталкиваются с непостижимым: от глухих канадских лесов до тихих немецких городков и безлюдных дунайских островов.
– Стиль Блэквуда — это нагнетание саспенса через описание пейзажей и концепция «невидимого ужаса»: страх рождается не из явных угроз, а из ощущения чуждой, непознаваемой силы.
– Творчество Блэквуда оказало огромное влияние на современную литературу ужасов — в том числе на Стивена Кинга, а также на эстетику фолк‑хоррора (например, фильм «Солнцестояние»).
– Г. Ф. Лавкрафт называл Блэквуда одним из своих величайших кумиров и заимствовал у него идею о слабости человеческого разума перед лицом истинной структуры реальности.
– Издание в серии «Эксклюзивная классика» в удобном формате покета с узнаваемым оформлением.</t>
  </si>
  <si>
    <t>От глухих канадских лесов до тихих немецких городков и безлюдных дунайских островов, герои Блэквуда изучают тонкую грань между привычным, рациональным миром и миром сакральным. Испытывая страх, восторг или неподдельный ужас, они встречаются со сверхъестественным, обращаются к магии и оккультизму, но раз за разом оказываются бессильны перед величием природы.
В сборник вошли повести «Ивы», «Вендиго», «Пустой дом», «Кукла» и другие наиболее известные произведения Блэквуда.</t>
  </si>
  <si>
    <t>Любовь во время чумы</t>
  </si>
  <si>
    <t>978-5-17-092007-5</t>
  </si>
  <si>
    <t>El amor en los tiempos del colera</t>
  </si>
  <si>
    <t>ASE000000000714836</t>
  </si>
  <si>
    <t>http://cdn.eksmo.ru/v2/ASE000000000714836/COVER/cover1.jpg</t>
  </si>
  <si>
    <t>ЭксклюзивКлассика Маркес Любовь во время чумы</t>
  </si>
  <si>
    <t>История любви, побеждающей все – время и пространство, жизненные невзгоды и даже несовершенство человеческой души.
Смуглая красавица Фермина отвергла юношескую любовь друга детства  Флорентино Ариса и предпочла стать супругой доктора Хувеналя Урбино, - ученого, мечтающего избавить испанские колонии от их смертоносного бича - чумы. Но Флорентино не теряет надежды. Он ждет – ждет и любит. И неистовая сила его любви лишь крепнет с годами.
Такая любовь достойна восхищения. О ней слагают песни и легенды.
Страсть – как смысл жизни. Верность – как суть самого бытия…</t>
  </si>
  <si>
    <t>Скажи мне, что ты меня любишь..."</t>
  </si>
  <si>
    <t>978-5-17-145765-5</t>
  </si>
  <si>
    <t>SAG MIR, DASS DU MICH LIEBST… Erich Maria Remarque - Marlene Dietrich Zeugnisse einer Leidenschaft</t>
  </si>
  <si>
    <t>ASE000000000861830</t>
  </si>
  <si>
    <t>http://cdn.eksmo.ru/v2/ASE000000000861830/COVER/cover1.jpg</t>
  </si>
  <si>
    <t>ЭксклюзивКлассика Ремарк "Скажи мне, что ты меня любишь..."</t>
  </si>
  <si>
    <t>Одна из самых завораживающих и печальных историй любви ХХ мирового века.
История романа самого прославленного певца "потерянного поколения" Эриха Марии Ремарка и самой знаменитой "фам фаталь" мирового кинематографа Марлен Дитрих, поведанная ими самими – в письмах, которые они писали друг другу.
Их отношения не были простыми. 
В них вспышки страсти и нежности слишком часто сменялись непониманием, ревностью, недоверием и даже враждой.
Их отношения были и необходимы, и мучительны как для Дитрих, так и для Ремарка.
Они должны были закончиться плохо – и закончились плохо.
Но и сейчас письма великого писателя и гениальной актрисы трогают до глубины души...</t>
  </si>
  <si>
    <t>978-5-17-154330-3</t>
  </si>
  <si>
    <t>ASE000000000870786</t>
  </si>
  <si>
    <t>http://cdn.eksmo.ru/v2/ASE000000000870786/COVER/cover1.jpg</t>
  </si>
  <si>
    <t>ЭксклюзивКлассика(тв/ляссе)Гомер Илиада</t>
  </si>
  <si>
    <t>«Илиада». Поэма, написанная тысячелетия назад. Поэма, которую будут читать и перечитывать столько, сколько просуществует человечество, ведь речь в ней идет о событиях и чувствах, которые не утратят актуальности никогда.
Циничная, захватническая война людей, пришедших с огнем и мечом на чужую землю, – и священная война тех, кто защищает от захватчиков свой дом и близких. Любовь женщины, прекрасно понимающей, что отдала свое сердце ничтожеству и трусу. Неистовая, безнадежная и горькая страсть воина, утратившего самое дорогое в жизни и живущего лишь ради мести за свою утрату. 
Порок и добродетель, жадность и благородство, хитрость и глупость – кажется, «Илиада» вобрала в себя все многообразие человеческих натур и характеров.</t>
  </si>
  <si>
    <t>Гроза. Бесприданница</t>
  </si>
  <si>
    <t>Островский А.Н.</t>
  </si>
  <si>
    <t>978-5-17-095537-4</t>
  </si>
  <si>
    <t>ASE000000000721355</t>
  </si>
  <si>
    <t>http://cdn.eksmo.ru/v2/ASE000000000721355/COVER/cover1.jpg</t>
  </si>
  <si>
    <t>ЭксклюзивКлассикаРус Островский Гроза. Бесприданница</t>
  </si>
  <si>
    <t>В сборник вошли две, наверное, самые знаменитые пьесы Островского – «Гроза» (1859 г.) и «Бесприданница» (1878 г.). В обеих пьесах описывается трагическая судьба их героинь. Две разбитые жизни. Два пылких сердца. Две пронзительные истории любви. И две попытки вырваться из замкнутого круга. Во времена Островского «Гроза» произвела эффект разорвавшейся бомбы, не случайно критик Добролюбов назвал ее героиню «лучом света в темном царстве».  
Несмотря на то, что времена поменялись, пьесы не теряют своей актуальности. Потому что ханжество, показная добродетель, эгоизм и себялюбие всегда будут противостоять искренним чувствам и настоящим порывам души.</t>
  </si>
  <si>
    <t>Водители. Екатерина Воронина</t>
  </si>
  <si>
    <t>Рыбаков А.Н.</t>
  </si>
  <si>
    <t>978-5-17-189250-0</t>
  </si>
  <si>
    <t>ASE000000000901388</t>
  </si>
  <si>
    <t>http://cdn.eksmo.ru/v2/ASE000000000901388/COVER/cover1.jpg</t>
  </si>
  <si>
    <t>ЭксклюзивКлассикаРус Рыбаков Водители. Екатерина Воронина</t>
  </si>
  <si>
    <t>В издание вошли два произведения Анатолия Рыбакова.
В романе «Водители» автор продолжает историю Миши Полякова — героя повестей «Кортик», «Бронзовая птица» и «Выстрел». Повзрослевший и прошедший Великую Отечественную войну Михаил Григорьевич руководит теперь автобазой в небольшом городке Загряжске. За роман «Водители» Анатолий Рыбаков в 1951 году был удостоен Сталинской премии в области искусства и литературы. 
Роман «Екатерина Воронина» повествует о нелегкой судьбе сильной советской женщины, ставшей после войны начальником участка волжского порта.</t>
  </si>
  <si>
    <t>Работа актера над собой в творческом процессе переживания</t>
  </si>
  <si>
    <t>Станиславский К.С.</t>
  </si>
  <si>
    <t>978-5-17-120978-0</t>
  </si>
  <si>
    <t>Посканная Анна Сергеевна</t>
  </si>
  <si>
    <t>ASE000000000849448</t>
  </si>
  <si>
    <t>http://cdn.eksmo.ru/v2/ASE000000000849448/COVER/cover1.jpg</t>
  </si>
  <si>
    <t>ЭксклюзивКлассикаРус Станиславский Работа актера над собой в творческом процессе переживания</t>
  </si>
  <si>
    <t>"Работа актера над собой" — книга, ставшая своеобразной Библией сценического мастерства, с помощью которой изучают свое искусство актеры всего мира. Ведь именно в ней великий учитель полностью и подробно изложил названную его именем актерскую систему, раз и навсегда изменившую саму основу
представлений о том, как совершается перевоплощение артиста в его сценический персонаж.</t>
  </si>
  <si>
    <t>ЭксклюзивКлассика Зюскинд Парфюмер</t>
  </si>
  <si>
    <t>БудущееСтругацких Понедельник начинается в субботу</t>
  </si>
  <si>
    <t>Война против науки</t>
  </si>
  <si>
    <t>Краусс Л.</t>
  </si>
  <si>
    <t>978-5-17-182159-3</t>
  </si>
  <si>
    <t>THE WAR ON SCIENCE</t>
  </si>
  <si>
    <t>ASE000000000895523</t>
  </si>
  <si>
    <t>http://cdn.eksmo.ru/v2/ASE000000000895523/COVER/cover1.jpg</t>
  </si>
  <si>
    <t>Corpus.Краусс Война против науки</t>
  </si>
  <si>
    <t>– Увлекательный сборник эссе о том, с какими проблемами приходится сталкиваться современным исследователям.
– Крайне актуальная дискуссия о настоящем и будущем науки.
– Чтение, расширяющее интеллектуальный кругозор. 
– Будет полезно всем, кто хочет развивать критическое мышление и внимательнее анализировать современные общественные проблемы.</t>
  </si>
  <si>
    <t>Сборник эссе под редакцией известного физика Лоуренса Краусса посвящен одной из самых острых проблем современной науки — давлению идеологии на академическую свободу в западных институтах. Ричард Докинз, Стивен Пинкер, Ниал Фергюсон и их коллеги открыто заявляют об угрозе свободному поиску истины. Они анализируют, как культура отмены, политкорректность, цензура и идеологические догмы подрывают основы меритократии, научных исследований и образования.</t>
  </si>
  <si>
    <t>Спаси сердце короля</t>
  </si>
  <si>
    <t>Моран Ф.</t>
  </si>
  <si>
    <t>Love &amp; Mafia на русском</t>
  </si>
  <si>
    <t>978-5-17-177175-1</t>
  </si>
  <si>
    <t>Love&amp;MafiaНаРусском</t>
  </si>
  <si>
    <t>ASE000000000890303</t>
  </si>
  <si>
    <t>http://cdn.eksmo.ru/v2/ASE000000000890303/COVER/cover1.jpg</t>
  </si>
  <si>
    <t>Love&amp;MafiaНаРусском Моран Разбей сердце принцессы-3. Спаси сердце короля</t>
  </si>
  <si>
    <t>– Продолжение динамичной любовной истории в современных мафиозных декорациях! 
– Третья книга цикла «Стеклянные сердца»! Читайте после романов «Разбей сердце принцессы» и «Найди сердце королевы».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t>
  </si>
  <si>
    <t>Разрывы никогда не бывают лёгкими, хотя мне казалось, что оставить Гая в прошлом — лучшее моё решение.
Отец увозит меня в Вегас, где его бывшие ирландские друзья обещают защитить нас от лап Харкнессов. Но всё оказывается куда сложнее.
Ирландцы знают о том, что я жена нового короля «Могильных карт». По неизвестной причине они хотят заполучить меня и, возможно, использовать против вражеской семьи. И в водовороте этих событий я снова встречаю его. Того, кто обещал меня оберегать.
Но теперь Гай не тот заботливый парень, готовый всегда защищать меня от всех напастей. Теперь на его месте — злобное чудовище, желающее сломать меня из-за моего предательства. Чудовище, которое сотворила я сама.
Глядя в его зелёные глаза, полные холода, я спрашиваю себя: возможно ли ещё спасти его сердце?..</t>
  </si>
  <si>
    <t>Спаси сердце короля. Искупление</t>
  </si>
  <si>
    <t>978-5-17-177730-2</t>
  </si>
  <si>
    <t>ASE000000000890305</t>
  </si>
  <si>
    <t>http://cdn.eksmo.ru/v2/ASE000000000890305/COVER/cover1.jpg</t>
  </si>
  <si>
    <t>Love&amp;MafiaНаРусском Моран Разбей сердце принцессы-4. Искупление</t>
  </si>
  <si>
    <t>– Заключительный четвертый том динамичной любовной истории в современных мафиозных декорациях «Стеклянные сердца»! Читайте после романов «Разбей сердце принцессы», «Найди сердце королевы» и «Спаси сердце короля».
– Пронзительная романтическая линия, горячие сцены, криминальные реалии, троп «от любви до ненависти и обратно» – идеальное сочетание для поклонников жанра Dark Romance. 
– Для фанатов цикла «Парни из Манчестера» Саммер Холланд и книг серии «Love &amp; Mafia».
– Бонус во всем первом тираже: три коллекционные открытки в подарок!</t>
  </si>
  <si>
    <t>Я думала, что сбежала от него. От мира, где кровь и власть значат всё, а любовь — ничего. 
Но судьба распорядилась иначе. 
Теперь я снова рядом с Гаем, новым Королём британской мафии, в самом центре смертельной игры. И вскоре на горизонте возникает новый враг, жаждущий крови и власти.
Мне предстоит вернуться в мир, где правит насилие и где каждое моё действие может иметь роковые последствия.
Смогу ли я защитить Гая? Возможно ли удержать власть в этом жестоком тёмном мире? Или нас ждёт участь Ромео и Джульетты, трагически погибших в объятиях друг друга? Этого я не знаю. Но я знаю одно: я буду бороться до последнего вздоха и искать возможности искупления…</t>
  </si>
  <si>
    <t>Фарфор</t>
  </si>
  <si>
    <t>Каракур Ю.</t>
  </si>
  <si>
    <t>978-5-17-127499-3</t>
  </si>
  <si>
    <t>ASE000000000852992</t>
  </si>
  <si>
    <t>http://cdn.eksmo.ru/v2/ASE000000000852992/COVER/cover1.jpg</t>
  </si>
  <si>
    <t>Абгарян(best):Каракур Фарфор</t>
  </si>
  <si>
    <t>Эта книга о хрупких вещах: о ломкой старости, о робком детстве, о соседках по подъезду, которые вдруг пропадают с лавочки, о дымной церкви на последнем этаже больницы, о плацкартном вагоне, в котором всю ночь громко храпела женщина, о потерявшихся письмах из Мариуполя, о красной смородине, которая кровоточит, если ее неаккуратно сорвать с ветки, о мире, подсмотренном из-под козырька новенькой бейсболки USA California.</t>
  </si>
  <si>
    <t>Хорошие дни</t>
  </si>
  <si>
    <t>Романовская Л.А.</t>
  </si>
  <si>
    <t>978-5-17-189581-5</t>
  </si>
  <si>
    <t>ASE000000000901449</t>
  </si>
  <si>
    <t>http://cdn.eksmo.ru/v2/ASE000000000901449/COVER/cover1.jpg</t>
  </si>
  <si>
    <t>Абгарян(best):Романовская Хорошие дни</t>
  </si>
  <si>
    <t>У Маши, главной героини повести «Хорошие дни», с детства была способность фантазировать, приводящая к самым разным последствиям и ставшая частью ее профессии. Маша — теперь Марь-Сергевна — работает в детском саду, придумывает вместе с детьми сказки. Но жизнь бывает необычнее фантазии, и однажды среди Машиных воспитанников появляется мальчик — сын некогда очень любимого человека, с которым Машу когда-то связывала общая тайна и чужая смерть. Воспоминания юности бывают грустными и трогательными, веселыми и страшными, но главное — в них все еще живы и верят в долгую хорошую жизнь.</t>
  </si>
  <si>
    <t>Штурм и буря</t>
  </si>
  <si>
    <t>978-5-17-108603-9</t>
  </si>
  <si>
    <t>ASE000000000836648</t>
  </si>
  <si>
    <t>http://cdn.eksmo.ru/v2/ASE000000000836648/COVER/cover1.jpg</t>
  </si>
  <si>
    <t>Бардуго(Миры)!Штурм и буря</t>
  </si>
  <si>
    <t>«Штурм и буря» - новый роман в жанре фэнтези Ли Бардуго, автора бестселлера «Шестерка воронов». Продолжение истории заклинательницы Солнца Алины Старковой и ее друга Мала; вторая часть трилогии об их приключениях.  Чудом избежав смерти и поглощения тьмой, теперь они вынуждены скрываться от одного из самых могущественных и древних колдунов на земле. Все, о чем мечтают изгнанники - это тихая и спокойная жизнь подальше от раздираемой войной Равки. Но магическая сила, которую открывает в себе Алина, слишком велика для того, чтобы держать ее запертой вечно. Рано или поздно ей придется встретиться лицом к лицу со своим злейшим врагом, ведь их судьбы неразрывно связаны, как свет и тьма. Только магия заклинательницы Солнца может остановить безумного Дарклинга, но для того, чтобы осуществить это, Алине и Малу придется совершить невозможное. Этот увлекательный роман - для  всех любителей подросткового фэнтези, а также поклонников мира «Шестерки воронов». Книга стала бестселлером New York Times и получила множество положительных отзывов в таких изданиях, как The Guardian, Huffington Post, USA Today, Vanity Fair и др. «Отличается от всего, что я когда-либо читала», - так отозвалась о трилогии Вероника Рот, автор бестселлера «Дивергент».</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</si>
  <si>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</si>
  <si>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Большая книга о животных. 1001 фотография</t>
  </si>
  <si>
    <t>Ермакович Д.И.</t>
  </si>
  <si>
    <t>978-5-17-114733-4</t>
  </si>
  <si>
    <t>БолКнОбоВсём</t>
  </si>
  <si>
    <t>ASE000000000843008</t>
  </si>
  <si>
    <t>http://cdn.eksmo.ru/v2/ASE000000000843008/COVER/cover1.jpg</t>
  </si>
  <si>
    <t>БолКнОбоВсём Животные. 1001 фотография</t>
  </si>
  <si>
    <t>Где можно встретить ленивца?
Косатка - это рыба или млекопитающее?
Что за существа скрываются под названиями ядозуб, калан и капуцин?
Похожа ли морская свинья на свою сухопутную тезку?
Какие животные боятся людей, а кто предпочитает селиться поближе к человеку, порой даже в его собственном доме?
Так ли страшна на вид черная вдова, как ее репутация?
На такие вопросы мало получить ответы - этих удивительных существ надо увидеть! Множество уникальных фотографий, запечатлевших отличительные особенности животных и позволяющих увидеть их в естественной среде обитания, даст возможность совершить захватывающее путешествие в мир живой природы. Удивительыне открытия ждут вас на каждой станице книги!</t>
  </si>
  <si>
    <t>Чтобы увидеть диких животных, редких птиц и экзотических рыб, изучить их повадки и образ жизни, совсем не обязательно пускаться в большое путешествие по далеким континентам. Достаточнооткрыть эту книгу - и все они окажутся перед вашими глазами! Здесь собраны как знакомые вам животные, так и редкие существа, встретить которых - большая удача. На уникальных фотографиях обитатели лесов и гор, рек, морей и океанов, жарких пустынь и ледяных равнин предстают как живые, позволяя рассмотреть себя во всех подробностях. А из содержательных описаний вы узнаете, где эти животные обитают, чем питаются, как растят детенышей и спасаются от опасностей.
Все самые интересные животные нашей планеты - в одной книге!</t>
  </si>
  <si>
    <t>Прописи. 300 узоров для дошкольников</t>
  </si>
  <si>
    <t>Быстрое обучение: методика О.В. Узоровой</t>
  </si>
  <si>
    <t>978-5-17-094435-4</t>
  </si>
  <si>
    <t>БыстрОбуч(Узорова)</t>
  </si>
  <si>
    <t>ASE000000000720294</t>
  </si>
  <si>
    <t>http://cdn.eksmo.ru/v2/ASE000000000720294/COVER/cover1.jpg</t>
  </si>
  <si>
    <t>БыстрОбуч(Узорова)300 узоров для дошкольников.Прописи.</t>
  </si>
  <si>
    <t>Регулярные занятия по этому пособию помогут не только развить мелкую моторику и отработать графические навыки, но и раскрыть творческий потенциал ребенка. Обводя и дорисовывая узоры, малыш учится усидчивости и аккуратности.
Разнообразие заданий превратит процесс обучения в веселую игру, которая надолго займет ребенка.
Для дошкольного возраста.</t>
  </si>
  <si>
    <t>Рисование узоров — это своего рода игра, которая прекрасно готовит детей к письму. Рисунки узоров созданы специально для развития мелкой моторики и отработки графических навыков.
Для дошкольного возраста.</t>
  </si>
  <si>
    <t>Прописи. Готовим руку к письму</t>
  </si>
  <si>
    <t>978-5-17-094432-3</t>
  </si>
  <si>
    <t>ASE000000000720291</t>
  </si>
  <si>
    <t>http://cdn.eksmo.ru/v2/ASE000000000720291/COVER/cover1.jpg</t>
  </si>
  <si>
    <t>БыстрОбуч(Узорова)Готовим руку к письму.Прописи.</t>
  </si>
  <si>
    <t>В этом пособии вы найдете материал, который поможет развить мелкую моторику малыша и подготовить руку к письму: штриховка, обводка, дорисовка и копирование рисунка, разные типы линий, графические диктанты. Для дошкольного возраста.</t>
  </si>
  <si>
    <t>Регулярно занимаясь с малышом, вы увидите, как он постепенно овладевает новыми графическими навыками. Благодаря многообразию интересных заданий будущий отличник будет заниматься с интересом и удовольствием.
Для дошкольного возраста.</t>
  </si>
  <si>
    <t>Коралина с иллюстрациями Криса Ридделла</t>
  </si>
  <si>
    <t>978-5-17-084621-4</t>
  </si>
  <si>
    <t>AST000000000155474</t>
  </si>
  <si>
    <t>http://cdn.eksmo.ru/v2/AST000000000155474/COVER/cover1.jpg</t>
  </si>
  <si>
    <t>Гейман(илл.Крисс Риддел)Коралина</t>
  </si>
  <si>
    <t>«Коралина» — история о девочке, которая обнаруживает за дверью своего нового дома другую квартиру, как две капли воды похожую на ее собственную. Там живут другие мама с папой, которые хотят, чтобы Коралина осталась с ними. Девочке придется быть очень смелой, чтобы вернуться в свой настоящий дом и обрести себя.</t>
  </si>
  <si>
    <t>Дневник слабака-7. Третий лишний</t>
  </si>
  <si>
    <t>Кинни Дж.</t>
  </si>
  <si>
    <t>Дневник слабака</t>
  </si>
  <si>
    <t>978-5-17-111877-8</t>
  </si>
  <si>
    <t>Дневник Слабака</t>
  </si>
  <si>
    <t>ASE000000000839342</t>
  </si>
  <si>
    <t>http://cdn.eksmo.ru/v2/ASE000000000839342/COVER/cover1.jpg</t>
  </si>
  <si>
    <t>Дневник Слабака 7. Третий лишний</t>
  </si>
  <si>
    <t>Любовь витает в воздухе… ну и при чём тут Грег Хэффли? 
А при том, что в школе устраивают танцы по случаю Дня святого Валентина. И Грегу нужно во что бы то ни стало прийти на вечеринку с партнёршей. Однако все его попытки пригласить кого-то из девчонок проваливаются. У Роули, лучшего друга Грега, такие же проблемы, но это слабое утешение. Кто из мальчишек в конце концов окажется более удачливым? И кому уготована печальная участь третьего лишнего?</t>
  </si>
  <si>
    <t>Коттабыч и нашествие бесов</t>
  </si>
  <si>
    <t>Васильева А.О.</t>
  </si>
  <si>
    <t>Замуррчательное фэнтези</t>
  </si>
  <si>
    <t>978-5-17-189266-1</t>
  </si>
  <si>
    <t>ЗамуррчательноеФэнтези</t>
  </si>
  <si>
    <t>ASE000000000901403</t>
  </si>
  <si>
    <t>http://cdn.eksmo.ru/v2/ASE000000000901403/COVER/cover1.jpg</t>
  </si>
  <si>
    <t>ЗамуррчательноеФэнтези Коттабыч и нашествие бесов</t>
  </si>
  <si>
    <t>– Новинка в серии «Замуррчательное фэнтези». 
– Старт приключенческой трилогии об обычной девушке из Питера Кристине, угодившей в магический мир.
– Стильный европокет с клапанами, иллюстрированные обороты и черно-белые иллюстрации в верстке.</t>
  </si>
  <si>
    <t>Обыкновенная шестнадцатилетняя девчока без навыков выживания и плетения интриг пытается помочь найденному на улице коту, а попадает в магическую реальность. Кот, оказывается, вовсе и не кот. Да и многое в этом мире не то, чем кажется. Равновесие нарушено, и сам мир, похоже, готов вот-вот рассыпаться на части... Но унывать - не наш выбор! Поможем коту, а с ним и миру!</t>
  </si>
  <si>
    <t>Виктор Цой. История легенды. Фотографии, воспоминания, архивные документы</t>
  </si>
  <si>
    <t>Калгин В.</t>
  </si>
  <si>
    <t>Звезды века (бол.)</t>
  </si>
  <si>
    <t>978-5-17-157041-5</t>
  </si>
  <si>
    <t>ЗвездыВекаБол</t>
  </si>
  <si>
    <t>ASE000000000873614</t>
  </si>
  <si>
    <t>http://cdn.eksmo.ru/v2/ASE000000000873614/COVER/cover1.jpg</t>
  </si>
  <si>
    <t>ЗвездыВека(бол)Виктор Цой. История легенды. Фотографии, воспоминания, архивные документы</t>
  </si>
  <si>
    <t>Новый альбом «Виктор Цой. История легенды» посвящен жизни и творчеству феноменального музыканта. Меняются время, события, люди, а Виктор и сегодня остается культовым героем для разных поколений. Кто-то ходил на его концерты и стал свидетелем рождения легенды, а кто-то познакомился с музыкой
группы «КИНО» уже после смерти ее лидера. В альбоме представлены 750 фотографий, охватывающих период с 1962 года и заканчивая 1990-м, документы, черновики, автографы, личные вещи и картины, а также бесценные воспоминания родных, друзей, коллег-музыкантов и поклонников группы «КИНО».</t>
  </si>
  <si>
    <t>НГ(под)2027</t>
  </si>
  <si>
    <t>Ложная слепота</t>
  </si>
  <si>
    <t>Уоттс Питер</t>
  </si>
  <si>
    <t>Звезды научной фантастики</t>
  </si>
  <si>
    <t>978-5-17-152913-0</t>
  </si>
  <si>
    <t>ЗвездыНаучФантастики</t>
  </si>
  <si>
    <t>BLINDSIGHT; THE COLONEL; TRAVELS WITH MY ANT</t>
  </si>
  <si>
    <t>ASE000000000869257</t>
  </si>
  <si>
    <t>http://cdn.eksmo.ru/v2/ASE000000000869257/COVER/cover1.jpg</t>
  </si>
  <si>
    <t>ЗвездыНаучФантастики Уоттс Ложная слепота</t>
  </si>
  <si>
    <t>Один из главных научно-фантастических романов XXI века. Для всех поклонников твердой научной фантастики.</t>
  </si>
  <si>
    <t>В 2082 году человечество убедилось, что оно не одиноко во Вселенной. Бесчисленные разведывательные зонды пришельцев светящейся паутиной окутали Землю. Сгорев в атмосфере, они успели передать сигнал за пределы Солнечной системы. На установление контакта с внеземной цивилизацией направлен корабль «Тезей» с командой из лучших специалистов в своей области. Но, когда исследователи доберутся до цели, они поймут, что самые невероятные фантазии об инопланетном разуме меркнут по сравнению с реальностью, и на кон поставлена судьба Земли и всего человечества.</t>
  </si>
  <si>
    <t>Доктор "22 несчастья"</t>
  </si>
  <si>
    <t>Сугралинов Д.С., Фонд А.</t>
  </si>
  <si>
    <t>Звезды сетевой прозы</t>
  </si>
  <si>
    <t>978-5-17-190246-9</t>
  </si>
  <si>
    <t>ЗвездыСетевойПрозы</t>
  </si>
  <si>
    <t>ASE000000000902124</t>
  </si>
  <si>
    <t>http://cdn.eksmo.ru/v2/ASE000000000902124/COVER/cover1.jpg</t>
  </si>
  <si>
    <t>ЗвездыСетевойПрозы Сугралинов Доктор "22 несчастья"</t>
  </si>
  <si>
    <t>– Новая авторская серия. Первая книга цикла.
– Цикл книг «22 несчастья» — один из самых успешных на портале Author Today; получил престижную премию «Серебряный электрон».
– Данияр Сугралинов – суперпопулярный сетевой автор, пишущий в жанрах реал- и литРПГ, боевой и социальной фантастики, а также в жанре «попаданцы»; в его портфеле уже 50 романов. Фонд А. – автор 32 романов, пишущий в жанрах фантастики с попаданцами, «Назад в СССР», альтернативной истории.
– Уникальный сплав жанров – реализм, попаданчество и РеалРПГ.
– Потрясающий сюжет и мощная мотивация – книги подталкивают к ЗОЖ и самосовершенствованию.</t>
  </si>
  <si>
    <t>Известный пожилой врач-академик умирает на операционном столе, чтобы воскреснуть в теле молодого непутевого хирурга-неудачника — с разваливающимся телом, серьезными проблемами на работе, с кучей денежных долгов и прогнозом жизни в пару месяцев.
Что ж, новоявленному Сереге Епиходову ничего не остается, как взяться за «свою» жизнь: начать худеть, восстанавливать здоровье и возвращать себе карьеру успешного доктора, а попутно раскрывать тайну собственной гибели и узнавать тайны предыдущего владельца тела. А в голове у него теперь загадочная Система, позволяющая диагностировать и лечить людей гораздо эффективнее, чем раньше…</t>
  </si>
  <si>
    <t>Все об анализах: какие и зачем, как готовиться и сдавать, расшифровки и пояснения. Чек-ап вашего здоровья. 2-е издание</t>
  </si>
  <si>
    <t>Доктор Лисенкова</t>
  </si>
  <si>
    <t>Здоровье под рукой</t>
  </si>
  <si>
    <t>978-5-17-190761-7</t>
  </si>
  <si>
    <t>ЗдоровьеПодРукой</t>
  </si>
  <si>
    <t>ASE000000000902292</t>
  </si>
  <si>
    <t>http://cdn.eksmo.ru/v2/ASE000000000902292/COVER/cover1.jpg</t>
  </si>
  <si>
    <t>ЗдоровьеПодРукой Лисенкова Все об анализах: какие и зачем, как готовиться и сдавать, расшифровки и пояснения. Чек-ап вашего здоровья. 2-е издание</t>
  </si>
  <si>
    <t>Как предупредить болезнь? Как правильно следить за состоянием своего организма, чтобы всегда оставаться здоровым и энергичным? Какие анализы важны для профилактики самых частых заболеваний? 
Доктор Ольга Лисенкова — врач-невролог, специалист превентивной медицины с многолетним стажем работы, автор нескольких важных блогов о здоровье, научит вас ориентироваться в сложных данных медицинских анализов и объяснит, к какому специалисту с ними обратиться. Сверяйте результаты своих анализов с книгой опытного врача, а не с сайтами в интернете!
Эта книга в удобном формате покета поможет вам сделать полезный и эффективный чек-ап вашего здоровья: вы узнаете о работе своего организма и о диагностике заболеваний, поймете, какие анализы вам нужны и зачем. 
Книга будет очень полезна, если вы:
заботитесь о своем здоровье и хотите понять, как работает ваш организм;
проходите обследование, но не знаете, какие анализы нужно сдавать именно вам;
хотите научиться читать анализы и понимать их результаты;
нуждаетесь в проверенной информации о диагностике заболеваний.
Книга в мягкой обложке. Внутри — подробный разбор всех важных анализов. 
Не является учебником по медицине. Все рекомендации должны быть согласованы с лечащим врачом.</t>
  </si>
  <si>
    <t>Мировая история риса. Белые деньги. Социально-политическое путешествие по рисовым полям</t>
  </si>
  <si>
    <t>Грациоли Ф.</t>
  </si>
  <si>
    <t>Интеллектуальная история. Научный подход</t>
  </si>
  <si>
    <t>978-5-17-183006-9</t>
  </si>
  <si>
    <t>ИнтеллектИсторНаучПодход</t>
  </si>
  <si>
    <t>La moneta bianca. Viaggio politico e sociale nei territori del riso</t>
  </si>
  <si>
    <t>ASE000000000896211</t>
  </si>
  <si>
    <t>http://cdn.eksmo.ru/v2/ASE000000000896211/COVER/cover1.jpg</t>
  </si>
  <si>
    <t>ИнтеллектИсторНаучПодход Грациоли Мировая история риса. Белые деньги. Социально-политическое путешествие по рисовым полям</t>
  </si>
  <si>
    <t>Что общего между вдовой из Калькутты, сжимающей лодыжку автора, финансовыми спекулянтами с Уолл-стрит, женщинами-рисоводами Азии и протестами фермеров в Кении? Рис.
Экономист и исследователь Франческа Грациоли берет в руки лупу и рассматривает в мельчайших деталях самый распространенный злак планеты. От первых рисовых террас до Зеленой революции, от колониальных плантаций до современных семенных банков — это история о том, как простое зерно кормило цивилизации, порождало империи, становилось валютой, оружием и причиной восстаний.
Грациоли не просто пересказывает факты. Она показывает, как рис обнажает скрытые механизмы власти: финансовую спекуляцию на продовольствии, невидимый тяжелый труд, экологические издержки агробизнеса и борьбу за продовольственный суверенитет. Сплав личных впечатлений, полевой работы, исторического анализа и социальной критики делает эту книгу незаменимой для тех, кто хочет понимать мир не через даты и имена, а через то, что мы едим.
Рис — не только гарнир, но и карта неравенства, инструмент империй и тихий двигатель глобальной истории</t>
  </si>
  <si>
    <t>Дневник Батарейкина, или Космолагерь зовет!</t>
  </si>
  <si>
    <t>Родионов И.В.</t>
  </si>
  <si>
    <t>Камеди Класс!</t>
  </si>
  <si>
    <t>978-5-17-155787-4</t>
  </si>
  <si>
    <t>КамедиКласс</t>
  </si>
  <si>
    <t>9-12</t>
  </si>
  <si>
    <t>ASE000000000872316</t>
  </si>
  <si>
    <t>http://cdn.eksmo.ru/v2/ASE000000000872316/COVER/cover1.jpg</t>
  </si>
  <si>
    <t>КамедиКласс Родионов Дневник Батарейкина, или Космолагерь зовет!</t>
  </si>
  <si>
    <t>Новые приключения Борьки Рейкина и его друга Ромыча. На этот раз они отправятся в летний лагерь…</t>
  </si>
  <si>
    <t>Летний лагерь – это безопасность, свежий воздух и добрые вожатые. Так думали родители, собирая Борьку и Ромыча в поездку. Вот пусть и дальше так думают.
Им лучше не знать, что их дети прятались от привидения и изобретали ракету, пускали дымовухи и боролись с мутантами. Танцевали и ругались. Любили и дружили. Дрались и ненавидели. И становились чуточку взрослее.
Впрочем, родители этого и не узнают. Потому что есть закон: ТО, ЧТО ПРОИСХОДИТ В ЛАГЕРЕ – ОСТАЁТСЯ В ЛАГЕРЕ.</t>
  </si>
  <si>
    <t>Бестселлер. Классическая версия</t>
  </si>
  <si>
    <t>978-5-17-159092-5</t>
  </si>
  <si>
    <t>КарнегиКлассическаяВерсия</t>
  </si>
  <si>
    <t>ASE000000000871065</t>
  </si>
  <si>
    <t>http://cdn.eksmo.ru/v2/ASE000000000871065/COVER/cover1.jpg</t>
  </si>
  <si>
    <t>КарнегиКлассическаяВерсия Как завоевывать друзей и оказывать влияние на людей</t>
  </si>
  <si>
    <t>Обновленный впервые за более чем сорок лет вневременной бестселлер Дейла Карнеги — классика, которая улучшила и изменила личную и профессиональную жизнь миллионов людей. 
Это новое издание самой влиятельной книги по самосовершенствованию, с бесценным материалом, восстановленным из оригинального текста 1936 года. Одно из самых известных мотивационных руководств в истории, проданное десятками миллионов экземпляров, переведенное почти на все известные письменные языки, помогло бесчисленному множеству людей добиться успеха.
«Как завоевывать друзей и оказывать влияние на людей» научит вас, как:
•   эффективно общаться;
•   понравиться людям;
•   повысить свою способность добиваться результатов;
•   заставить других увидеть и принять вашу сторону в конфликте;
•   стать более эффективным руководителем;
•   успешно ориентироваться практически в любой социальной ситуации
•   и многому другому.
Надежные, проверенные опытом и временем советы Карнеги остаются актуальными для современного читателя, поскольку автор обращается к вечным вопросам об искусстве ладить с людьми. Этот бестселлер в новом, современном, полном переводе передает важнейшие жизненные уроки посредством увлекательного повествования, показывая читателям, как стать теми, кем они хотят быть.</t>
  </si>
  <si>
    <t>Умные хулиганы. Результатники, создающие выдающиеся продукты</t>
  </si>
  <si>
    <t>Остудин Я.В.</t>
  </si>
  <si>
    <t>Книжный клуб 12</t>
  </si>
  <si>
    <t>ООО "Издательство АСТ" г. Москва</t>
  </si>
  <si>
    <t>978-5-17-185845-2</t>
  </si>
  <si>
    <t>КнижныйКлуб12</t>
  </si>
  <si>
    <t>ASE000000000898299</t>
  </si>
  <si>
    <t>http://cdn.eksmo.ru/v2/ASE000000000898299/COVER/cover1.jpg</t>
  </si>
  <si>
    <t>КнижныйКлуб12 Остудин Умные хулиганы. Результатники, создающие выдающиеся продукты</t>
  </si>
  <si>
    <t>ЯРОСЛАВ ОСТУДИН — предприниматель‑практик с опытом в финтехе, страховании и IT. Он не верит в мотивационные лозунги, делая ставку на жёсткую логику, системность и результат вместо имитации. Его подход — это опыт игрока, который строит выдающиеся продукты в консервативных нишах и верит: нечестный продукт не спасёт никакой маркетинг, а единственная мера успеха — реальная ценность, созданная для клиента.
Эта книга — манифест «Умных Хулиганов», которым тесно в рамках инструкций и корпоративной имитации. Ярослав Остудин написал честный разбор для тех, кто бесит конформистов своими вопросами и ставит реальный результат выше процесса, а честную прибыль — выше красивых отчётов. Здесь нет советов «верь в себя»: только жёсткая логика, ответственность как цена свободы и ставка на продукт, который невозможно заменить маркетинговой упаковкой.
Если вам нужны гарантии и пошаговые инструкции, закройте эту книгу. Если готовы создавать правила игры сами, брать ответственность и добиваться результата — вы нашли своих.
РЕЗУЛЬТАТ — ЕДИНСТВЕННАЯ ВАЛЮТА.  
СВОБОДА — ТОЛЬКО ЧЕРЕЗ ЛИЧНУЮ ОТВЕТСТВЕННОСТЬ.  
ПОРЯДОЧНОСТЬ И ЭНЕРГИЯ — ВАЖНЕЕ ДИПЛОМОВ.</t>
  </si>
  <si>
    <t>World of Warcraft. Артас. Восхождение Короля-лича</t>
  </si>
  <si>
    <t>Голден Кристи</t>
  </si>
  <si>
    <t>Легенды Blizzard</t>
  </si>
  <si>
    <t>978-5-17-120475-4</t>
  </si>
  <si>
    <t>ЛегендыBlizzard</t>
  </si>
  <si>
    <t>ASE000000000848916</t>
  </si>
  <si>
    <t>http://cdn.eksmo.ru/v2/ASE000000000848916/COVER/cover1.jpg</t>
  </si>
  <si>
    <t>ЛегендыBlizzard(тв)World of Warcraft: Артас. Восхождение Короля-лича</t>
  </si>
  <si>
    <t>Злоба его стала легендой. Владыка всех неупокоенных Плети, хозяин рунического клинка Ледяная Скорбь, непримиримый враг всех вольных народов Азерота, Король-лич – существо неизмеримой мощи и непревзойденной жестокости, чья ледяная душа без остатка поглощена стремлением уничтожить все живое в World of Warcraft.
Но так было не всегда. Прежде, чем оркский шаман Нер'зул заразил его душу жаждой убийства, Король-лич был принцем Артасом Менетилом, наследником лордеронского трона и верным паладином Ордена Серебряной Длани.
Когда на севере Лордерона разразилась чума, обращающая живых в нежить, несущая гибель всему, что он знал и любил, Артас устремляется на безнадежные поиски рунического клинка, наделенного силой, что способна спасти его родную страну. Однако предмет его поисков требует от нового хозяина невероятной жертвы. С его обретением для Артаса начинается ужасное нисхождение в бездну проклятия. Теперь путь лордеронского принца ведет в морозные северные пустоши к Ледяному Трону, — и навстречу мрачнейшей участи на свете.</t>
  </si>
  <si>
    <t>Аукционист</t>
  </si>
  <si>
    <t>Сэмсон Д.</t>
  </si>
  <si>
    <t>Легенды хоррора</t>
  </si>
  <si>
    <t>978-5-17-174895-1</t>
  </si>
  <si>
    <t>ЛегендыХоррора</t>
  </si>
  <si>
    <t>The Auctioneer</t>
  </si>
  <si>
    <t>ASE000000000889687</t>
  </si>
  <si>
    <t>http://cdn.eksmo.ru/v2/ASE000000000889687/COVER/cover1.jpg</t>
  </si>
  <si>
    <t>ЛегендыХоррора Сэмсон Аукционист</t>
  </si>
  <si>
    <t>– Бестселлер 1970-х годов, продавшийся тиражом более одного миллиона экземпляров — один из самых знаменитых тихих хорроров десятилетия. 
– Роман повлиял на создание «Нужных вещей» Стивена Кинга и многих романов Бентли Литтла.
– История о харизматичном аукционисте Перли Дансморе, который приезжает в фермерский городок Харлоу и постепенно захватывает власть над жителями, манипулируя и втираясь в доверие.
– Книга погружает в антураж американской глубинки 1970-х: фермы, церковь, соседи, знающие друг друга всю жизнь — и тихий ужас, проникающий в эту идиллию.
– Атмосфера нарастающей мистической угрозы: тех, кто перечит аукционисту, начинают преследовать таинственные несчастные случаи. 
– Издание в твердой обложке с мрачной иллюстрацией, усиливающей погружение в зловещую атмосферу книги.</t>
  </si>
  <si>
    <t>1970-е годы. В фермерском городке Харлоу жизнь мало изменилась за последние десятилетия. Джон Мур и его жена Мим работают и живут на земле, что принадлежала их семье поколениями. Неожиданно все меняется, когда сюда приезжает харизматичный и обходительный Перли Дансмор, который начинает устраивать аукционы, собирая у местных жителей ненужные вещи, а деньги отправляя на развитие общины. По крайней мере, так он говорит. Но постепенно влияние аукциониста становится все шире, его убедительность кажется сверхъестественной, а с теми, кто перечит ему, начинают происходить таинственные несчастные случаи. И вот уже Муры и многие жители понимают, что они столкнулись с настоящим злом, и теперь на кону их свобода, имущество, а возможно, и жизни.</t>
  </si>
  <si>
    <t>Иметь или быть?</t>
  </si>
  <si>
    <t>978-5-17-154886-5</t>
  </si>
  <si>
    <t>TO HAVE OR TO BE?</t>
  </si>
  <si>
    <t>ASE000000000871215</t>
  </si>
  <si>
    <t>http://cdn.eksmo.ru/v2/ASE000000000871215/COVER/cover1.jpg</t>
  </si>
  <si>
    <t>ЛучшМирКлассика Фромм Иметь или быть?(2-ое издание)</t>
  </si>
  <si>
    <t>Исследуйте свои истинные цели вместе с известным психоаналитиком Эрихом Фроммом. Попробуйте проникнуться его рассуждениями о смысле жизни и ценностях. Откройте для себя силу настоящего счастья.
В своем знаменитом произведении «Иметь или быть?» авторитетный психолог и философ Эрих Фромм изучает проблему отношений, основанных на принципе «Ты – мне, я – тебе», и показывает, чем это в итоге может обернуться. Фромм задается фундаментальным вопросом: что действительно важно – обладание материальными благами или искреннее яркое осознанное бытие?
Книга является одним из наиболее значимых произведений Эриха Фромма, мирового авторитета в области психологии, философии и социологии. Его работы переведены на множество языков и вдохновляют читателей по всему миру. Не упустите возможность познакомиться с этим мудрым и важным произведением, которое поможет переосмыслить отношение к жизни и найти гармонию с самим собой.</t>
  </si>
  <si>
    <t>В своей знаменитой работе «Иметь или быть?» Эрих Фромм наглядно демонстрирует, к чему приводят отношения, сформированные по принципу «Ты – мне, я – тебе», и пытается ответить на вопрос, который в конечном итоге встает перед каждым: что все-таки важнее – обладание предметами материальной культуры или истинное, осмысленное бытие, когда человек по-настоящему проживает каждое мгновение своей жизни, осознавая его и наслаждаясь им во всей его полноте?</t>
  </si>
  <si>
    <t>Уроки во грехе</t>
  </si>
  <si>
    <t>Гудвин П.</t>
  </si>
  <si>
    <t>Любовь и грех</t>
  </si>
  <si>
    <t>978-5-17-171652-3</t>
  </si>
  <si>
    <t>ЛюбовьГрех</t>
  </si>
  <si>
    <t>Lessons in Sin</t>
  </si>
  <si>
    <t>ASE000000000887209</t>
  </si>
  <si>
    <t>http://cdn.eksmo.ru/v2/ASE000000000887209/COVER/cover1.jpg</t>
  </si>
  <si>
    <t>ЛюбовьГрех Гудвин Уроки во грехе</t>
  </si>
  <si>
    <t>– Best of #BookTok/горячий хит Буктока!
– Маст-рид для фанаток романа «Исповедь» Сьерры Симоне!
– Откровенная темная романтика о запретных чувствах между католическим священником и ученицей религиозной школы. Разница в возрасте. Искушение. Наказание. 
– 12 миллионов просмотров в Буктоке по хэштегу #pamgodwin — 12 миллионов, 4.26 миллиона — по хэштегу #LessonsinSin.
– Новая соблазнительная серия зарубежных романов «Любовь и грех».</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</si>
  <si>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 ученицы. Пока не появилась Тинсли Константин.
Дерзкая наследница бросает вызов каждому правилу, каждому моему убеждению, пробуждая тщательно скрывать тьму. С каждым выговором, с каждым наказанием я жажду ее все сильней. В классе, в уединенности моего дома, даже у алтаря я вижу ее и желаю обладать ею безраздельно. Единственное прикосновение - и все, чего я дости, обратится в прах. Вера. Искупление. Жизнь. Но разве это было когда-то преградой? Я алчу ее страданий, ее сердца. А она, кажется, ищет познания греха, который я один могу преподать.</t>
  </si>
  <si>
    <t>Одержимость</t>
  </si>
  <si>
    <t>Долорес Х.</t>
  </si>
  <si>
    <t>978-5-17-178833-9</t>
  </si>
  <si>
    <t>Limerence</t>
  </si>
  <si>
    <t>ASE000000000892845</t>
  </si>
  <si>
    <t>http://cdn.eksmo.ru/v2/ASE000000000892845/COVER/cover1.jpg</t>
  </si>
  <si>
    <t>ЛюбовьГрех Долорес Одержимость</t>
  </si>
  <si>
    <t>– Новинка для поклонников темной академии и dark romance — напряженный, провокационный роман 18+.
– Первая часть дилогии «Одержимость»: история только начинается, продолжение уже в работе.
– Опасный и притягательный главный герой с аморальным мировоззрением, героиня с серой моралью и мощная химия между персонажами, построенная на одержимости и эмоциональном давлении.
– Атмосфера элитной школы, закрытого сообщества и интеллектуального превосходства — с ощущением тайны и опасности. Для читателей, которым близка эстетика «Тайной истории» Донны Тартт и «Милых обманщиц» Сары Шепард.
– HC Dolores — современная писательница, проживает на юго-западе США вместе с кошкой и корги, создает истории с морально сложными героинями и обаятельными антигероями в жанре темной романтики.</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</si>
  <si>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 другой стипендиат падает с пятого этажа. Его смерть считают самоубийством, а я уверена, что это не так.
Поиски правды приводят меня к Адриану — школьному кумиру, за идеальной улыбкой которого скрывается нечто темное и зловещее. Он опасен, непредсказуем… и знает, что я его подозреваю в убийстве. 
Теперь между нами начинается игра, где на кону — не только правда, но и жизнь. И я уже не уверена, кого боюсь больше — его… или себя.</t>
  </si>
  <si>
    <t>Кот, мастер на все лапки, сегодня снова грустит. Том 1</t>
  </si>
  <si>
    <t>Ямада Х.</t>
  </si>
  <si>
    <t>Манга. Кот, мастер на все лапки, сегодня снова грустит</t>
  </si>
  <si>
    <t>978-5-17-187785-9</t>
  </si>
  <si>
    <t>Ручкина Александра Юрьевна</t>
  </si>
  <si>
    <t>МангаКотМастер</t>
  </si>
  <si>
    <t>ASE000000000880138</t>
  </si>
  <si>
    <t>Бумажный фонарик</t>
  </si>
  <si>
    <t>http://cdn.eksmo.ru/v2/ASE000000000880138/COVER/cover1.jpg</t>
  </si>
  <si>
    <t>МангаКотМастер Кот, мастер на все лапки, сегодня снова грустит. Том 1</t>
  </si>
  <si>
    <t>Саку — уставшая офисная работница. Она зарабатывает деньги, но совершенно не следит за домом. Однажды она подобрала бездомного черного котенка, который со временем вырос в гигантского кота, ростом превышающего саму хозяйку. Юкити обладает навыками ведения домашнего хозяйства: он умеет готовить и убирать. Все эти действия он выполняет ради заветной баночки любимых консервов. Саку пока не удается взять под контроль свою жизнь, но присутствие необычного питомца помогает ей справляться с трудностями.
В 2023 году вышла аниме-адаптация манги.
Для широкого круга читателей.</t>
  </si>
  <si>
    <t>Мандалы успеха: уберите барьер перед деньгами</t>
  </si>
  <si>
    <t>Свияш А.Г.</t>
  </si>
  <si>
    <t>Мандалы для релакса</t>
  </si>
  <si>
    <t>978-5-17-186344-9</t>
  </si>
  <si>
    <t>МандалыРелакса</t>
  </si>
  <si>
    <t>ASE000000000898950</t>
  </si>
  <si>
    <t>http://cdn.eksmo.ru/v2/ASE000000000898950/COVER/cover1.jpg</t>
  </si>
  <si>
    <t>МандалыРелакса Мандалы успеха: уберите барьер перед деньгами</t>
  </si>
  <si>
    <t>Александр Свияш — выдающийся мастер позитивного мышления и признанный эксперт в области личностного развития. Его уникальный подход к психологии и саморазвитию основан на многолетнем опыте работы с людьми и глубоких исследованиях человеческой природы.
Иногда кажется, что деньги и возможности должны буквально стучаться в дверь, а если не стучатся, значит, «не судьба». Но чаще дело не в отсутствии шансов, а в том, что мы сами не даем им войти. Внутренний голос тихо, но настойчиво подкидывает поводы отказаться: «Сейчас не время», «Я еще не готов», «Пусть кто то другой попробует». Эти фразы работают как невидимые барьеры, и мы даже не замечаем, как раз за разом выбираем «безопасный» вариант вместо шага к большему.
Эта книга:
•Превратит сомнения в уверенные шаги
•Освободит от внутренних финансовых страхов
•Сформирует устойчивое отношение к доходу без стресса
•Возвратит право хотеть роста дохода — и делать для этого реальные шаги
•Уберет привычку соглашаться на меньшее</t>
  </si>
  <si>
    <t>Никто, кроме нас</t>
  </si>
  <si>
    <t>Дин Я.</t>
  </si>
  <si>
    <t>Мафия. Любовь на краю пропасти</t>
  </si>
  <si>
    <t>978-5-17-189091-9</t>
  </si>
  <si>
    <t>МафияЛюбовь</t>
  </si>
  <si>
    <t>ASE000000000901227</t>
  </si>
  <si>
    <t>http://cdn.eksmo.ru/v2/ASE000000000901227/COVER/cover1.jpg</t>
  </si>
  <si>
    <t>МафияЛюбовь Дин Никто, кроме тебя-2. Никто, кроме нас</t>
  </si>
  <si>
    <t>Пять лет назад женщина, которую я любил больше собственной жизни, отправила меня в тюрьму. Я разбил ее сердце и разрушил все, что было между нами. Она исчезла, не оставив ни единого следа. Теперь я на свободе и намерен вернуть ту, без которой моя жизнь потеряла смысл. Но пока я расплачивался за свои ошибки, мир не стоял на месте.
Старые враги снова выходят из тени, а война, которая началась много лет назад, требует новых жертв. Теперь под ударом не только моя жизнь, но и женщина, ради которой я готов сжечь весь мир. И если раньше мне приходилось бороться за нашу любовь, то теперь мне предстоит сделать невозможное, чтобы ее не потерять.
Продолжение цикла «Вороны» — история о любви, которая выживает вопреки боли, мести и смерти.</t>
  </si>
  <si>
    <t>Пушмяу. Альбом 100 наклеек (желтый)</t>
  </si>
  <si>
    <t>Мир Пушмяу</t>
  </si>
  <si>
    <t>РАЗВИТИЕ И ДОСУГ ДЕТЕЙ (0-3 ЛЕТ)</t>
  </si>
  <si>
    <t>978-5-17-190145-5</t>
  </si>
  <si>
    <t>МирПушмяу</t>
  </si>
  <si>
    <t>ASE000000000902051</t>
  </si>
  <si>
    <t>http://cdn.eksmo.ru/v2/ASE000000000902051/COVER/cover1.jpg</t>
  </si>
  <si>
    <t>МирПушмяу(НАКЛ)Альбом 100 наклеек (желтый)</t>
  </si>
  <si>
    <t>Альбом наклеек, в котором котики правят миром и знают всё о твоей жизни! Целых 100 наклеек, чтобы украсить телефон, ноутбук, личный дневник или скучную тетрадь! Муррркомендуем!</t>
  </si>
  <si>
    <t>Пушмяу. Альбом 100 наклеек (розовый)</t>
  </si>
  <si>
    <t>978-5-17-190144-8</t>
  </si>
  <si>
    <t>ASE000000000902050</t>
  </si>
  <si>
    <t>http://cdn.eksmo.ru/v2/ASE000000000902050/COVER/cover1.jpg</t>
  </si>
  <si>
    <t>МирПушмяу(НАКЛ)Альбом 100 наклеек (розовый)</t>
  </si>
  <si>
    <t>Встречайте самый замурррчательный альбом наклеек! Котик Пушмяу приготовил для вас целых 100 стикеров, которые сделают самый обычный день особенным: ярким, весёлым и увлекательным!</t>
  </si>
  <si>
    <t>Пушмяу. Большой альбом наклеек</t>
  </si>
  <si>
    <t>978-5-17-182222-4</t>
  </si>
  <si>
    <t>ASE000000000895585</t>
  </si>
  <si>
    <t>http://cdn.eksmo.ru/v2/ASE000000000895585/COVER/cover1.jpg</t>
  </si>
  <si>
    <t>МирПушмяу(НАКЛ)Большой альбом наклеек</t>
  </si>
  <si>
    <t>Больше прикольных стикеров с котиками на все случаи жизни!
Пушмяу и его друзья развеселят в самый скучный день, дадут совет и просто украсят твой ноутбук, блокнот или тетрадь. Клей смело!</t>
  </si>
  <si>
    <t>Муми-тролли. Большая книга для маленьких</t>
  </si>
  <si>
    <t>Туве Янссон</t>
  </si>
  <si>
    <t>Новые истории муми-троллей</t>
  </si>
  <si>
    <t>АСТ Москва</t>
  </si>
  <si>
    <t>978-5-17-154747-9</t>
  </si>
  <si>
    <t>Муми-тролли(НовыеИстории)</t>
  </si>
  <si>
    <t>STORIES FROM MOOMINVALLEY, MOOMIN AND THE OCEAN ORCHESTRA, MOOMIN AND THE LAST DRAGON, MOOMINTROLL AND THE INVISIBLE CHILD (omnibus edition)</t>
  </si>
  <si>
    <t>ASE000000000871217</t>
  </si>
  <si>
    <t>http://cdn.eksmo.ru/v2/ASE000000000871217/COVER/cover1.jpg</t>
  </si>
  <si>
    <t>Муми-тролли(НовыеИстории/под)Туве Янссон Муми-тролли. Большая книга для маленьких</t>
  </si>
  <si>
    <t>В Муми-доле всегда найдётся место приключениям: волны потопа унесли Муми-папу, семейство муми-троллей как-то раз отправилось в морское путешествие, а однажды в дверь домика постучала невидимая гостья.
"Муми-тролли и Большая книга Муми-дола" - это 6 захватывающих историй, основанных на оригинальных сюжетах Туве Янссон и адаптированных для маленьких читателей.</t>
  </si>
  <si>
    <t>Лолита</t>
  </si>
  <si>
    <t>978-5-17-137387-0</t>
  </si>
  <si>
    <t>ASE000000000858251</t>
  </si>
  <si>
    <t>http://cdn.eksmo.ru/v2/ASE000000000858251/COVER/cover1.jpg</t>
  </si>
  <si>
    <t>Набоков(Весь)Лолита</t>
  </si>
  <si>
    <t>Переиздание одного из величайших произведений XX века.
Печатается под редакцией эксперта Фонда Набокова Андрея Бабикова с исправлением замеченных опечаток и сохранением некоторых особенностей орфографии, транслитерации и пунктуации Набокова. 
Теперь это – классика мировой литературы, роман, мимо которого не может пройти ни один ценитель тонкой и умной прозы. Книга вошла в списки главных книг века по версиям Новейшей библиотеки, Le Monde и Time. Но когда Набоков закончил произведение в 1954 году, ни одно американское издательство не рискнуло связываться с публикацией романа. В конце концов согласие дало французское издательстве "Олимпия Пресс", выпускавшее авангардную и эротическую литературу. С тех пор роман запрещали и проклинали, превозносили и боготворили. История страсти тридцатисемилетнего Гумберта Гумберта к своей двенадцатилетней падчерице Долорес – одно из первых литературных произведений, посвящённых масштабному исследованию темы педофилии. Но это лишь первый план произведения, а количество планов в "Лолите" невероятно велико. Здесь и пародия на популярные литературные жанры, и размышление об американской и европейской культурах, и безупречный стилистический эксперимент, и грусть об утраченной невинности. Не одной конкретной девочки, а всей эпохи, во время которой разворачивается действие романа.</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</si>
  <si>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</si>
  <si>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Аферистка на царской службе. Заговор молчащих</t>
  </si>
  <si>
    <t>Тару И.</t>
  </si>
  <si>
    <t>Настоящий имперский детектив</t>
  </si>
  <si>
    <t>Издательство "Эксмо"</t>
  </si>
  <si>
    <t>978-5-17-190858-4</t>
  </si>
  <si>
    <t>НастИмперДетектив</t>
  </si>
  <si>
    <t>ASE000000000902563</t>
  </si>
  <si>
    <t>http://cdn.eksmo.ru/v2/ASE000000000902563/COVER/cover1.jpg</t>
  </si>
  <si>
    <t>НастИмперДетектив Тару Аферистка на царской службе. Заговор молчащих</t>
  </si>
  <si>
    <t>Карты мой хлеб, и кто бы мог подумать, что после ДТП с самокатом я окажусь в другом мире в теле гадалки. Теперь я Люсиль Шуйская, молодая, красивая, стервозная. Беда только, что настоящая Люсиль успела перед смертью влезть в какой-то политический заговор и теперь ей, то есть мне, грозит смертный приговор. Мое дело ведет высокомерный красавчик-пристав из Тайной канцелярии да к тому же мой однофамилец. Он не верит в мою невиновность, и есть лишь один способ выкрутиться — помочь ему раскрыть заговор и спасти жизнь царственной особы. Он думает, что я просто магичка-неудачница, не подозревая, что во мне нет ни капли магических способностей. Зато есть море обаяния и хитрости. Берегитесь, граф Шуйский, вы еще будете горько плакать, отправив меня на казнь.
Гадалка-аферистка Люся, погибнув в нашем мире, переносится в тело своей альтернативной версии — Люсиль Шуйской — в Российской Империи, где правят не технологии, а магия.</t>
  </si>
  <si>
    <t>Часть твоего мира</t>
  </si>
  <si>
    <t>Хименес Э.</t>
  </si>
  <si>
    <t>Наша история любви</t>
  </si>
  <si>
    <t>978-5-17-173866-2</t>
  </si>
  <si>
    <t>НашаИсторияЛюбви</t>
  </si>
  <si>
    <t>Part of Your World</t>
  </si>
  <si>
    <t>ASE000000000888878</t>
  </si>
  <si>
    <t>http://cdn.eksmo.ru/v2/ASE000000000888878/COVER/cover1.jpg</t>
  </si>
  <si>
    <t>НашаИсторияЛюбви Хименес Часть твоего мира</t>
  </si>
  <si>
    <t>– Первая часть авторской серии из трех книг.
– Воодушевляющее, приятное, романтическое чтение. Освежающая современная сказка.
– Права на экранизацию серии приобрели София Сталлоне и продюсерская компания Сильвестра Сталлоне Balboa Productions. 
– Эбигейл Хименес — американская писательница любовных романов и кондитер.</t>
  </si>
  <si>
    <t>Все произошло совершенно случайно!  Одна досадная авария в тумане на вечернем шоссе, одно смешное пари в баре – и на следующее утро Алексис Элизабет Монтгомери оказывается в постели незнакомого парня. Хотя нет, познакомиться они успели... Но парень – Дэниел Грант – пусть и очень симпатичный, совершенно не подходит утонченной красавице Али. Она житель мегаполиса до мозга костей, богатая наследница знаменитой врачебной династии. Он плотник и управляющий гостиницей, никогда не покидавший свой маленький город. К тому же он значительно ее младше! Но одна горячая ночь перерастает в роман, очень важный для обоих. К несчастью, миры Алексис и Дэниела слишком далеки друг от друга, и речь идет не о двух часах пути. 
Можно ли соединить две такие разные вселенные? Или эта попытка не принесет ничего, кроме боли? 
Первая часть авторской серии из трех книг.
Права на экранизацию серии "Часть твоего мира" приобрели София Сталлоне и продюсерская компания Сильвестра Сталлоне Balboa Productions.</t>
  </si>
  <si>
    <t>Нейротренажер Шульте. Следи за подозреваемыми. 30 дней тренировок</t>
  </si>
  <si>
    <t>Нейротренажер на каждый день</t>
  </si>
  <si>
    <t>978-5-17-188958-6</t>
  </si>
  <si>
    <t>НейротренажерКаждыйДень</t>
  </si>
  <si>
    <t>ASE000000000900926</t>
  </si>
  <si>
    <t>http://cdn.eksmo.ru/v2/ASE000000000900926/COVER/cover1.jpg</t>
  </si>
  <si>
    <t>НейротренажерКаждыйДень Нейротренажер Шульте. Следи за подозреваемыми. 30 дней тренировок</t>
  </si>
  <si>
    <t>Регулярная нагрузка для мозга — залог вашей эффективности. Это издание — 30-дневная программа тренировки внимания, памяти и скорочтения. Внутри — классические таблицы Шульте в сочетании с детективными упражнениями. Сложность растет каждые 5 дней — мозг всегда в тонусе.
Издание помогает развить навыки, полезные в учебе и работе:
• читать тексты в несколько раз быстрее
• одновременно слушать, анализировать и выхватывать ключевые тезисы
из разговора
• выступать на публике
• работать в режиме многозадачности
• перестать «залипать» в телефоне без дела
Раскрывайте преступления и собственные возможности!</t>
  </si>
  <si>
    <t>Лихоборы</t>
  </si>
  <si>
    <t>Базанова К.С.</t>
  </si>
  <si>
    <t>Отдел монстрологических преступлений</t>
  </si>
  <si>
    <t>978-5-17-189833-5</t>
  </si>
  <si>
    <t>ОтделМонстрПреступлений</t>
  </si>
  <si>
    <t>ASE000000000900379</t>
  </si>
  <si>
    <t>http://cdn.eksmo.ru/v2/ASE000000000900379/COVER/cover1.jpg</t>
  </si>
  <si>
    <t>ОтделМонстрПреступлений Базанова Лихоборы</t>
  </si>
  <si>
    <t>Софья Ларина – ведьма во всех смыслах этого слова: жёсткая, неуравновешенная, мстительная. 
Но при этом – одна из лучших выпускниц Сибирской волшебной академии, поэтому получает распределение на службу в Инспекцию по предотвращению административных магических правонарушений. А в довесок – нервное начальство и странных коллег. Жаловаться маме-астрологу и соседу-домовому некогда, ведь Лихоборы – не только подконтрольный инспекции район Москвы, Лихоборы – это призвание. 
Особенно когда лихо уже проснулось и сидеть тихо не собирается...</t>
  </si>
  <si>
    <t>Обучающие прописи по математике. 6-7 лет</t>
  </si>
  <si>
    <t>978-5-17-160346-5</t>
  </si>
  <si>
    <t>ASE000000000876916</t>
  </si>
  <si>
    <t>http://cdn.eksmo.ru/v2/ASE000000000876916/COVER/cover1.jpg</t>
  </si>
  <si>
    <t>ПервРазвивТетради Обучающие прописи по математике. 6-7 лет</t>
  </si>
  <si>
    <t>В серии «Первые развивающие тетради» — книги для любознательных малышей и заботливых родителей. Рабочая тетрадь «Обучающие прописи по математике. 6–7 лет» представляет интерес для будущих первоклассников, а также их родителей, — игровые задания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потренироваться в сложении и вычитании;
• развить мышление, логику, внимание, память;
• стать более усидчивым и аккуратным.</t>
  </si>
  <si>
    <t>«Обучающие прописи по математике. 6–7 лет» — отличный подарок для будущего первоклассника. Выполняя интересные задания, ребёнок потренируется правильно и аккуратно писать цифры и математические символы, получит представления о количестве предметов, выучит порядковый и количественный счёт, научится решать примеры на сложение и вычитание в пределах чисел первого десятка. Предложите дошкольнику соотносить с цифрой количество предметов, сравнивать группы картинок и чисел, выполнять рисунки, соединяя цифры по порядку, вписывать «потерявшиеся» цифры в домики, знакомясь с составом чисел, придумывать задачки по картинкам и решать математические головоломки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</si>
  <si>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От А до Я Учу буквы. 4-5 лет</t>
  </si>
  <si>
    <t>978-5-17-161566-6</t>
  </si>
  <si>
    <t>ASE000000000878189</t>
  </si>
  <si>
    <t>http://cdn.eksmo.ru/v2/ASE000000000878189/COVER/cover1.jpg</t>
  </si>
  <si>
    <t>ПервРазвивТетради От А до Я. Учу буквы. 4-5 лет</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</si>
  <si>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t>
  </si>
  <si>
    <t>Рабочая тетрадь «От А до Я. Учу буквы. 4–5 лет» — это комплекс упражнений, которые помогут дошкольникам выучить алфавит, запомнить правильное написание букв и слов с этими буквами. Для каждой буквы даны прописи по клеточкам — выполняя эти задания, ребёнок выработает красивый и разборчивый почерк, потренирует мелкую моторику, подготовит руку к дальнейшему обучению письму. Знание алфавита является необходимым условием для перехода к более сложной задаче — обучению чтению.
Для дошкольного возраста.</t>
  </si>
  <si>
    <t>Учимся писать цифры по опорным точкам. 4-5 лет</t>
  </si>
  <si>
    <t>978-5-17-161233-7</t>
  </si>
  <si>
    <t>ASE000000000877812</t>
  </si>
  <si>
    <t>http://cdn.eksmo.ru/v2/ASE000000000877812/COVER/cover1.jpg</t>
  </si>
  <si>
    <t>ПервРазвивТетради Учимся писать цифры по опорным точкам. 4-5 лет</t>
  </si>
  <si>
    <t>В серии «Первые развивающие тетради» — книги для любознательных малышей и заботливых родителей. Рабочая тетрадь «Учимся писать цифры по опорным точкам. 4–5 лет» представляет интерес для дошкольников, а также их родителей, — игровые задания позволяют ребёнку запомнить правильное начертание цифр, развивают интеллект, формируют математические представления и ориентацию в пространстве, закрепляют правила выполнения простых арифметических действий.
Приобретая это пособие для своего ребёнка, вы поможете ему:
• подготовить руку к письму, научиться держать ручку и карандаш;
• запомнить правильное начертание цифр;
• выучить порядковый и количественный счёт в пределах 10;
• потренироваться в сложении и вычитании;
• развить мышление, логику, внимание, память;
• стать более усидчивым и аккуратным.</t>
  </si>
  <si>
    <t>«Учимся писать цифры по опорным точкам. 4–5 лет» — отличный подарок для будущего первоклассника. Выполняя интересные задания, ребёнок потренируется обводить каждую цифру по пунктирным линиям и опорным точкам, рисовать орнаменты по клеточкам, научится правильно писать цифры, выучит порядковый и количественный счёт в пределах 10, научится по картинкам решать примеры на сложение и вычитание. Предложите дошкольнику аккуратно вписывать цифры в клеточки, соотносить с цифрой количество предметов, называть, какое число больше или меньше, записывать «потерявшиеся» цифры, придумывать задачки по картинкам — такие занятия тренируют мелкую моторику и графические навыки, развивают и закрепляют элементарные математические представления. 
Для дошкольного возраста.</t>
  </si>
  <si>
    <t>Что делать если...</t>
  </si>
  <si>
    <t>Вопрос - ответ(бол)</t>
  </si>
  <si>
    <t>978-5-17-077234-6</t>
  </si>
  <si>
    <t>Петрановская(бол)</t>
  </si>
  <si>
    <t>AST000000000048268</t>
  </si>
  <si>
    <t>http://cdn.eksmo.ru/v2/AST000000000048268/COVER/cover1.jpg</t>
  </si>
  <si>
    <t>Петрановская(бол)Что делать, если...</t>
  </si>
  <si>
    <t>Любимая книга миллионов детей и их родителей 1Что делать, если...7 позволяет детям легко освоить элементарные, на первый взгляд, правила поведения в трудных ситуациях. Книга учит детей справляться со страхом и выходить из непростых положений.</t>
  </si>
  <si>
    <t>Что я чувствую? Или как подружиться со своими эмоциями</t>
  </si>
  <si>
    <t>Полезные сказки</t>
  </si>
  <si>
    <t>978-5-17-187273-1</t>
  </si>
  <si>
    <t>ПолезныеСказки</t>
  </si>
  <si>
    <t>ASE000000000899702</t>
  </si>
  <si>
    <t>http://cdn.eksmo.ru/v2/ASE000000000899702/COVER/cover1.jpg</t>
  </si>
  <si>
    <t>ПолезныеСказки Узорова Что я чувствую? Или как подружиться со своими эмоциями</t>
  </si>
  <si>
    <t>В карточке товара нужно сделать акцент на иллюстрациях, расстановке ударений и слогов в словах – нужно показать это крупным планом.
Название книги в маркетплейсах по поисковым словам: Книга сказок про эмоции. Что я чувствую? О. Узорова
Баннер 1:
•   Сказки от известного автора О. В. Узоровой
•   38 сказок для развития эмоционального интеллекта
•   Герои русских народных сказок
•   С психологическими советами
•   7+
Баннер 2:
3-5 минут занятий в день и малыш научится:
•   понимать свои эмоции
•   распознавать чувства окружающих
•   проживать сложные эмоции
•   самостоятельно и быстро читать
Баннер 3:
•   Крупный шрифт
•   Деление на слоги
•   Расстановка ударений
•   64 страницы
•   Твёрдый переплёт
•   Большой формат 19,7х25,5 см 
•   Плотная белая бумага
Ссылка на карточку конкурента с успешными продажами: 
https://www.ozon.ru/product/chto-ty-chuvstvuesh-entsiklopediya-dlya-malyshey-v-skazkah-uleva-elena-aleksandrovna-241824964/?at=1lil1Xchpo5lBD4fdsWKKRreqI2Dmf5w&amp;sh=B7EY-Latxw&amp;abt_att=1 
Поисковые слова:
#эмоциональный интеллект #книга про эмоции #энциклопедия эмоций #книга для первого чтения #книги для детей 5-7 лет #Узорова #книги для учеников 1 класса #книга для ребенка 7 лет #книга для ребенка 8 лет #обучение чтению #сказки для детей</t>
  </si>
  <si>
    <t>«Что я чувствую? Или как подружиться со своими эмоциями» — сборник сказок для развития эмоционального интеллекта для первоклассников.
Автор — О. В. Узорова, один из самых известных и востребованных авторов развивающей литературы для дошкольников и учеников младших классов.
Книга построена так, чтобы малыш мог читать сам: текст набран крупным шрифтом, везде расставлены ударения, а сложные слова поделены на слоги. Внутри — 38 историй про любимых героев русских народных сказок, которые помогут ребёнку лучше понимать собственные чувства.
Для младшего школьного возраста.</t>
  </si>
  <si>
    <t>Истории и мифы мира титанов. Всё, что нужно знать об Атаке титанов</t>
  </si>
  <si>
    <t>Харбард Макс</t>
  </si>
  <si>
    <t>Популярное искусство</t>
  </si>
  <si>
    <t>978-5-17-173808-2</t>
  </si>
  <si>
    <t>ПопулярноеИскусство</t>
  </si>
  <si>
    <t>ASE000000000882799</t>
  </si>
  <si>
    <t>http://cdn.eksmo.ru/v2/ASE000000000882799/COVER/cover1.jpg</t>
  </si>
  <si>
    <t>ПопулярноеИскусство Истории и мифы мира титанов. Всё, что нужно знать об Атаке титанов</t>
  </si>
  <si>
    <t>«Истории и мифы мира титанов. Всё, что нужно знать об Атаке титанов» - ваш путеводитель в сложный закулисный мир аниме и манги, созданной Исаямой Хадзиме, разобранный автором на все составные элементы. Когда вы в последний раз задумывались над тем, как создавалась история, которая покорила миллионы сердец? 
Приглашаем вас узнать:
•   Какие мифы, исторические события или личности вдохновили автора на создание этого грандиозного мира?
•   Что скрывается за стилем жизни эльдийцев и марлийцев, и как культура формировала их образы?
•   В чем загадка концовки, которая до сих пор разжигает бурные споры среди фанатов? 
•   И главное, какое послание мангака стремился донести до нас через свои яркие образы? 
Автор книги изучил каждую из этих тем, предлагая читателю уникальный взгляд на события и персонажей, которые стали символом целого поколения. Приготовьтесь погрузиться в новые смыслы, которые открываются лишь тем, кто готов заглянуть глубже.  Все, что вы хотели узнать об аниме и манге «Атака титанов», собрано в одном месте - в этой увлекательной книге.</t>
  </si>
  <si>
    <t>Артемида</t>
  </si>
  <si>
    <t>MustRead - Прочесть всем!</t>
  </si>
  <si>
    <t>978-5-17-105019-1</t>
  </si>
  <si>
    <t>ПрочестьВсем!</t>
  </si>
  <si>
    <t>ASE000000000831751</t>
  </si>
  <si>
    <t>http://cdn.eksmo.ru/v2/ASE000000000831751/COVER/cover1.jpg</t>
  </si>
  <si>
    <t>ПрочестьВсем! Вейер Артемида</t>
  </si>
  <si>
    <t>«Артемида» Энди Вейера - фантастический боевик от автора бестселлера «Марсианин», романа, который лег в основу одноименного блокбастера Ридли Скотта. Захватывающая история жительницы первой лунной колонии «Артемида», Джазмин Башара, мигрантки из Саудовской  Аравии, которая, стремясь выбиться в люди, подвергла опасности жизнь всех своих сограждан. Читателя ждут не только погони и рукопашные схватки, но и пугающе правдоподобная картина близкого будущего, где человеческая жизнь оказалась в слишком большой зависимости от техники и стоящего за ней частного бизнеса, чья прозрачность, так скажем, оставляет желать лучшего.  Больше всего Джаз хотела бы приобрести лицензию гида и устраивать для землян экскурсии по поверхности Луны.  Пока же Башара зарабатывает на жизнь контрабандой, а однажды получает выгодное предложение - повредить оборудование на заводе по производству алюминия, который среди прочего снабжает Артемиду кислородом. Как вскоре выясняется, и заказчик диверсии, и владелец  предприятия - лишь марионетки в большой игре. Потерпев неудачу на заводе, Джаз вынуждена скрываться и от полиции, и от наемных убийц. Самое время узнать, кто их подослал, а также разобраться в том, кто же истинный заказчик диверсии.</t>
  </si>
  <si>
    <t>Артемида – единственный город на Луне.
Люди здесь занимаются теми же делами,  к которым привыкли у себя на родине. Строители и ученые, владельцы небольших лавочек и представители крупного бизнеса, – и самым доходным, конечно, является туризм. Десятки тысяч любопытных прибывают на Луну, чтобы пройти по поверхности другого мира, поиграть на корте или даже заняться любовью при силе тяжести в 1/6 от земной.
В общем, город как город. И жители его подвержены обычным человеческим страстям.
Девушка-курьер по имени Джаз мечтает когда-нибудь заработать достаточно, чтобы приобрести скафандр и лицензию гида. Водить туристов по поверхности планеты, быть уважаемым членом общества. Но не так-то просто совершить скачок с одной социальной ступени на другую…
С присущим ему мастерством и вниманием к мельчайшим деталям Энди Вейер, автор великолепного «Марсианина», открывает новую главу бесконечной саги об освоении Солнечной Системы!</t>
  </si>
  <si>
    <t>Здоровая самооценка. Упражнения для работы с самовосприятием</t>
  </si>
  <si>
    <t>Пирог О.В.</t>
  </si>
  <si>
    <t>978-5-17-177927-6</t>
  </si>
  <si>
    <t>ASE000000000892094</t>
  </si>
  <si>
    <t>http://cdn.eksmo.ru/v2/ASE000000000892094/COVER/cover1.jpg</t>
  </si>
  <si>
    <t>ПсихологияПрактика Пирог Здоровая самооценка. Упражнения для работы с самовосприятием</t>
  </si>
  <si>
    <t>Часто мы слишком строго судим себя, не замечая, как внутренний голос влияет на нашу жизнь. Но что, если научиться принимать все свои стороны и поддерживать самооценку на здоровом уровне? 
«Здоровая самооценка» — ваш надежный проводник на пути к истинному принятию вашего Я. Внутри вы найдете более 50 упражнений для комплексной проработки самовосприятия, отношения к критике, личных границ.
•   Определите уровень своей самооценки
•   Важная теоретическая часть
•   Эффективные практические упражнения
•   Выполняйте в комфортном темпе
Cамооценка — это фундамент счастливой жизни, который не только поможет обнаружить скрытые ресурсы, но и научит поддерживать внутренний баланс, становясь себе лучшим другом. Путь может быть сложным и нелинейным, но результат определенно стоит всех усилий. Пособие подойдет как для самостоятельной работы, так и для специалистов, работающих с клиентами.</t>
  </si>
  <si>
    <t>Распутин</t>
  </si>
  <si>
    <t>Радзинский Э.С.</t>
  </si>
  <si>
    <t>Бестселлеры Эдварда Радзинского</t>
  </si>
  <si>
    <t>978-5-17-155289-3</t>
  </si>
  <si>
    <t>РадзинскогоБестселлеры</t>
  </si>
  <si>
    <t>ASE000000000871836</t>
  </si>
  <si>
    <t>http://cdn.eksmo.ru/v2/ASE000000000871836/COVER/cover1.jpg</t>
  </si>
  <si>
    <t>РадзинскийБестселлеры Распутин</t>
  </si>
  <si>
    <t>И опять мерещится все та же ночь — финал истории трехсотлетней империи в грязном подвале. И опять падает навзничь царь, и две девочки стоят на коленях у стены, закрывшись руками от пуль, и комендант Юровский вбегает в пороховой дым дострелить ползающего по полу мальчика…
Только теперь в этом дыму я вижу еще и бородатого мужика, который столько сделал для того, чтобы случился этот подвал! И который знал, что он случится!</t>
  </si>
  <si>
    <t>Тайная жизнь котиков. Найди все хвостики</t>
  </si>
  <si>
    <t>lila_bluna</t>
  </si>
  <si>
    <t>Раскраска-виммельбух. Отыщи предмет</t>
  </si>
  <si>
    <t>978-5-17-188296-9</t>
  </si>
  <si>
    <t>260х330</t>
  </si>
  <si>
    <t>Шморгунова Елена Александровна</t>
  </si>
  <si>
    <t>РаскрВиммельбух</t>
  </si>
  <si>
    <t>ASE000000000894210</t>
  </si>
  <si>
    <t>http://cdn.eksmo.ru/v2/ASE000000000894210/COVER/cover1.jpg</t>
  </si>
  <si>
    <t>РаскрВиммельбух Тайная жизнь котиков. Найди все хвостики</t>
  </si>
  <si>
    <t>Вы уверены, что знаете, чем занимаются котики, пока никто не смотрит? Они заселяют многоэтажный дом, гуляют по шумным улицам, пробираются в музей, отправляются на вокзал, веселятся в парке аттракционов и появляются в самых неожиданных местах. И только мелькнувшие хвостики выдают их присутствие!
Каждая иллюстрация превращается в увлекательный квест, наполненный десятками героев, забавными происшествиями и множеством маленьких историй. Рассматривайте масштабные сцены, отыскивайте спрятавшихся котиков, следите за их приключениями и раскрашивайте каждую деталь.</t>
  </si>
  <si>
    <t>Сборные украшения своими руками для начинающих. 9 мастер-классов</t>
  </si>
  <si>
    <t>Замышляева С.С.</t>
  </si>
  <si>
    <t>Рукоделие от А до Я. Лучшее</t>
  </si>
  <si>
    <t>978-5-17-182660-4</t>
  </si>
  <si>
    <t>Рукоделие(лучшее)</t>
  </si>
  <si>
    <t>ASE000000000895842</t>
  </si>
  <si>
    <t>http://cdn.eksmo.ru/v2/ASE000000000895842/COVER/cover1.jpg</t>
  </si>
  <si>
    <t>Рукоделие(лучшее)Сборные украшения своими руками для начинающих. 9 мастер-классов</t>
  </si>
  <si>
    <t>Софья Замышляева – мастер бисероплетения, создающий стильные и современные аксессуары в разных техниках.
В книге собрано 5 мастер-классов по созданию стильных и современных украшений из бусин. Особое внимание уделено необходимым материалам, инструментам и фурнитуре. Автор научит вас основам сборки различных украшений, благодаря чему вы сможете экспериментировать и продумывать новые необычные сочетания для любого образа.</t>
  </si>
  <si>
    <t>Русская хтонь. Страшные рассказы</t>
  </si>
  <si>
    <t>Русский фандом: классика</t>
  </si>
  <si>
    <t>978-5-17-191860-6</t>
  </si>
  <si>
    <t>Русский фандом(классика)</t>
  </si>
  <si>
    <t>ASE000000000903413</t>
  </si>
  <si>
    <t>http://cdn.eksmo.ru/v2/ASE000000000903413/COVER/cover1.jpg</t>
  </si>
  <si>
    <t>Русский фандом(классика)Русская хтонь. Страшные рассказы</t>
  </si>
  <si>
    <t>Загляните в бездну человеческой души!
В сборнике "Страшные рассказы русских писателей" страсти и пороки обретают зловещую форму: одержимость, азарт, хтонический ужас перед древним и неизведанным...
"И никто из нас не боялся смерти, так как никто не понимал, что такое смерть".
Л. Андреев "Красный смех"</t>
  </si>
  <si>
    <t>Гимнастики Китая, Японии, Кореи. Сокровищница восточных методик оздоровления всего организма</t>
  </si>
  <si>
    <t>978-5-17-180761-0</t>
  </si>
  <si>
    <t>ASE000000000880732</t>
  </si>
  <si>
    <t>http://cdn.eksmo.ru/v2/ASE000000000880732/COVER/cover1.jpg</t>
  </si>
  <si>
    <t>СамоучительВосточМедицины Минь Лао Гимнастики Китая, Японии, Кореи. Сокровищница восточных методик оздоровления всего организма</t>
  </si>
  <si>
    <t>Когда мы начинаем путь к здоровью, часто ищем что-то новое, сложное, высокотехнологичное. Однако все важное и необходимое уже есть внутри нас, нужно лишь убрать лишнее, вернуться к простоте и вниманию к телу. Это подтверждают результаты использования четырех восточных оздоровительных систем — Цигун, Ши дуань цзинь, Таньчжон хохыппоп и методика Кацудзо Ниши. 
В основе каждой из гимнастик — система принципов и упражнений, направленных на восстановление физического и душевного равновесия.
Цигун поможет укрепить организм и справиться с эмоциональным напряжением, Ши дуань цзинь — вернуть гибкость и упругость тела, дыхательные практики Таньчжон хохыппоп восстанавливают гармоничный ток энергии, а система Кацудзо Ниши улучшает состояние позвоночника и нервной системы.
Внедряя эти системы в жизнь, вы узнаете, как открыть доступ к внутренним ресурсам организма и обрести здоровье и гармонию без «волшебных таблеток» и неимоверных усилий. Текст снабжен иллюстрациями и подробными схемами выполнения упражнений.
С помощью этой книги вы сможете:
·   укрепить тело и иммунную систему;
·   вернуть себе энергию и жизненный тонус;
·   снять мышечные блоки и усталость;
·   обрести гармонию и радость жизни.
Книга в мягкой обложке.</t>
  </si>
  <si>
    <t>Федеральный закон "Об исполнительном производстве" и Федеральный закон "Об органах принудительного исполнения Российской Федерации" на 2027 год</t>
  </si>
  <si>
    <t>978-5-17-186050-9</t>
  </si>
  <si>
    <t>ASE000000000898659</t>
  </si>
  <si>
    <t>http://cdn.eksmo.ru/v2/ASE000000000898659/COVER/cover1.jpg</t>
  </si>
  <si>
    <t>СистемаЗаконодательства2027 ФЗ "Об исполнительном производстве" и ФЗ  "Об органах принудительного исполнения Российской Федерации" на 2027 год</t>
  </si>
  <si>
    <t>Данное издание включает тексты Федеральных законов «Об исполнительном производстве» и «Об органах принудительного исполнения Российской Федерации» по состоянию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</si>
  <si>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Школьная сплетница</t>
  </si>
  <si>
    <t>Хэшброу Э., Манич М. Артеева Ю.,</t>
  </si>
  <si>
    <t>Скандалы, интриги, расследования от топовых авторов</t>
  </si>
  <si>
    <t>978-5-17-185104-0</t>
  </si>
  <si>
    <t>СкандалыИнтриги</t>
  </si>
  <si>
    <t>ASE000000000897852</t>
  </si>
  <si>
    <t>http://cdn.eksmo.ru/v2/ASE000000000897852/COVER/cover1.jpg</t>
  </si>
  <si>
    <t>СкандалыИнтриги Хэшброу/Манич Школьная сплетница</t>
  </si>
  <si>
    <t>– Книга-сериал, которая объединяет истории разных авторов в единую линию. Кто-то создал анонимный паблик и сливает самые сокровенные секреты 10-го «А» — аккурат перед летними каникулами. Четыре истории, четыре автора, один класс на грани катастрофы. 
– Атмосфера сериала «Сплетница»: школьные интриги, любовные треугольники, тайны, дружба, первая любовь.
– Юля Артеева — автор звездной серии «Школьное стекло», Эшли Хэшброу — автор горящих спортивных романов-бестселлеров о студентах, Мария Манич — мастер легких и романтичных историй, Кристина Барроу — молодой многообещающий автор молодежной литературы.</t>
  </si>
  <si>
    <t>Все итоговые контрольные уже позади, близятся долгожданные летние каникулы. Вроде бы можно расслабиться и насладиться жизнью... Но точно не 10-му "А". Кто-то создает анонимный паблик со сплетнями, рассказывая всей школе их самые сокровенные секреты и постыдные тайны.
В водоворот попадают: тихая отличница Алиса Лебедева, американец Кайл Рид, яркая спортсменка Настя Любимова, бывший баскетболист Ян Гуляев, милашка блогер Алёна Смирнова, хулиган Денис Богомолов, всегда угрюмая Саша Лисицкая и красавчик Кирилл Елиссаров.
Как герои справятся с этим? Что из сплетен правда, а что выдумка? И самый главный вопрос: кто ведёт этот паблик?</t>
  </si>
  <si>
    <t>Сторона теней</t>
  </si>
  <si>
    <t>ЧеширКо Е., Дворецкая Е., Белов И.А.,</t>
  </si>
  <si>
    <t>Славянская мистика</t>
  </si>
  <si>
    <t>978-5-17-185327-3</t>
  </si>
  <si>
    <t>Ошерова Варвара Борисовна</t>
  </si>
  <si>
    <t>СлавянскаяМистика</t>
  </si>
  <si>
    <t>ASE000000000898114</t>
  </si>
  <si>
    <t>http://cdn.eksmo.ru/v2/ASE000000000898114/COVER/cover1.jpg</t>
  </si>
  <si>
    <t>СлавянскаяМистика ЧеширКо Сторона теней</t>
  </si>
  <si>
    <t>В старину существовали особые дни, когда живые поминали умерших и верили, что те могут вернуться в свои дома. Называли их Дедами. Но что, если потустороннее всегда было рядом? Кто смотрит из зеркала царевны? Что скрывает Лес Мёртвых? Кто приходит к старому маяку? И можно ли доверять лесному Хозяину, нечисти или самой Смерти? Четырнадцать историй о древних обрядах, суевериях, колдовстве и славянской нечисти — о том, что можно позвать, увидеть и потревожить, но цена встречи известна не всегда.</t>
  </si>
  <si>
    <t>Сам читаю по слогам. Первые рассказы от 55 слов. 3 уровень</t>
  </si>
  <si>
    <t>Полуэктова С.П.</t>
  </si>
  <si>
    <t>Слог за слогом. Учусь читать</t>
  </si>
  <si>
    <t>978-5-17-189730-7</t>
  </si>
  <si>
    <t>Хохлова Вера Владимировна</t>
  </si>
  <si>
    <t>СлогЗаСлогом</t>
  </si>
  <si>
    <t>ASE000000000901606</t>
  </si>
  <si>
    <t>http://cdn.eksmo.ru/v2/ASE000000000901606/COVER/cover1.jpg</t>
  </si>
  <si>
    <t>СлогЗаСлогом Первые рассказы от 55 слов. Сам читаю по слогам.3 уровень</t>
  </si>
  <si>
    <t>Баннер 1
Первое чтение
5+
31 рассказ
Небольшой формат 16х21 см — удобно взять с собой 
Можно читать дома, на прогулке, в дороге
Баннер 2
Продуманная методика
Слова поделены на слоги
Расставлены ударения
Крупный шрифт — глаза не устают
Баннер 3
Фиксируем результат!
Указано количество слов
Можно проверить скорость чтения
Баннер 4
Навык уверенного чтения за 3 шага
От простого к сложному — 3 уровня
(обложки серии РИН 901598, 901494, 901606)
Карточки конкурентов:
https://www.wildberries.ru/catalog/482593113/detail.aspx
https://www.wildberries.ru/catalog/65455739/detail.aspx</t>
  </si>
  <si>
    <t xml:space="preserve"> «Сам читаю по слогам. Первые рассказы от 55 слов. 3 уровень» — удобная книга для формирования и закрепления навыка беглого чтения. Крупный шрифт, забавные истории, красивые картинки — малыш будет читать с удовольствием.
Для дошкольного возраста. 
</t>
  </si>
  <si>
    <t>Нежные цветы. Схема-раскраска для вышивки гладью. Выберите свои цвета и палитру ниток</t>
  </si>
  <si>
    <t>Гвоздь А.А.</t>
  </si>
  <si>
    <t>Схема-раскраска</t>
  </si>
  <si>
    <t>978-5-17-168450-1</t>
  </si>
  <si>
    <t>СхемаРаскраска</t>
  </si>
  <si>
    <t>ASE000000000884972</t>
  </si>
  <si>
    <t>http://cdn.eksmo.ru/v2/ASE000000000884972/COVER/cover1.jpg</t>
  </si>
  <si>
    <t>СхемаРаскраска Нежные цветы. Схема-раскраска для вышивки гладью. Выберите свои цвета и палитру ниток</t>
  </si>
  <si>
    <t>В этой книге собрано 5 дизайнерских схем для вышивки гладью, с помощью которых вы сможете создать свои уникальные цветочные композиции! Не бойтесь экспериментировать с разными цветами, ведь в конце книги приведена удобная таблица нитей для вышивки, и какое бы смелое решение вы ни придумали, с ней вы точно сможете воплотить его в жизнь! Раскрасьте букеты так, как вам хочется, а потом вышейте их!</t>
  </si>
  <si>
    <t>Тренажёр по математике. Состав числа</t>
  </si>
  <si>
    <t>978-5-17-180973-7</t>
  </si>
  <si>
    <t>ASE000000000894529</t>
  </si>
  <si>
    <t>http://cdn.eksmo.ru/v2/ASE000000000894529/COVER/cover1.jpg</t>
  </si>
  <si>
    <t>Узорова(ТренажерНачШк)Тренажёр по математике. Состав числа</t>
  </si>
  <si>
    <t>Ваш ребёнок скоро пойдёт в школу? Или уже начал учиться и постигать математическую науку? Тогда учебное пособие «Тренажёр по математике. Состав числа» самого известного учителя начальных классов О. В. Узоровой — то, что нужно.
Тренажёр познакомит малыша с составом числа, а это первый шаг к освоению простых арифметических действий. Ребёнок научится складывать и вычитать числа в пределах 10, решать простые задачи. Упражнения помогут развить у школьника логическое мышление, память и способность к концентрации внимания.
С нашим тренажёром математика станет любимым предметом! Занимайтесь 10–15 минут в день — и вы удивитесь результату!</t>
  </si>
  <si>
    <t>Учебное пособие «Тренажёр по математике. Состав числа» известного педагога-практика О. В. Узоровой — это сборник упражнений по математике. Книга содержит множество примеров. Ребёнок не просто запомнит, но и поймёт, из чего состоит каждое число, и автоматизирует навык счёта в пределах 10, решая простейшие арифметические примеры. А клетка, как в школьных тетрадях, поможет ребёнку привыкнуть к правильному написанию цифр. 
Для начального образования.</t>
  </si>
  <si>
    <t>Любовь так прекрасна. Книга 1</t>
  </si>
  <si>
    <t>Чжао Цяньцянь</t>
  </si>
  <si>
    <t>Хиты Азии. Красные нити любви</t>
  </si>
  <si>
    <t>978-5-17-187881-8</t>
  </si>
  <si>
    <t>ХитыАзииКрасныеНити</t>
  </si>
  <si>
    <t>A love is so beautiful. Volume 1 / 致我们单纯的小美好上</t>
  </si>
  <si>
    <t>ASE000000000881313</t>
  </si>
  <si>
    <t>http://cdn.eksmo.ru/v2/ASE000000000881313/COVER/cover1.jpg</t>
  </si>
  <si>
    <t>ХитыАзииКрасныеНити Чжао Любовь так прекрасна. Книга 1</t>
  </si>
  <si>
    <t>– Трогательная и ироничная история о первой любви и взрослении.
– Книга завоевала широкое признание аудитории, получив более 10 000 отзывов на JD.com и рейтинг 7.1 на Douban на основе свыше 4 000 оценок.
– По книге снята дорама «Любовь так прекрасна», вошедшая в число лучших телевизионных сериалов Китая. Проект собрал более 170 000 оценок на Douban с рейтингом 7.1 и завоевал несколько престижных китайских телевизионных наград.
– Чжао Цяньцянь — автор нескольких популярных романов, права на экранизацию которых были приобретены крупнейшими китайскими видеоплатформами.
– Идеальный выбор для поклонников слоуберна и ностальгических романтических сюжетов.
– Стильное издание со сплошной разворотной иллюстрацией на переплете от художницы ZEENAZAVOR, удлиненным клапаном, превращающимся во вторую обложку, и личным обращением автора к читателям.</t>
  </si>
  <si>
    <t>Чэнь Сяоси давно любит своего соседа Цзян Чэня. Умный, талантливый и неприступный, он словно живет в собственном мире, где нет места романтике. Она признается, он отстраняется; она остается рядом, он держит дистанцию. И все же Чэнь Сяоси не готова так просто отказаться от своих чувств.
После университета жизнь разводит их в разные стороны, но спустя годы болезнь отца вновь сталкивает Чэнь Сяоси с Цзян Чэнем — теперь уже успешным врачом. Вместе с давно забытым притяжением возвращаются старые обиды, невысказанные чувства и вопросы, на которые они так и не нашли ответов. Оба делают вид, что прошлое осталось позади, и чем дальше, тем сложнее становится понять, кто из них боится любви сильнее.
Сможет ли Цзян Чэнь наконец сделать шаг навстречу? Или момент, который они так долго откладывали, окажется безвозвратно упущен?</t>
  </si>
  <si>
    <t>Чарующая мелодия страны грёз. Книга 2</t>
  </si>
  <si>
    <t>Тан Ц.</t>
  </si>
  <si>
    <t>Хиты Китая. Фэнтези</t>
  </si>
  <si>
    <t>978-5-17-182191-3</t>
  </si>
  <si>
    <t>ХитыКитаяФэнтези</t>
  </si>
  <si>
    <t>Hua Xu Yin. Volume 2 / 华胥引下</t>
  </si>
  <si>
    <t>ASE000000000883929</t>
  </si>
  <si>
    <t>http://cdn.eksmo.ru/v2/ASE000000000883929/COVER/cover1.jpg</t>
  </si>
  <si>
    <t>ХитыКитаяФэнтези Чарующая мелодия страны грёз. Книга 2</t>
  </si>
  <si>
    <t>– Финал фэнтези‑дилогии от Тан Ци, автора популярного в России цикла‑бестселлера «Три жизни, три мира». 
– Роман входит во всемирно известную фэнтезийную вселенную «Новоландия / Девять царств», полюбившуюся миллионам читателей.
– Книга стала победителем литературной премии Мао Дунь в 2015 году, была включена в государственный список «50 самых любимых читателями романов» в 2013 году, а также удостоена премии на литературном конкурсе Сиху. Оценка на сайте Douban — 8,2 (на основе более 70 000 оценок).
– По мотивам романа в 2015 году вышла дорама «Чарующая мелодия страны снов: Город всеразрушающей любви» с рейтингом 4,46/5 на Dorama.TV — её посмотрело более 1 миллиарда зрителей.
– Качественное издание с продуманным оформлением: твердый переплёт, цветные форзацы со схемами персонажей, нежная обложка от Kaminary.art и яркая сюжетная вклейка от художницы Ольги Лялиной.</t>
  </si>
  <si>
    <t>Повелительница снов Цзюнь Фу, владеющая мистической силой, заточенной в жемчужине русалки, вынуждена скрывать от дорогого ее сердцу Му Яня не только свою истинную природу, но и то, что когда-то она была принцессой царства, уничтоженного его рукой. Разлука, похищение и танец с призраками прошлого —
лишь часть испытаний, уготованных им судьбой.
Однако опасности подстерегают их не только на просторах Девяти царств. В роскошных покоях дома Гунъи, где переплелись родовая месть и забытые клятвы, раскрываются самые темные тайны.
Героине предстоит столкнуться с истинной ценой бессмертия и узнать, что чарующая мелодия страны грез способна не только оживлять мертвых, но и красть память живых...</t>
  </si>
  <si>
    <t>Терапевтические сады. Как создавать пространства, которые повышают качество жизни</t>
  </si>
  <si>
    <t>Шаферов И.А.</t>
  </si>
  <si>
    <t>Школа ландшафтного дизайна</t>
  </si>
  <si>
    <t>978-5-17-188970-8</t>
  </si>
  <si>
    <t>ШколаЛандшафтДизайна</t>
  </si>
  <si>
    <t>ASE000000000898657</t>
  </si>
  <si>
    <t>http://cdn.eksmo.ru/v2/ASE000000000898657/COVER/cover1.jpg</t>
  </si>
  <si>
    <t>ШколаЛандшафтДизайна Шаферов Терапевтические сады. Как создавать пространства, которые повышают качество жизни</t>
  </si>
  <si>
    <t>ЭТА КНИГА — ВАШ ЛИЧНЫЙ АРХИТЕКТОР ДУШЕВНОГО ПОКОЯ И ЦЕЛИТЕЛЬНЫХ ПРОСТРАНСТВ!
Она станет незаменимым проводником для тех, кто хочет превратить свой участок в пространство способное исцелять. 
Терапевтический сад — это целая система, основанная на продуманном сочетании элементов: от успокаивающей цветовой палитры и тактильных фактур до расслабляющих ароматов.
Иван Шаферов и команда профессионалов Garden Group раскрывают важную роль терапевтических садов в современном мире и объясняют, как именно близость к природе помогает человеку справляться с ежедневными нагрузками и восстанавливать внутренний ресурс. 
С помощью подобранных ландшафтных элементов, бережно влияющих на самочувствие, вы сможете спроектировать собственный оазис гармонии, который будет ежедневно заботиться о вас.</t>
  </si>
  <si>
    <t>Метафизика</t>
  </si>
  <si>
    <t>Аристотель</t>
  </si>
  <si>
    <t>978-5-17-114525-5</t>
  </si>
  <si>
    <t>τὰ μετὰ τὰ φυσικά</t>
  </si>
  <si>
    <t>ASE000000000842801</t>
  </si>
  <si>
    <t>http://cdn.eksmo.ru/v2/ASE000000000842801/COVER/cover1.jpg</t>
  </si>
  <si>
    <t>ЭксклюзивКлассика Аристотель Метафизика</t>
  </si>
  <si>
    <t>Представленная в этой книге «Метафизика» — одно из главных произведений Аристотеля. В нем великий философ впервые ввел термин «теология» — «первая философия», которая изучает «начала и причины всего сущего», — подверг критике учение Платона об идеях и создал теорию общих понятий. «Метафизика» Аристотеля входит в золотой фонд мировой философской мысли, и по ней в течение многих веков учились мудрости целые поколения европейцев.</t>
  </si>
  <si>
    <t>35 кило надежды</t>
  </si>
  <si>
    <t>Гавальда Анна</t>
  </si>
  <si>
    <t>978-5-17-115712-8</t>
  </si>
  <si>
    <t>35 kilos d'espoir</t>
  </si>
  <si>
    <t>ASE000000000844074</t>
  </si>
  <si>
    <t>http://cdn.eksmo.ru/v2/ASE000000000844074/COVER/cover1.jpg</t>
  </si>
  <si>
    <t>ЭксклюзивКлассика Гавальда 35 кило надежды</t>
  </si>
  <si>
    <t>– Трогательная и искренняя история, рассказанная от лица ребенка, которому непросто найти свое место в мире взрослых ожиданий и школьных правил.
– Книга о поддержке, вере в себя и о том, как важно вовремя встретить человека, который увидит в тебе талант и поможет не потерять надежду.
– Роман будет близок как подросткам, так и родителям: он помогает лучше понять переживания ребенка, страх не оправдать ожидания и поиск собственного пути.
– Главный герой — живой, уязвимый и очень настоящий, поэтому история вызывает сильный эмоциональный отклик и желание поддержать его.
– Анна Гавальда — одна из самых читаемых современных французских писательниц, чьи книги регулярно становятся международными бестселлерами и переводятся на десятки языков.
– Компактный покетный формат с внутренними иллюстрациями.</t>
  </si>
  <si>
    <t>Тринадцатилетний Грегуар хорошо помнит, как его первая учительница говорила о нем: «Голова как решето, золотые руки и большущее сердце…» Так он и живет изо дня в день: обожает своего деда, занимается поделками и ненавидит школу, куда его каждое утро гонят родители.
Однажды, узнав о том, что на свете есть лицей, где мальчики все время что-то мастерят, он, закрывшись в своей комнате, пишет смешное и трогательное письмо с просьбой разрешить ему там учиться, вкладывает в конверт чертежи своего первого изобретения – машинки для чистки бананов – и… взволнованно ждет. Может быть, и в самом деле отметки – не самое главное и гораздо важнее знать, чего ты хочешь от жизни?</t>
  </si>
  <si>
    <t>Отверженные. [Роман. В II т.] Т. I</t>
  </si>
  <si>
    <t>Гюго В.</t>
  </si>
  <si>
    <t>978-5-17-099525-7</t>
  </si>
  <si>
    <t>Les miserables</t>
  </si>
  <si>
    <t>ASE000000000825918</t>
  </si>
  <si>
    <t>http://cdn.eksmo.ru/v2/ASE000000000825918/COVER/cover1.jpg</t>
  </si>
  <si>
    <t>ЭксклюзивКлассика Гюго Отверженные. [Роман. В 2 т.] Т. 1</t>
  </si>
  <si>
    <t>Классика мировой литературы, роман, неоднократно экранизированный и положенный в основу мюзикла.
На страницах «Отверженных» Гюго раскрывает важнейшие для всего общества темы: сила власти и сила любви, жестокость и человечность, лишения бедных и страдания богатых, несчастье и благоденствие. В книге описан нелёгкий жизненный путь бывшего каторжника Жана Вальжана, преследовавшего его сыщика Жавера, юных Козетты и Мариуса, а также тяжелая судьба детей Эпонины и Гавроша, оказавшихся на самом дне парижского общества.
Роман отличают яркие, запоминающиеся характеры, гротеск и романтика, напряженный и захватывающий сюжет. 
Публикуется без сокращений.</t>
  </si>
  <si>
    <t>Кризис человека</t>
  </si>
  <si>
    <t>ПРОЧАЯ ПУБЛИЦИСТИКА</t>
  </si>
  <si>
    <t>978-5-17-137328-3</t>
  </si>
  <si>
    <t>CONFERENCES ET DISCOURS (Work 11)</t>
  </si>
  <si>
    <t>ASE000000000858201</t>
  </si>
  <si>
    <t>http://cdn.eksmo.ru/v2/ASE000000000858201/COVER/cover1.jpg</t>
  </si>
  <si>
    <t>ЭксклюзивКлассика Камю Кризис человека</t>
  </si>
  <si>
    <t>– «Кризис человека» Альбера Камю — сборник публичных выступлений одного из ключевых мыслителей XX века, лауреата Нобелевской премии по литературе. 
– В книгу вошли более 30 текстов, включая знаменитую речь на вручении Нобелевской премии, а также лекции «О Достоевском», «Неверующий и христиане», «Защитник свободы» и одноименное эссе «Кризис человека».
– Произведения созданы в послевоенный период и отражают глубокий анализ духовного состояния человечества после Второй мировой войны. Камю исследует природу кризиса, охватившего цивилизацию, и ищет пути его преодоления через ценности свободы, солидарности и ответственности.
– Альбер Камю (1913–1960) — французский писатель и философ, представитель экзистенциального направления, автор романов «Посторонний», «Чума» и философского эссе «Бунтующий человек». Его творчество сочетает художественную ценность с философской глубиной, оставаясь актуальным вне времени.
– Ключевые темы выступлений: абсурдность бытия и поиск смысла в мире, лишенном очевидных ориентиров; конфликт личности и общества, роль индивида в эпоху глобальных потрясений; нравственный выбор в условиях идеологических противостояний; связь свободы и ответственности как основа гуманизма.
– Издание серии «Эксклюзивная классика» в удобном формате компактного покета с узнаваемым оформлением.</t>
  </si>
  <si>
    <t>В этом издании собрано более тридцати публичных выступлений Альбера Камю, в том числе речь на торжественном банкете по случаю присуждения ему Нобелевской премии, «О Достоевском», «Неверующий и христиане», «Защитник свободы» и «Кризис человека».
Эти лекции — рассуждения Камю о судьбе цивилизации и о кризисе, овладевшем человечеством, которые в полной мере отражают его взгляд на состояние мира после Второй мировой.</t>
  </si>
  <si>
    <t>Основы метафизики нравственности</t>
  </si>
  <si>
    <t>Кант И.</t>
  </si>
  <si>
    <t>978-5-17-156182-6</t>
  </si>
  <si>
    <t>Grundlegung zur Metaphysik der Sitten</t>
  </si>
  <si>
    <t>ASE000000000872707</t>
  </si>
  <si>
    <t>http://cdn.eksmo.ru/v2/ASE000000000872707/COVER/cover1.jpg</t>
  </si>
  <si>
    <t>ЭксклюзивКлассика Кант Основы метафизики нравственности</t>
  </si>
  <si>
    <t>Иммануил Кант - величайший философ Западной Европы, один из ведущих мыслителей эпохи Просвещения, родоначальник немецкой классической философии, основатель критического идеализма, внесший решающий вклад в развитие европейской философской традиции. 
Только разумное существо имеет волю, благодаря которой оно способно совершать поступки из принципов.
И только разумное существо при достижении желаемого способно руководствоваться законом нравственности.
Об этом и многом другом говорится в работе «Основы метафизики нравственности», ставшей предварением к «Критике практического разума».
В сборник входит так же «Антропология с прагматической точки зрения» - последняя крупная работа Канта, написанная на основе конспектов лекций, в которой представлена систематизация современных философу знаний о человеке.</t>
  </si>
  <si>
    <t>Бродяги Дхармы</t>
  </si>
  <si>
    <t>Керуак Д.</t>
  </si>
  <si>
    <t>978-5-17-138343-5</t>
  </si>
  <si>
    <t>THE DHARMA BUMS</t>
  </si>
  <si>
    <t>ASE000000000859241</t>
  </si>
  <si>
    <t>http://cdn.eksmo.ru/v2/ASE000000000859241/COVER/cover1.jpg</t>
  </si>
  <si>
    <t>ЭксклюзивКлассика Керуак Бродяги Дхармы</t>
  </si>
  <si>
    <t>Джек Керуак (Жан-Луи Лебри де Керуак, 1922–1969) – писатель-эпоха, писатель-парадокс, посеявший ветер и не успевший толком узнать, что пожал бурю, не утихшую и в наши времена. Выходец из обедневшей семьи французских аристократов, он стал голосом протестующей американской молодежи и познакомил молодых американских интеллектуалов с буддизмом. Критики высокомерно не замечали его, читатели-нонконформисты – носили на руках. 
Буйный… Лиричный… Чувственный… Дикий… Энергичный… Такими эпитетами описывали первые критики этот роман Джека Керуака – книгу, которая зажгла все поколение хиппи.
Сага двух скитальцев с Западного побережья Америки и история их безудержных поисков Истины и Оттяга. Раскованные девушки, свободная любовь, реки вина и восточная мистика – так начинается их духовное странствие. Но истинное Прозрение наступает лишь на вершине одинокой горы, в сокровенном одиночестве, уносящем их ввысь…  
Роман Джека Керуака в 1958 году снес все барьеры и провел читателя от свингующих баров Сан-Франциско до заснеженных пиков Сьерры. Всё новые поколения читателей находят в нем и сексуальные оргии – задолго до «лета любви», и свободные джазовые импровизации – еще до появления рок-музыки, и поэтические «любовные забастовки», и марафоны пьянства, которым предаются молодые люди, подсевшие на чувственность и стремящиеся «улететь». Бродяги Дхармы.</t>
  </si>
  <si>
    <t>Скорбь Сатаны</t>
  </si>
  <si>
    <t>978-5-17-118314-1</t>
  </si>
  <si>
    <t>The Sorrows of Satan</t>
  </si>
  <si>
    <t>ASE000000000846694</t>
  </si>
  <si>
    <t>http://cdn.eksmo.ru/v2/ASE000000000846694/COVER/cover1.jpg</t>
  </si>
  <si>
    <t>ЭксклюзивКлассика Корелли Скорбь Сатаны</t>
  </si>
  <si>
    <t>– Классика мировой литературы, которую должен прочесть каждый.
– Абсолютный бестселлер в Англии со времен Викторианской эпохи.
– Мария Корелли – один из самых значимых авторов, стоявших у истоков мистики.
– В конце XIX века книги Корелли продавались большими тиражами, чем произведения Киплинга, Конан Дойла и Уэллса вместе взятые.
– История о добре и зле, тьме и свете, Боге и Сатане, ценности человеческой души.
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</si>
  <si>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</si>
  <si>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Пироги и пиво, или Скелет в шкафу</t>
  </si>
  <si>
    <t>Моэм С.</t>
  </si>
  <si>
    <t>978-5-17-122785-2</t>
  </si>
  <si>
    <t>Cakes and ale, or the Skeleton in the cupboard</t>
  </si>
  <si>
    <t>ASE000000000851250</t>
  </si>
  <si>
    <t>http://cdn.eksmo.ru/v2/ASE000000000851250/COVER/cover1.jpg</t>
  </si>
  <si>
    <t>ЭксклюзивКлассика Моэм Пироги и пиво, или Скелет в шкафу</t>
  </si>
  <si>
    <t>Роман «Пироги и пиво, или Скелет в шкафу» — о писательском труде и «жизненном соре», из которого вырастают настоящие произведения искусства, — Моэм считал своим любимым, а критики единодушно признали одним из «высочайших достижений британской романистики».   
В центре повествования — судьба знаменитого английского писателя Эдуарда Дриффилда, чей творческий путь был противоречив и тернист. На заре карьеры он слыл безыскусным реалистом, которого презирал весь город и отвергала литературная среда, а в конце жизни стал признанным классиком. Доказывает ли это, что  писатель — не просто профессия, а особый образ мыслей и действий?</t>
  </si>
  <si>
    <t>Краткая история времени</t>
  </si>
  <si>
    <t>Хокинг С.</t>
  </si>
  <si>
    <t>978-5-17-152860-7</t>
  </si>
  <si>
    <t>A BRIEF HISTORY OF TIME</t>
  </si>
  <si>
    <t>ASE000000000869198</t>
  </si>
  <si>
    <t>http://cdn.eksmo.ru/v2/ASE000000000869198/COVER/cover1.jpg</t>
  </si>
  <si>
    <t>ЭксклюзивКлассика Хокинг Краткая история времени</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</si>
  <si>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</si>
  <si>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Злой демиург</t>
  </si>
  <si>
    <t>Чоран Э.М.</t>
  </si>
  <si>
    <t>978-5-17-177606-0</t>
  </si>
  <si>
    <t>ASE000000000891753</t>
  </si>
  <si>
    <t>http://cdn.eksmo.ru/v2/ASE000000000891753/COVER/cover1.jpg</t>
  </si>
  <si>
    <t>ЭксклюзивКлассика Чоран Злой демиург</t>
  </si>
  <si>
    <t>— Одна из основных работ Эмиля Чорана.
— Эмиль Мишель Чоран — видный французский мыслитель румынского происхождения. Чоран не принадлежал ни к одной из философских школ и отличался крайней пессимистичностью и резко критическим отношением к современной цивилизации.
— Пессимистическая философия Чорана придется по душе читателям Фридриха Ницше.
— В своей работе «Злой демиург» Чоран пишет про иллюзорность жизни и рассуждает о зле как о самостоятельной силе, ничем не уступающей добру.
— Издание в серии «Эксклюзивная классика» — в удобном карманном формате и узнаваемом оформлении.</t>
  </si>
  <si>
    <t>В своей работе «Злой демиург» Чоран рассуждает о зле – самостоятельной и мощной силе, равной добру. Злой демиург – создатель и владыка зараженного злом мира. Автор не верит в благого творца и не принимает его спасения, а, напротив, отстаивает пустоту и иллюзорность жизни, в которой люди находятся всего за шаг от того, чтобы злой демиург завладел их душами...</t>
  </si>
  <si>
    <t>Ромео и Джульетта. Отелло</t>
  </si>
  <si>
    <t>Шекспир У.</t>
  </si>
  <si>
    <t>978-5-17-102521-2</t>
  </si>
  <si>
    <t>ROMEO AND JULIET</t>
  </si>
  <si>
    <t>ASE000000000829075</t>
  </si>
  <si>
    <t>http://cdn.eksmo.ru/v2/ASE000000000829075/COVER/cover1.jpg</t>
  </si>
  <si>
    <t>ЭксклюзивКлассика Шекспир Ромео и Джульетта. Отелло</t>
  </si>
  <si>
    <t>Многие персонажи Шекспира стали нарицательными, вошли в наш повседневный обиход – но никому из них в этом отношении не сравниться с юными Ромео и Джульеттой
из средневековой Вероны и суровым венецианским мавром Отелло, превратившихся в символы великой, безграничной любви или жестокой, выжигающей душу ревности.
«Ромео и Джульетта» и «Отелло» – не просто гениальные пьесы. Они будут жить столько же, сколько будут существовать среди людей чувства любви и ревности, а значит – всегда!</t>
  </si>
  <si>
    <t>Достоевская А.Г.</t>
  </si>
  <si>
    <t>978-5-17-181180-8</t>
  </si>
  <si>
    <t>ASE000000000894740</t>
  </si>
  <si>
    <t>http://cdn.eksmo.ru/v2/ASE000000000894740/COVER/cover1.jpg</t>
  </si>
  <si>
    <t>ЭксклюзивКлассикаРус Достоевская Воспоминания</t>
  </si>
  <si>
    <t>– «Воспоминания» А. Г. Достоевской — важный источник информации, открывающий личную, семейную сторону жизни Ф. М. Достоевского.
– Анна Григорьевна Достоевская (1846–1918) — вторая жена писателя, его верный помощник, издательница, одна из первых российских филателисток. Она сыграла важную роль в жизни и творчестве мужа: занималась организацией его издательской деятельности, редактированием и публикацией произведений.
– В центре повествования — период с 1866 по 1881 год, когда были созданы главные романы Достоевского: от «Преступления и наказания» до «Братьев Карамазовых».
– Ключевые темы: семейная жизнь писателя, его борьба с болезнью, финансовые трудности, взаимоотношения с окружением, работа над текстами, социальные и политические реалии эпохи.
– Взгляд на жизнь великого классика не с точки зрения биографа, а со слов близкого человека, непосредственного свидетеля и участника событий.
– Издание серии «Эксклюзив: Русская классика» в формате удобного компактного покета с узнаваемым оформлением.</t>
  </si>
  <si>
    <t>«Воспоминания» Анны Григорьевны занимают уникальное место в мемуарной литературе о Достоевском. Подробно описывая жизнь и творчество Федора Михайловича с личной и семейной точки зрения, его жена рассказывает о тяжелых испытаниях, через которые прошла семья, о взаимоотношениях с мужем, его борьбе с болезнью, финансовых трудностях, социальных и политических обстоятельствах того времени и о работе над знаменитыми произведениями (в период с 1866 по 1881 год, когда были созданы главные романы писателя — от «Преступления и наказания» до «Братьев Карамазовых»).</t>
  </si>
  <si>
    <t>Кроткая</t>
  </si>
  <si>
    <t>978-5-17-139294-9</t>
  </si>
  <si>
    <t>ASE000000000860246</t>
  </si>
  <si>
    <t>http://cdn.eksmo.ru/v2/ASE000000000860246/COVER/cover1.jpg</t>
  </si>
  <si>
    <t>ЭксклюзивКлассикаРус Достоевский Кроткая</t>
  </si>
  <si>
    <t>Абсолютно во всех своих произведениях, даже малой формы, Достоевский ищет ответ на вопрос, которым задавался на протяжении всей своей жизни: где проходит граница между добром и злом – в сердце отдельного человека и всего общества? 
Хотя рассказы «Крокодил», «Скверный анекдот», «Мужик Марей» находятся как бы в тени «великого пятикнижия», но именно в них получила развитие эта важнейшая проблема творчества Достоевского. Особое место занимает одна из последних работ – удивительно трогательная повесть «Кроткая», где писатель исследует отношения тирана и жертвы на примере обычной семьи.</t>
  </si>
  <si>
    <t>Живая математика</t>
  </si>
  <si>
    <t>Перельман Я.И.</t>
  </si>
  <si>
    <t>МАТЕМАТИКА. МАТЕМАТИЧЕСКИЕ НАУКИ</t>
  </si>
  <si>
    <t>978-5-17-121646-7</t>
  </si>
  <si>
    <t>ASE000000000850131</t>
  </si>
  <si>
    <t>http://cdn.eksmo.ru/v2/ASE000000000850131/COVER/cover1.jpg</t>
  </si>
  <si>
    <t>ЭксклюзивКлассикаРус Перельман Живая математика</t>
  </si>
  <si>
    <t>Книга, выдержавшая как в нашей стране, так и за рубежом десятки переизданий и по-прежнему популярная среди юных и взрослых читателей, увлеченных миром занимательной математики — или только открывающих его для себя.
Забудьте о скучных страницах учебников. Вас ждут остроумные и хитрые задачки на смекалку и увлекательные головоломки, тайны шифрованной переписки и удивительные фокусы с цифрами, замысловатые трюки математической гимнастики и даже небольшие рассказы с математическим секретом.
Великий популяризатор науки Яков Исидорович Перельман поможет вам понять: математика — это занятно и очень, очень весело!</t>
  </si>
  <si>
    <t>Малыш</t>
  </si>
  <si>
    <t>978-5-17-118856-6</t>
  </si>
  <si>
    <t>ASE000000000847256</t>
  </si>
  <si>
    <t>http://cdn.eksmo.ru/v2/ASE000000000847256/COVER/cover1.jpg</t>
  </si>
  <si>
    <t>ЭксклюзивКлассикаРус Стругацкие Малыш</t>
  </si>
  <si>
    <t>Экспедиция прогрессоров, затеянная ради переселения аборигенов умирающей планеты Панты на предположительно необитаемую планету Ковчег, сталкивается с загадочными явлениями. Ребенок, единственный выживший член экипажа звездолета ГСП, который разбился на Ковчеге несколько лет назад, становится мостом между негуманоидной, отказывающейся от любых контактов, расой и представителями Земли.</t>
  </si>
  <si>
    <t>Отягощенные злом, или Сорок лет спустя</t>
  </si>
  <si>
    <t>978-5-17-137235-4</t>
  </si>
  <si>
    <t>ASE000000000858118</t>
  </si>
  <si>
    <t>http://cdn.eksmo.ru/v2/ASE000000000858118/COVER/cover1.jpg</t>
  </si>
  <si>
    <t>ЭксклюзивКлассикаРус Стругацкие Отягощенные злом, или Сорок лет спустя</t>
  </si>
  <si>
    <t>«Отягощенные злом, или Сорок лет спустя». История Агасфера Проклятого... История «перестроечной утопии» недалекого будущего... История Иоанна Богослова, Христа и Иуды... Все же вместе - один из лучших образцов позднего творчества братьев Стругацких!</t>
  </si>
  <si>
    <t>Ведьма</t>
  </si>
  <si>
    <t>Тэффи</t>
  </si>
  <si>
    <t>978-5-17-172702-4</t>
  </si>
  <si>
    <t>ASE000000000887950</t>
  </si>
  <si>
    <t>http://cdn.eksmo.ru/v2/ASE000000000887950/COVER/cover1.jpg</t>
  </si>
  <si>
    <t>ЭксклюзивКлассикаРус Тэффи Ведьма</t>
  </si>
  <si>
    <t>— Надежда Тэффи — поэтесса, прозаик, переводчик и мемуарист, автор книг «Демоническая женщина» и «Юмористические рассказы». Критики называли ее «королевой русского юмора».
— «Ведьма» — лучшая книга Тэффи по мнению самой Тэффи.
— В данное издание вошли рассказы «Домовой», «Лешачиха», «Русалка», "Чудит» и другие произведения из сборника «Ведьма».
— Издание в серии «Эксклюзив: Русская классика» — в удобном формате и узнаваемом оформлении.</t>
  </si>
  <si>
    <t>Тэффи считала сборник «Ведьма», вышедший в 1936 году, самой удачной своей книгой. На его страницах оживают ведьмы и лешие, домовые и русалки, водяные и оборотни, а также другие персонажи древних славянских мифов, сказок, легенд, преданий, поверий и обычаев, услышанных писательницей в детстве, которое она провела в русской провинции. Рассказаны все эти истории с присущими Тэффи теплотой, душевностью, искренностью и юмором, а и без того выразительный язык, изысканность которого отмечали Бунин, Куприн и Мережковский, в «Ведьме» достигает своего пика.
В данное издание вошли «Домовой», «Лешачиха», «Русалка», «Чудит» и другие рассказы из сборника «Ведьма», избранные рассказы из книги «Неживой зверь», а также другие истории.</t>
  </si>
  <si>
    <t>Демоническая женщина</t>
  </si>
  <si>
    <t>978-5-17-161517-8</t>
  </si>
  <si>
    <t>ASE000000000878134</t>
  </si>
  <si>
    <t>http://cdn.eksmo.ru/v2/ASE000000000878134/COVER/cover1.jpg</t>
  </si>
  <si>
    <t>ЭксклюзивКлассикаРус Тэффи Демоническая женщина</t>
  </si>
  <si>
    <t>Надежда Александровна Лохвицкая, также известная как Тэффи — известная поэтесса, прозаик, переводчик и мемуарист. Она писала сатирические стихотворения и фельетоны, очерки о «русском» Париже и воспоминания о представителях русского модерна, ее называли «королевой» русского юмора.
В этот сборник вошли произведения разных лет — «Переоценка ценностей», «Модный адвокат» и «Карьера Спициона Африканского» — но эти рассказы объединяет две вещи — все они читаются на одном дыхании, и все хочется перечитывать снова и снова.</t>
  </si>
  <si>
    <t>Второй сборник избранных рассказов Тэффи в серии «Эксклюзив: Русская классика».
Художественный мир юмора неповторимой Тэффи — такой «тонкий, нежный и острый» — отличается особой доброжелательностью, человечностью и теплотой. Ее героини — невинные грешницы, с их прелестным легкомыслием, незатейливостью морали и милыми пустыми делами, а герои — порой рассеянные и беззаботные, чьи ошибки, измены и падения так подкупающе наивны…
В сборник вошли рассказы разных лет: «Переоценка ценностей», «Карьера Спициона Африканского», «Выслужился», «Модный адвокат», «Переводчица», «Тонкая психология» и другие — все они читаются на одном дыхании, и к ним хочется возвращаться снова и снова.</t>
  </si>
  <si>
    <t>Как здорово с ребенком! Воспитание от 1 до 3 лет</t>
  </si>
  <si>
    <t>Суркова Л.М.</t>
  </si>
  <si>
    <t>978-5-17-150715-2</t>
  </si>
  <si>
    <t>ASE000000000865205</t>
  </si>
  <si>
    <t>http://cdn.eksmo.ru/v2/ASE000000000865205/COVER/cover1.jpg</t>
  </si>
  <si>
    <t>ЭксклюзивПсихология Суркова Как здорово с ребенком! Воспитание от 1 до 3 лет</t>
  </si>
  <si>
    <t>Лариса Суркова – кандидат психологических наук, практикующий психолог по вопросам детской и семейной психологии, мама шестерых детей.
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
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</si>
  <si>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Матрица манипуляций. Как добиваться своего и защититься от чужого влияния</t>
  </si>
  <si>
    <t>Балашова Анастасия</t>
  </si>
  <si>
    <t>Psychology#KnowHow</t>
  </si>
  <si>
    <t>978-5-17-153482-0</t>
  </si>
  <si>
    <t>ASE000000000868118</t>
  </si>
  <si>
    <t>http://cdn.eksmo.ru/v2/ASE000000000868118/COVER/cover1.jpg</t>
  </si>
  <si>
    <t>Psychology#KnowHow Балашова Матрица манипуляций. Как добиваться своего и защититься от чужого влияния</t>
  </si>
  <si>
    <t>Чувствуете, что вами манипулируют, но не знаете, как дать отпор? Не позволяйте делать из вас жертву – научитесь эффективным методикам защиты. А, может быть, вы не умеете добиваться своего и хотите прокачать этот навык? Какие бы цели вы не преследовали, вам поможет книга психолога Анастасии Балашовой «Матрица манипуляций. Как добиваться своего и защититься от чужого влияния». Анастасия подробно рассматривает природу манипулирования – от целей и методов до этической целесообразности. В книге вас ждет не сухая научная теория, а масса реальных примеров, написанных живым понятным языком. На страницах книги вы найдете два больших раздела с психологическими методами манипулирования и техниками, основанными на НЛП, а также способами защиты в каждом конкретном случае. Вы получите базовые знания о природе и методах манипулирования.</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</si>
  <si>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www.youtube.com/c/АнастасияБалашова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</si>
  <si>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Зона Питер. Суперпроводник</t>
  </si>
  <si>
    <t>Нуждин А.С.</t>
  </si>
  <si>
    <t>978-5-17-189991-2</t>
  </si>
  <si>
    <t>ASE000000000901884</t>
  </si>
  <si>
    <t>http://cdn.eksmo.ru/v2/ASE000000000901884/COVER/cover1.jpg</t>
  </si>
  <si>
    <t>S.T.A.L.K.E.R!СТАЛКЕР (Зона Питер)Суперпроводник</t>
  </si>
  <si>
    <t>Детская мечта трех молодых друзей вот-вот сбудется — они наконец попадут в Зону, где смогут окунуться в сталкерскую жизнь, хоть и на короткое время. Приглядывать за тремя подопечными должен дядя одного из юношей — знаменитый сталкер.
Но после изменения правил прохода все идет наперекосяк. Молодые люди непонятно как оказываются в Зоне, где остаются без присмотра, без опыта и даже без оружия. Верная гибель ждет новичков, однако их аномальное появление вызывает вопросы у Хранителей — Котэ и Кондуктора. Первое же происшествие наводит напарников на мысль — юноши очень непросты!
И что делать Хранителям Зоны, когда они узнают правду?</t>
  </si>
  <si>
    <t>978-5-17-184127-0</t>
  </si>
  <si>
    <t>ASE000000000897113</t>
  </si>
  <si>
    <t>http://cdn.eksmo.ru/v2/ASE000000000897113/COVER/cover1.jpg</t>
  </si>
  <si>
    <t>БиблАнтичЛитературы Гомер Одиссея (с иллюстрациями) ( в кино с 17 июля 2026 года)</t>
  </si>
  <si>
    <t>– «Одиссея» Гомера — бессмертная эпическая поэма, ставшая краеугольным камнем мировой литературы и источником вдохновения для множества произведений искусства на протяжении тысячелетий.
– Книга входит в серию «Библиотека античной литературы». Подарочное издание: обложка с сахарным напылением, фольгой и тиснением блинтом, закрашенный обрез, лента‑ляссе, цветные иллюстрации и заставки перед каждой песнью — книга станет достойным украшением полки.
– Книга оформлена иллюстрациями американского художника Ньюэлла Уайета — красочные изображения оживляют древнегреческие образы и помогают глубже погрузиться в атмосферу поэмы. В издание также включена подробная карта на выкидном форзаце, отражающая предположительный маршрут странствий Одиссея.
– Издание представлено в переводе Викентия Вересаева — выдающегося русского писателя, переводчика и литературоведа, лауреата Пушкинской и Сталинской премий. Его версии «Илиады» и «Одиссеи» считаются самыми приближенными к оригиналу и легкими для восприятия.
– В книге содержатся затекстовые примечания, помогающие разобраться в исторических и мифологических реалиях эпохи, а также словарь мифологических имен и географических названий — это поможет глубже понять контекст произведения.
– Поэма повествует о десятилетних странствиях хитроумного царя Итаки Одиссея после Троянской войны: встречи с циклопом Полифемом, волшебницей Цирцеей, сиренами и другими мифическими существами стали эталоном героического эпоса.
– Летом 2026 года по поэме выйдет одноименный фильм режиссера Кристофера Нолана — отличная возможность погрузиться в первоисточник, прежде чем оценить его современное прочтение.</t>
  </si>
  <si>
    <t>Это история о временах мифов и легенд, когда великие герои совершали не менее великие подвиги, а боги были мстительными и жестокими. 
Отгремела кровопролитная Троянская война. Древний город Приама, Гектора и Париса лежит в руинах, а царь Итаки Одиссей вместе со своими воинами отправляется в обратный путь. Оказавшись на острове, где живет циклоп Полифем, сын морского бога Посейдона, хитроумный грек, спасаясь, лишил монстра его единственного глаза. Разрушительный шторм, вызванный разгневанным олимпийцем, забрасывает корабль Одиссея к далеким берегам. Так начинается полное испытаний и препятствий путешествие царя Итаки, которое займет долгие десять лет…
В этой книге знаменитая поэма Гомера приводится в максимально приближенной к первоисточнику версии известного русского писателя, переводчика и литературоведа Викентия Вересаева.
Подарочное издание сопровождается красочными иллюстрациями американского художника Ньюэлла Уайета и подробной картой, отражающей предположительный маршрут странствий Одиссея.</t>
  </si>
  <si>
    <t>Городок в табакерке. Сказки</t>
  </si>
  <si>
    <t>Одоевский В.Ф.</t>
  </si>
  <si>
    <t>978-5-17-169675-7</t>
  </si>
  <si>
    <t>Кудакова Ксения Андреевна</t>
  </si>
  <si>
    <t>ASE000000000885597</t>
  </si>
  <si>
    <t>http://cdn.eksmo.ru/v2/ASE000000000885597/COVER/cover1.jpg</t>
  </si>
  <si>
    <t>БибНачШК.Одоевский Городок в табакерке. Сказки</t>
  </si>
  <si>
    <t>Однажды маленькому Мише папа показал музыкальную шкатулку и сказал, что это городок Динь-динь. Башенки, домики, ворота, золотые деревья с серебряными листиками — как Мише захотелось попасть туда! Но папа сказал, что в городке и без Миши тесно… А разве есть что-то невозможное для того, кто всем сердцем мечтает что-то узнать или где-то побывать? Сказка В. Ф. Одоевского «Городок в табакерке» в занимательной форме наглядно показывает, что всё в мире взаимосвязано. Даже в маленькой шкатулке. Произведение входит в школьную программу по чтению.</t>
  </si>
  <si>
    <t>Произведение русского писателя В. Ф. Одоевского «Городок в табакерке» в сказочной форме описывает устройство музыкальной шкатулки: оказывается, под черепаховой крышкой построен целый город, и маленькому Мише посчастливилось там побывать…
Также в книгу вошли сказки «Индийская сказка о четырёх глухих» и «Мороз Иванович».
Иллюстрации Н. Демидовой.
Для младшего школьного возраста.</t>
  </si>
  <si>
    <t>Москва. Семь утраченных архитектурных жемчужин</t>
  </si>
  <si>
    <t>Шкут Р.А., Кузнецов В.Б.</t>
  </si>
  <si>
    <t>В зеркале времени</t>
  </si>
  <si>
    <t>ТУРИЗМ. ПУТЕВОДИТЕЛИ</t>
  </si>
  <si>
    <t>978-5-17-173861-7</t>
  </si>
  <si>
    <t>ВЗеркалеВремени</t>
  </si>
  <si>
    <t>ASE000000000888872</t>
  </si>
  <si>
    <t>http://cdn.eksmo.ru/v2/ASE000000000888872/COVER/cover1.jpg</t>
  </si>
  <si>
    <t>ВЗеркалеВремени Шкут Москва. Семь утраченных архитектурных жемчужин</t>
  </si>
  <si>
    <t>Эта книга — путеводитель по миру утраченных архитектурных шедевров Москвы. Некогда эти сооружения определяли неповторимый облик столицы, а сегодня они хранятся лишь на страницах архивных документов, изображениях и в памяти неравнодушных людей.
На страницах книги вы найдете истории семи памятников архитектуры: Чудова монастыря, Сухаревой башни, Красных ворот, церкви Успения на Покровке, церкви Никола Большой Крест, Страстного монастыря и Лубянской площади.
На основе редких архивных и музейных материалов авторы воссоздают историю каждого из них, прослеживая их судьбу от триумфального возведения до трагического исчезновения в советское время.
Окунитесь в мир старой Москвы и откройте для себя совершенно удивительный мир утраченных жемчужин!</t>
  </si>
  <si>
    <t>Большая раскраска для девочек</t>
  </si>
  <si>
    <t>Волшебный квадрат: большая раскраска</t>
  </si>
  <si>
    <t>978-5-17-145886-7</t>
  </si>
  <si>
    <t>290х290</t>
  </si>
  <si>
    <t>62x90/6*</t>
  </si>
  <si>
    <t>ВолшебКвадратБолРаскр</t>
  </si>
  <si>
    <t>ASE000000000861955</t>
  </si>
  <si>
    <t>http://cdn.eksmo.ru/v2/ASE000000000861955/COVER/cover1.jpg</t>
  </si>
  <si>
    <t>ВолшебКвадратБолРаскр Для девочек</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</si>
  <si>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</si>
  <si>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«Большая раскраска для девочек» — чудесная книжка, которой обрадуется каждый ребёнок. В замечательной раскраске — забавные картинки с широким контуром и красочными цветными образцами для раскрашивания. Раскрашивать забавные картинки на плотной белой бумаге можно цветными карандашами, фломастерами, мелками, красками. 
Для дошкольного возраста.</t>
  </si>
  <si>
    <t>Большая раскраска для мальчиков</t>
  </si>
  <si>
    <t>978-5-17-145885-0</t>
  </si>
  <si>
    <t>ASE000000000861954</t>
  </si>
  <si>
    <t>http://cdn.eksmo.ru/v2/ASE000000000861954/COVER/cover1.jpg</t>
  </si>
  <si>
    <t>ВолшебКвадратБолРаскр Для мальчиков</t>
  </si>
  <si>
    <t>Все дети любят рисовать и раскрашивать весёлые картинки — паровозик, робота, щенка, вертолётик, динозаврика, лсьминога. Мальчикам обязательно понравится серия книг «Большой квадрат: большая раскраска». 
Развивающая раскраска для дошколят — крупные картинки с широким контуром и цветными образцами для развития мелкой моторики, логики, памяти, внимания и образного мышления.
Отличный подарок для юных художников.
• Чёткий контур, крупные картинки, красочные цветные образцы. 
• Раскрашивать картинки интересно и очень полезно — такие занятия формируют графические навыки, развивают мышление, память, внимание, наблюдательность и творческие способности. 
• Маленький художник научится раскрашивать, не выходя за контуры картинки, постарается быть внимательным и аккуратным.
Простые и интересные задания помогают развить трудолюбие, собранность и упорство — нужно приложить усилия, чтобы получилось изображение, как на картинке-образце.
• Раскрашивать картинки на плотной белой бумаге можно цветными карандашами, фломастерами, мелками, красками.</t>
  </si>
  <si>
    <t>«Большая раскраска для мальчиков» — отличный подарок для тех, кто любит рисовать и раскрашивать. В замечательной книжке — забавные картинки с широким контуром и цветными образцами для раскрашивания. Раскрашивать рисунки на плотной белой бумаге можно цветными карандашами, фломастерами, мелками, красками.  
Для дошкольного возраста.</t>
  </si>
  <si>
    <t>Детективы-футболисты. Тайна 7 голов</t>
  </si>
  <si>
    <t>Сантьяго Р., Лоренсо Э.</t>
  </si>
  <si>
    <t>978-5-17-135007-9</t>
  </si>
  <si>
    <t>LOS FUTBOLISIMOS EL MISTERIO DE LOS SIETE GOLES EN PROPIA PUERTA</t>
  </si>
  <si>
    <t>ASE000000000855751</t>
  </si>
  <si>
    <t>http://cdn.eksmo.ru/v2/ASE000000000855751/COVER/cover1.jpg</t>
  </si>
  <si>
    <t>ДетективыФутболисты Тайна 7 голов(Wonder Books)</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</si>
  <si>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</si>
  <si>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Детективы-футболисты сталкиваются с самой большой тайной за всю их карьеру: можно ли выиграть матч, не забив ни одного гола? А два матча? А турнир? Иногда гол в собственные ворота значит гораздо больше, чем это кажется на первый взгляд.</t>
  </si>
  <si>
    <t>Разносолы круглый год без лишних хлопот</t>
  </si>
  <si>
    <t>Заготовки на зиму</t>
  </si>
  <si>
    <t>978-5-17-185758-5</t>
  </si>
  <si>
    <t>ЗаготовкиНаЗиму</t>
  </si>
  <si>
    <t>ASE000000000898341</t>
  </si>
  <si>
    <t>http://cdn.eksmo.ru/v2/ASE000000000898341/COVER/cover1.jpg</t>
  </si>
  <si>
    <t>ЗаготовкиНаЗиму Неёлова Разносолы круглый год без лишних хлопот</t>
  </si>
  <si>
    <t>Английский язык. Интенсивный курс за 12 недель</t>
  </si>
  <si>
    <t>978-5-17-190163-9</t>
  </si>
  <si>
    <t>ASE000000000902069</t>
  </si>
  <si>
    <t>http://cdn.eksmo.ru/v2/ASE000000000902069/COVER/cover1.jpg</t>
  </si>
  <si>
    <t>Иностр(за 12 недель)Английский язык. Интенсивный курс за 12 недель</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</si>
  <si>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</si>
  <si>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Регуляторы</t>
  </si>
  <si>
    <t>978-5-17-092205-5</t>
  </si>
  <si>
    <t>THE REGULATORS</t>
  </si>
  <si>
    <t>ASE000000000715489</t>
  </si>
  <si>
    <t>http://cdn.eksmo.ru/v2/ASE000000000715489/COVER/cover1.jpg</t>
  </si>
  <si>
    <t>Кинг(нов)Регуляторы</t>
  </si>
  <si>
    <t>Прекрасный летний денек в маленьком американском городке, и все идет как всегда, но…
Тварь Тьмы, вселившаяся в восьмилетнего мальчика, высасывает из людей силы жизни…
Из ниоткуда возникает машина смерти — и воздух взрывается автоматной очередью…
В одно мгновение привычный мир рушится и становится реальным все самое страшное — то, что можно представить, и то, что даже невозможно вообразить!</t>
  </si>
  <si>
    <t>Книжки-невелички</t>
  </si>
  <si>
    <t>978-5-17-189846-5</t>
  </si>
  <si>
    <t>Петухова Анна Сергеевна</t>
  </si>
  <si>
    <t>КнНевелички</t>
  </si>
  <si>
    <t>ASE000000000901736</t>
  </si>
  <si>
    <t>http://cdn.eksmo.ru/v2/ASE000000000901736/COVER/cover1.jpg</t>
  </si>
  <si>
    <t>КнНевелички Чуковский Айболит</t>
  </si>
  <si>
    <t>Почему эта книга должна появиться на вашей полке?
— Ритмичные стихи — малыш быстро начнет повторять «Лимпопо-Лимпопо»!
— Иллюстрации от Юлии Корякиной — ярко, тепло, с любовью к деталям.
— Польза для воспитания — на примере доктора Айболита учимся доброте, смелости и... не боимся врачей! 
— Удобный формат — идеально брать на прогулку и в дорогу.</t>
  </si>
  <si>
    <t>«Айболит» — одна из самых известных и любимых сказок в стихах Корнея Ивановича Чуковского,
Добрый доктор Айболит никого не оставит без помощи. Он готов лечить всех: от маленького жучка до огромного медведя, отправиться в далекую Африку через море и горы. Сказка учит детей доброте, состраданию, смелости и готовности прийти на помощь. Ритмичный, легко запоминающийся текст — идеальная книга для первого знакомства с творчеством Чуковского!</t>
  </si>
  <si>
    <t>Краденое солнце</t>
  </si>
  <si>
    <t>978-5-17-189821-2</t>
  </si>
  <si>
    <t>ASE000000000901710</t>
  </si>
  <si>
    <t>http://cdn.eksmo.ru/v2/ASE000000000901710/COVER/cover1.jpg</t>
  </si>
  <si>
    <t>КнНевелички Чуковский Краденое солнце</t>
  </si>
  <si>
    <t>Почему эта книга нужна каждому дошкольнику?
— Учит смелости — на примере Медведя, который победил страх ради других.
— Помогает побороть боязнь темноты — мягко и через игру.
— Развивает речь — ритмичные строки так и просятся наизусть!
— Иллюстрации от Юлии Корякиной — ярко, выразительно, с характером.
— Компактный формат — удобно брать везде с собой.</t>
  </si>
  <si>
    <t>Солнце по небу гуляло и за тучу забежало... А на самом деле его проглотил злой Крокодил! Наступила темнота, и все звери перепугались. Кто же осмелится вступить в схватку с разбойником и вернуть солнышко на небо?
Знаменитая сказка Корнея Чуковского — это увлекательная история о настоящей храбрости, взаимовыручке и победе света над тьмой. Произведение в увлекательной форме учит детей смелости, решительности и готовности противостоять злу. А ритмичный текст, богатый язык и яркий сюжет делают эту книгу идеальной для чтения вслух.</t>
  </si>
  <si>
    <t>Тараканище</t>
  </si>
  <si>
    <t>978-5-17-189819-9</t>
  </si>
  <si>
    <t>ASE000000000901708</t>
  </si>
  <si>
    <t>http://cdn.eksmo.ru/v2/ASE000000000901708/COVER/cover1.jpg</t>
  </si>
  <si>
    <t>КнНевелички Чуковский Тараканище</t>
  </si>
  <si>
    <t>Причины купить книжку Корнея Чуковского «Тараканище»:
— Учит, что страх иллюзорен — таракан оказался не так страшен!
— Показывает, что смелость не зависит от размера — маленький Воробей спас всех.
— Заряжает смехом — абсурдные ситуации вызывают искреннее веселье.
— Развивает речь — легко запоминающиеся строки.
— Иллюстрации от Юлии Корякиной — обаятельные и озорные.
— Удобный формат, чтобы брать везде с собой.</t>
  </si>
  <si>
    <t>Знаменитая сказка Корнея Чуковского о том, как крошечный таракан напугал целый лес и как маленький Воробей спас всех. Весёлая, поучительная и невероятно ритмичная история о том, что страх часто бывает иллюзорным, а смелость не зависит от размера. Шедевр детской поэзии, который не просто развлекает, но и блестяще развивает речь ребёнка. Любимая классика, которая не стареет уже более ста лет!</t>
  </si>
  <si>
    <t>Телефон</t>
  </si>
  <si>
    <t>978-5-17-189820-5</t>
  </si>
  <si>
    <t>ASE000000000901709</t>
  </si>
  <si>
    <t>http://cdn.eksmo.ru/v2/ASE000000000901709/COVER/cover1.jpg</t>
  </si>
  <si>
    <t>КнНевелички Чуковский Телефон</t>
  </si>
  <si>
    <t>Причины купить книжку Корнея Чуковского «Телефон»:
— Можно читать по ролям — это безумно весело! 
— Учит эмпатии — вместе со сказкой понимаем, как важно помогать тем, кто в беде.
— Смеемся от души — крокодилы, съедающие калоши, и паникующие газели не оставят равнодушным.
— Иллюстрации от Юлии Корякиной — ярко, смешно, с характером.
— Компактный формат — удобно брать везде с собой.</t>
  </si>
  <si>
    <t>«У меня зазвонил телефон. — Кто говорит? — Слон!» — эти строки знает каждый ребёнок. 
Классическое стихотворение К. И. Чуковского «Телефон» — это не просто увлекательная и смешная история о звонках от зверей, но и прекрасный материал для развития речи ребёнка. Диалоговая форма, богатый словарный запас и чёткий ритм делают произведение идеальным для заучивания наизусть и чтения по ролям. Книга воспитывает в детях чувство юмора, эмпатию и понимание того, что всегда нужно оказывать помощь.</t>
  </si>
  <si>
    <t>Федорино горе</t>
  </si>
  <si>
    <t>978-5-17-189816-8</t>
  </si>
  <si>
    <t>ASE000000000901705</t>
  </si>
  <si>
    <t>http://cdn.eksmo.ru/v2/ASE000000000901705/COVER/cover1.jpg</t>
  </si>
  <si>
    <t>КнНевелички Чуковский Федорино горе</t>
  </si>
  <si>
    <t>Причины купить книжку Корнея Чуковского «Федорино горе»:
— Мягко учит чистоте — без нравоучений, через сказку.
— Развивает речь — ритмичные «Дзынь-ля-ля» и «Бу-бу-бу» так и просятся наизусть!
— Воспитывает заботу о вещах — ребёнок сам поймёт, почему порядок важен.
— Учит прощению — Федора меняется, и посуда её прощает.
— Иллюстрации от Юлии Корякиной — ярко и с душой.
— Компактный формат — удобно брать везде с собой.</t>
  </si>
  <si>
    <t>Ой-ой-ой! Скачет сито по полям, а корыто по лугам! В этой весёлой и поучительной истории от неряшливой бабушки Федоры сбежала вся посуда: тарелки, чашки, кастрюли и даже самовар. Классическое произведение детской литературы, которое уже несколько поколений учит детей чистоте и аккуратности. Яркие, выразительные иллюстрации, ритмичный текст и запоминающиеся образы!</t>
  </si>
  <si>
    <t>Таро вселенских частот. Зов природы</t>
  </si>
  <si>
    <t>Рудько М.С.</t>
  </si>
  <si>
    <t>Колоды для самопознания: символы и смыслы</t>
  </si>
  <si>
    <t>АСТРОЛОГИЯ. ГАДАНИЯ. СОННИКИ</t>
  </si>
  <si>
    <t>978-5-17-171809-1</t>
  </si>
  <si>
    <t>КолодыСамопознания</t>
  </si>
  <si>
    <t>ASE000000000887361</t>
  </si>
  <si>
    <t>http://cdn.eksmo.ru/v2/ASE000000000887361/COVER/cover1.jpg</t>
  </si>
  <si>
    <t>КолодыСамопознания Таро вселенских частот. Зов природы</t>
  </si>
  <si>
    <t>Эта колода родилась из желания соединить идею вибраций и частот с архетипами и сделать их понятными через живые, яркие образы животных, птиц, насекомых и морских существ.
В основе — 78 уникальных карт. Каждый образ соответствует своей частоте и вибрации. Все вместе они выстраиваются в единый путь: от легкой антилопы дикдик, олицетворяющей беззащитного ребенка, до могучего зубра с башней на спине, символизирующего внутреннюю опору.
Колода не требует специальных знаний. Вы можете работать с ней как с психологическим инструментом:
• для себя, чтобы ответить на личные вопросы и узнать, на какой «частоте» вы сейчас;
• для персонального или группового консультирования.
Важно понимать, что это не классическое Таро, а внешне переработанная уникальная система, основанная на архетипах.
В комплекте:
• 78 карт;
• брошюра-руководство;
• бархатный мешочек для хранения карт.
.</t>
  </si>
  <si>
    <t>Топь. Петербургский роман</t>
  </si>
  <si>
    <t>Троицкая В.В.</t>
  </si>
  <si>
    <t>Роман.doc</t>
  </si>
  <si>
    <t>978-5-17-189686-7</t>
  </si>
  <si>
    <t>Дроздова Екатерина Владимировна</t>
  </si>
  <si>
    <t>ASE000000000901544</t>
  </si>
  <si>
    <t>Редакция "КПД"</t>
  </si>
  <si>
    <t>http://cdn.eksmo.ru/v2/ASE000000000901544/COVER/cover1.jpg</t>
  </si>
  <si>
    <t>КПД.Роман.doc Троицкая Топь. Петербургский роман</t>
  </si>
  <si>
    <t>— Бескомпромиссный роман-диагноз, продолжающий традиции русской антинигилистической прозы XIX века.
— Книга, наследующая пафосу Достоевского и Булгакова, но сфокусированная на актуальных проблемах сегодняшнего дня.
— Разоблачение культурной «элиты», годами отравлявшей душу русского театра!
— Новинка серии редакции КПД «Роман. doc» — для тех, кто ищет в литературе не эскапизма, но честного разговора о происходящем здесь и сейчас.</t>
  </si>
  <si>
    <t>Новая книга Валерии Троицкой, автора вызвавшего широкий читательский резонанс «Донецкого моря» — это роман идей, наследующий как русским антинигилистическим романам второй половины XIX века, так и лучшим образцам произведений советских авторов XX века. Автор ставит беспощадный диагноз нравам современного петербургского театрального сообщества. Сложный и тонкий роман, лишённый пропагандистского пафоса, фиксирует устрашающие процессы в сознании культурной и управленческой элиты. Эксперты уверенно называют книгу одним из лучших романов десятилетия.</t>
  </si>
  <si>
    <t>Якудза. Кодекс крови</t>
  </si>
  <si>
    <t>Дзюнъитиро Исикава</t>
  </si>
  <si>
    <t>Криминология. Мафия и банды</t>
  </si>
  <si>
    <t>978-5-17-192653-3</t>
  </si>
  <si>
    <t>бумага книжная кремовая 55</t>
  </si>
  <si>
    <t>Джафарова Алина Адемовна</t>
  </si>
  <si>
    <t>КриминологияМафияБанды</t>
  </si>
  <si>
    <t>ASE000000000902829</t>
  </si>
  <si>
    <t>http://cdn.eksmo.ru/v2/ASE000000000902829/COVER/cover1.jpg</t>
  </si>
  <si>
    <t>КриминологияМафияБанды Дзюнъитиро Якудза. Кодекс крови</t>
  </si>
  <si>
    <t>Якудза — одно из самых узнаваемых и одновременно закрытых преступных сообществ мира. За безупречными костюмами, сложными татуировками и легендами о самурайской чести скрывается жёсткая система подчинения, насилия и денег.
Эта книга прослеживает путь японских кланов от игроков и уличных торговцев эпохи Эдо до влиятельных синдикатов, проникших в бизнес, политику и индустрию развлечений. Кто такие оябун и кобун? Зачем провинившиеся члены клана отсекают себе фаланги пальцев? Как якудза десятилетиями могла действовать почти открыто — и способна ли она выжить в Японии XXI века?
Вы узнаете, как устроена японская мафия изнутри и какую цену платят те, кто однажды становится частью клана. Это история мира, где верность служит валютой, насилие — инструментом власти, а честь — прикрытием для страха.</t>
  </si>
  <si>
    <t>Сектор Газовой Атаки. Автобиография</t>
  </si>
  <si>
    <t>Кимцов С.А., Ступников Д.О.</t>
  </si>
  <si>
    <t>978-5-17-172899-1</t>
  </si>
  <si>
    <t>Стёпина Анастасия Сергеевна</t>
  </si>
  <si>
    <t>ASE000000000884536</t>
  </si>
  <si>
    <t>Кладезь. Музыка</t>
  </si>
  <si>
    <t>http://cdn.eksmo.ru/v2/ASE000000000884536/COVER/cover1.jpg</t>
  </si>
  <si>
    <t>ЛегендыРусРока Кимцов Сектор Газовой Атаки. Автобиография</t>
  </si>
  <si>
    <t>Фанаты часто остаются в тени кумиров, но иногда именно из них вырастают те, кто двигает сцену вперед. 
Эта книга — прорыв за кулисы эпохи, честный рассказ, объединивший воспоминания лидера группы «Сектор Газовой Атаки» Сергея Кимцова и его друзей о дружбе, фанатстве и обретении своего собственного, особенного пути. В ней живые истории, закулисные байки с гастролей и культовые тексты песен сплетаются в единую хронику бунта, свободы и верности андеграунду.
Сергей Кимцов делится уникальным опытом человека, который стоял у истоков фан-движения «Сектора Газа», а затем продолжил дело, создав яркий и самобытный коллектив. Пройдя сквозь тени чужих шаблонов, критику и жесткие реалии мира рок-музыки, он стал лидером группы с 20 студийными альбомами за 25 лет. А началось все еще в детстве — с магнитофона и вожделенной кассеты…</t>
  </si>
  <si>
    <t>Величайшие хоккеисты мира</t>
  </si>
  <si>
    <t>Корсакова Н.Н.</t>
  </si>
  <si>
    <t>Лига чемпионов</t>
  </si>
  <si>
    <t>978-5-17-191658-9</t>
  </si>
  <si>
    <t>ЛигаЧемпионов</t>
  </si>
  <si>
    <t>ASE000000000903193</t>
  </si>
  <si>
    <t>http://cdn.eksmo.ru/v2/ASE000000000903193/COVER/cover1.jpg</t>
  </si>
  <si>
    <t>ЛигаЧемпионов Корсакова Величайшие хоккеисты мира</t>
  </si>
  <si>
    <t>- Краткие биографии тридцати отечественных и зарубежных хоккеистов, от мировых легенд до современных талантов
- Описанные в тексте истории каждого спортсмена начинаются ещё в детские годы
- Яркие цветные иллюстрации с портретами взрослых игроков и сценками из детства 
- Для каждого описан его «коронный» номер либо узнаваемые черты стиля</t>
  </si>
  <si>
    <t>Первый член клуба «50 голов за 50 игр» Морис Ришар и первый атакующий защитник Бобби Орр. Валерий Харламов, «Легенда № 17», и капитан «Красной машины» Борис Михайлов. Неукротимый Марк Мессье, выдающийся талант Уэйн Гретцки и Марио Лемьё, который никогда не сдавался. «Русская ракета» Павел Буре, супердолгожитель Яромир Ягр и мировой рекордсмен Александр Овечкин.
Люди, которые изменили игру!
В этой книге собраны биографии самых ярких звёзд мирового хоккея. Чемпионов своих стран и мира, победителей Олимпийских игр; но ещё до того, в детстве, — просто невероятно упорных ребят. Узнайте, как начинался их путь к славе и почему сегодня их считают лучшими из лучших!</t>
  </si>
  <si>
    <t>Жена неверного маршала</t>
  </si>
  <si>
    <t>Аваланж М.</t>
  </si>
  <si>
    <t>Любовь внеземная</t>
  </si>
  <si>
    <t>978-5-17-185971-8</t>
  </si>
  <si>
    <t>ЛюбовьВнеземная</t>
  </si>
  <si>
    <t>ASE000000000898563</t>
  </si>
  <si>
    <t>http://cdn.eksmo.ru/v2/ASE000000000898563/COVER/cover1.jpg</t>
  </si>
  <si>
    <t>ЛюбовьВнеземная Аваланж Жена неверного маршала</t>
  </si>
  <si>
    <t>– От автора популярного романа «Жена неверного ректора», по которому создана одноименная визуальная новелла в «My way». 
– Ромэнтези с миллионами прочтений на Литнет впервые в бумаге. 
– Героиня попадает в чужой мир в тело «леди Суслик» — забитой дурнушки, которую не уважают ни муж-маршал, ни слуги, ни родственники. Героиня открывает магический дар, затевает месть и заодно открывает пиццерию. 
– Путь от тихой домохозяйки к предпринимательнице с характером: история о том, как предательство превращается в точку отсчета новой жизни — с юмором, романтикой и хэппи-эндом. 
– Матильда Аваланж — одна из самых востребованных сетевых авторов любовного фэнтези на русскоязычных платформах.</t>
  </si>
  <si>
    <t>Меня ждали билет на самолет в страну мечты и свадьба, но злая богиня разрушила планы. Теперь я в чужом мире, в теле наивной дурнушки по прозвищу леди Суслик. Бедняжке прямо на ее глазах изменяет высокопоставленный и красивый муж. Слуги не ставят несчастную в грош, а ехидные родственники только подливают масла в котел общего презрения. Я отомщу всем обидчикам, преображусь и открою тут пиццерию. Ну держитесь, гады, Я ПОПАЛА... ой, ПРИШЛА! Мало никому не покажется. Особенно вам, неверный красавец-маршал!</t>
  </si>
  <si>
    <t>Гимнастика. Сборы мечты</t>
  </si>
  <si>
    <t>Босье С.</t>
  </si>
  <si>
    <t>Магия гимнастики</t>
  </si>
  <si>
    <t>978-5-17-187654-8</t>
  </si>
  <si>
    <t>Седнева Кристина Юрьевна</t>
  </si>
  <si>
    <t>МагияГимнастики</t>
  </si>
  <si>
    <t>T1 - Le Stage de ma vie</t>
  </si>
  <si>
    <t>ASE000000000899982</t>
  </si>
  <si>
    <t>http://cdn.eksmo.ru/v2/ASE000000000899982/COVER/cover1.jpg</t>
  </si>
  <si>
    <t>МагияГимнастики Босье Гимнастика. Сборы мечты</t>
  </si>
  <si>
    <t>Марго — начинающая гимнастка и племянница Анны Болье, прославленной чемпионки мира. Чтобы достигнуть тех же высот, Марго необходимо тренироваться каждый день. Но никакие тренировки не страшны, если сердце горит мечтой! Марго отправляется на интенсив, где встречает Сильви — девочку, которая… Слышит разговоры через весь зал! Но как это возможно? 
Марго и другим гимнастам предстоит разобраться, что скрывает Сильви, и подготовиться к зачётному выступлению. Справятся ли они, или мечты о медалях так и останутся мечтами?</t>
  </si>
  <si>
    <t>Солнце полуночи</t>
  </si>
  <si>
    <t>978-5-17-133952-4</t>
  </si>
  <si>
    <t>Midnight sun</t>
  </si>
  <si>
    <t>ASE000000000854514</t>
  </si>
  <si>
    <t>http://cdn.eksmo.ru/v2/ASE000000000854514/COVER/cover1.jpg</t>
  </si>
  <si>
    <t>Майер(лучшее)!Солнце полуночи-5</t>
  </si>
  <si>
    <t>Впервые на русском языке выходит «Солнце полуночи» — новая глава «Сумеречной саги» от автора культовых романов «Сумерки», «Новолуние», «Затмение» и «Рассвет» Стефани Майер.
Писательница поставила точку в истории любви Эдварда Каллена и Беллы Свон ещё в 2008 году, но новая книга переносит нас в самое начало истории и позволяет взглянуть на казавшиеся знакомыми события другими глазами… глазами вампира.
Вся «Сумеречная cага» показана от лица Беллы Свон. Однако Белла не могла поведать о том, чему не была свидетельницей или чего просто не знала. В «Солнце полуночи» Эдвард впервые берёт слово и рассказывает свою историю. Каким в действительности было прошлое красавца вампира? Что он испытал за время своего нежеланного бессмертия? Почему с самого начала подозревал, что его отношения с Беллой подвергнут её жизнь смертельной опасности? Почему он пребывал в жуткой депрессии, считал себя не заслуживающим счастливого конца злодеем и был готов перебить всех одноклассников? И, наконец, почему парень, ставший свидетелем двух мировых войн, Великой депрессии, Холодной войны, Вьетнама, Уотергейта, Афганистана и краха социалистического блока самым волнующим событием своей жизни счёл встречу с семнадцатилетней школьницей? 
В романе «Солнце полуночи» Стефани Майер вновь переносит нас в притягательный и опасный мир «Сумеречной саги» и повествует о запретной страсти и её драматических последствиях. Идеально для поклонников «Сумерек», а также поклонников циклов «Голодные игры», «Бегущий в лабиринте» и «Дивергент».</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</si>
  <si>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</si>
  <si>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ПРИНЦЕВ НЕТ. До нас дошли только кони. Мужиковедение для бусинок, которые выживают среди троллей, абьюзеров и драконов</t>
  </si>
  <si>
    <t>Евгеника</t>
  </si>
  <si>
    <t>Мастер блога</t>
  </si>
  <si>
    <t>978-5-17-193153-7</t>
  </si>
  <si>
    <t>Матвеева Елизавета Сергеевна</t>
  </si>
  <si>
    <t>МастерБлога</t>
  </si>
  <si>
    <t>ASE000000000904019</t>
  </si>
  <si>
    <t>http://cdn.eksmo.ru/v2/ASE000000000904019/COVER/cover1.jpg</t>
  </si>
  <si>
    <t>МастерБлога Евгеника ПРИНЦЕВ НЕТ. До нас дошли только кони. Мужиковедение для бусинок, которые выживают среди троллей, абьюзеров и драконов</t>
  </si>
  <si>
    <t>Евгеника — главврач всех «Шедевров психиатрии», певица, блогер и психолог с многомиллионной аудиторией по всему миру. Всегда узнаваема, откровенна и честна, с фирменной иронией и жгучим перцем! 
Забудьте все, что вы знали о мужчинах раньше. В современном мире драконы давно притворяются принцами, а тролли носят костюмы от известных брендов.
Отправляйтесь в путешествие по Королевству Мужиколандии — месту обитания самых редких видов сказочных существ: от Троллей-Газлайтеров до Кощеев Бессмертных.
Вас ждут секретные материалы о самых редких видах мужского населения, практическое руководство по распознаванию токсичных персонажей в вашей жизни, эксклюзивные методики выживания без потери нервных клеток и сатирический взгляд на то, как не превратить свою жизнь в драму.
Важно: после прочтения никто не гарантирует вам появления идеального мужчины, но вы точно научитесь ценить себя и перестанете наступать на одни и те же грабли.
И помните, бусинки дорогие: всех принцев давно съели драконы! Но это не повод плакать до пенсии, а причина научиться различать сказочных существ и выбирать тех, кто действительно достоин места в вашем сердце.
P. S.: побочные эффекты включают повышение самооценки и развитие критического мышления. Противопоказаний не обнаружено.</t>
  </si>
  <si>
    <t>Мастер Витя и Мотор. Космические приключения (новеллизация)</t>
  </si>
  <si>
    <t>Лисицкая А.Ю.</t>
  </si>
  <si>
    <t>Мастер Витя и Мотор (кино)</t>
  </si>
  <si>
    <t>978-5-17-182175-3</t>
  </si>
  <si>
    <t>МастерВитяМотор(кино)</t>
  </si>
  <si>
    <t>ASE000000000895405</t>
  </si>
  <si>
    <t>http://cdn.eksmo.ru/v2/ASE000000000895405/COVER/cover1.jpg</t>
  </si>
  <si>
    <t>МастерВитяМотор(кино)Космические приключения (новеллизация)</t>
  </si>
  <si>
    <t>Встречайте первую официальную новеллизацию по популярному мультсериалу «Мастер Витя и Мотор»! Рекомендуют 27 млн маленьких зрителей!
Что внутри книги?
•   Четыре красочных и увлекательных мультистории о космических приключениях Мастера Вити, Мотора и их отважной подруги АстроНики!
•   Элементы комикса и яркие иллюстрации прямиком из мультсериала.
•   Крупный шрифт и простые тексты, которые идеально подойдут для первого самостоятельного чтения.
Вместе с героями любимого мультфильма ваш малыш узнает, как Мастеру Вите и Мотору удалось спасти ВауГрад от взбесившейся ракеты и огромного метеорита и не только… Приготовьте скафандр, пристегните ремни — и в путь!
Книга идеально подходит в качестве подарка для ребёнка на день рождения, Новый год, 1 сентября и на семейные праздники.</t>
  </si>
  <si>
    <t>Если проблема мешает жить — Мастеру Вите пора звонить!
Перед вами первая официальная новеллизация по популярному мультсериалу «Мастер Витя и Мотор». Уже более 27 млн девчонок и мальчишек с нетерпением ждут новых встреч с любимыми героями.
В этой книге вас ждёт целых 4 увлекательных истории о приключениях Мастера Вити, Мотора и их отважной подруги АстроНики в космосе. Вместе с друзьями ты поможешь спасти ВауГрад от взбесившейся ракеты, огромного метеорита, встретишься с космическими собаками и не только… Приготовь скафандр, пристегни ремни — и в путь! 
Для дошкольного возраста.</t>
  </si>
  <si>
    <t>Ночь Души: метафорические ассоциативные карты</t>
  </si>
  <si>
    <t>Найденова О.П.</t>
  </si>
  <si>
    <t>Метафорические ассоциативные карты: лучшее (Подарочная коробка с картами и книгой)</t>
  </si>
  <si>
    <t>978-5-17-160636-7</t>
  </si>
  <si>
    <t>118х78</t>
  </si>
  <si>
    <t>108x84/64*</t>
  </si>
  <si>
    <t>Ершова Екатерина Васильевна</t>
  </si>
  <si>
    <t>МетафорАссоциативКарты</t>
  </si>
  <si>
    <t>ASE000000000877252</t>
  </si>
  <si>
    <t>http://cdn.eksmo.ru/v2/ASE000000000877252/COVER/cover1.jpg</t>
  </si>
  <si>
    <t>МетафорАссоциативКарты(подар/коробка)Найденова Ночь Души: метафорические ассоциативные карты</t>
  </si>
  <si>
    <t>Ольга Найдёнова — психолог, психоаналитик, гипнолог, женский тренер, спикер международного уровня, путешественница по местам силы и ведущая глубинных медитативных практик. Автор книг «Дорога в подсознание», «Пропиши себе успешную судьбу» и «Узор женской силы».
Колода «Ночь Души» позволит вам погрузиться в бессознательную, «темную» сторону вашей Души, пройти свой Путь Героя, встретиться с потаенными страхами и переживаниями. Метафорические карты помогут вам бережно, с честностью к себе перепрожить давние травмы и забрать из них силу и ресурс для масштабных изменений в жизни.
В коробке вы найдете:
- 63 карты, распределенные по разделам «Ночь Души» и «День Души»;
- подробное руководство, рассказывающее о символике карт, о состояниях души, ее сезонах и временах суток;
- пять QR-кодов, ведущих на авторские медитации, которые помогут прожить состояния из данной колоды.</t>
  </si>
  <si>
    <t>100 молитв о защитниках Отечества. Православный молитвослов для воинов и их родных</t>
  </si>
  <si>
    <t>Надеждина Светлана</t>
  </si>
  <si>
    <t>Молитвы и Святые</t>
  </si>
  <si>
    <t>978-5-17-190777-8</t>
  </si>
  <si>
    <t>МолитвыСвятые</t>
  </si>
  <si>
    <t>ASE000000000902300</t>
  </si>
  <si>
    <t>http://cdn.eksmo.ru/v2/ASE000000000902300/COVER/cover1.jpg</t>
  </si>
  <si>
    <t>МолитвыСвятые 100 молитв о защитниках Отечества. Православный молитвослов для воинов и их родных</t>
  </si>
  <si>
    <t>Как молиться о том, кто находится далеко от дома, на поле брани, в опасности? Первое и самое важное, что нужно понять: расстояние не имеет значения для Бога. Господь слышит молитву из любой точки мира, ибо Он вездесущ и знает нужды каждого человека.
Эта книга — духовная опора для тех, чьи сердца сегодня наполнены тревогой за всех, кто находится на военной службе. Данный молитвослов создан специально для того, чтобы превратить естественное беспокойство о воинах в глубокую и действенную веру. В первую очередь эта книга будет полезна тем, кто только делает первые шаги в Церкви и тем, кто недавно воцерковился. Здесь вы найдете не только молитвы, но и важные пояснения: как правильно молиться, что такое Таинства, как обратиться к святым, а также краткий словарь церковнославянских слов. В тексте собраны главные молитвы Господу, Пресвятой Богородице, Георгию Победоносцу, Александру Невскому и другим небесным покровителям, а также ежедневные молитвы для воинов. Вы научитесь искренней и сосредоточенной молитве, так как Господь внимает каждому слову, идущему от чистого сердца. Пусть эта книга станет поддержкой для вас и защитой для тех, кого вы любите.
С помощью книги вы узнаете:
·как молиться, чтобы быть услышанным;
·каких святых стоит просить о защите воинов;
·как проходят Крещение, Исповедь и Причастие;
·как молиться за воинов в доме и в храме.
Книга в твердой обложке.</t>
  </si>
  <si>
    <t>Петушок и бобовое зёрнышко. Русские сказки для малышей. Рис. Э. Булатова и О. Васильева</t>
  </si>
  <si>
    <t>Капица О., Булатов Э.В.</t>
  </si>
  <si>
    <t>978-5-17-191203-1</t>
  </si>
  <si>
    <t>ASE000000000902972</t>
  </si>
  <si>
    <t>http://cdn.eksmo.ru/v2/ASE000000000902972/COVER/cover1.jpg</t>
  </si>
  <si>
    <t>МояПервКлассика Капица Петушок и бобовое зёрнышко. Русские сказки для малышей(илл  Э. Булатова и О. Васильева)</t>
  </si>
  <si>
    <t>В эту книгу вошли русские народные сказки о животных: «Петушок и бобовое зёрнышко» и «Курочка, мышка и тетерев» с иллюстрациями известных художников-классиков Эрика Булатова и Олега Васильева. 
Для детей до 3-х лет.</t>
  </si>
  <si>
    <t>Небо в облаках</t>
  </si>
  <si>
    <t>Малыгин В.В.</t>
  </si>
  <si>
    <t>978-5-17-192730-1</t>
  </si>
  <si>
    <t>ASE000000000902789</t>
  </si>
  <si>
    <t>http://cdn.eksmo.ru/v2/ASE000000000902789/COVER/cover1.jpg</t>
  </si>
  <si>
    <t>Попаданец Малыгин Небо в облаках(ИДЛенинград)</t>
  </si>
  <si>
    <t>Здесь можно с полным правом написать — не вернувшим
ся с полей сражений, с заданий, с вылетов, из похода. Это моряки 
и пехотинцы, танкисты и артиллеристы, сапёры и много-много кто 
ещё — военно-учётных специальностей в наших Вооружённых силах 
хватает. И не только они. На войне гибнут и простые люди, некомба
танты. Так что этот роман относится в полной мере и к ним. И пусть 
у каждого из ушедших будет ещё один шанс на жизнь. Пусть родные 
верят, что где-то там, в другом параллельном нам мире продолжают 
жить дорогие их сердцу люди!</t>
  </si>
  <si>
    <t>Новогодние истории советского детства</t>
  </si>
  <si>
    <t>Гайдар А.П., Драгунский В.Ю., Осеева В.А.</t>
  </si>
  <si>
    <t>Праздник-праздник — детям</t>
  </si>
  <si>
    <t>978-5-17-191681-7</t>
  </si>
  <si>
    <t>ПраздникПраздник(детям)</t>
  </si>
  <si>
    <t>ASE000000000903217</t>
  </si>
  <si>
    <t>http://cdn.eksmo.ru/v2/ASE000000000903217/COVER/cover1.jpg</t>
  </si>
  <si>
    <t>ПраздникПраздник(детям)Гайдар/Драгунский Новогодние истории советского детства</t>
  </si>
  <si>
    <t>Причины купить сборник «Новогодние истории советского детства»
— Звёздный состав детских авторов!
— Самые снежные, ёлочные, мандариновые, новогодние рассказы!
— Повод для родителей, бабушек и дедушек вспомнить новогодние праздники своего детства!
— Символичный и симпатичный подарок для юного читателя!</t>
  </si>
  <si>
    <t>Новый год для советских девчонок и мальчишек, что это? А это самодельные костюмы, школьные представления в украшенных актовых залах. Ёлка с мандаринами, конфетами и звездой на макушке — в столице или в самой маленькой деревне. Подарки, о которых кто-то мечтал целый год, а кого-то они поссорили. Домашние утренники с Дедом Морозом в папиных тапочках и Снегурочкой с маминой сумкой. Новогодние каникулы: санки, лыжи, снежки и снеговики. Это время, когда непременно собиралась семья, когда праздник длился несколько дней, рассыпал конфетти и серпантин и зажигал звёздочки бенгальских огней.
В сборник вошли произведения:
В. Драгунский «Кот в сапогах»
В. Осеева «Новогодний праздник»
Е. Ильина «Ёлка»
М. Зощенко «Ёлка»
А. Гайдар «Чук и Гек»
Л. Воронкова «Снег идёт»
А. Алексин «В стране вечных каникул»</t>
  </si>
  <si>
    <t>Приключения Пети и Волка. Дело о говорящем мече</t>
  </si>
  <si>
    <t>Кокорева К.Н.</t>
  </si>
  <si>
    <t>Приключения Пети и Волка</t>
  </si>
  <si>
    <t>978-5-17-189956-1</t>
  </si>
  <si>
    <t>ПриклПетиВолка</t>
  </si>
  <si>
    <t>ASE000000000901843</t>
  </si>
  <si>
    <t>http://cdn.eksmo.ru/v2/ASE000000000901843/COVER/cover1.jpg</t>
  </si>
  <si>
    <t>ПриклПетиВолка Дело о говорящем мече</t>
  </si>
  <si>
    <t>В Тридевятом царстве новое происшествие – из сокровищницы пропал ценный артефакт. Петя и его верный друг Волк и не подозревали, что обычное поручение вернуть реликвию обернется грандиозным расследованием. Герои отправляются по следу исчезнувшего артефакта, но чем глубже они погружаются в запутанное дело, тем страннее становятся ответы, а поиск превращается в настоящее приключение.</t>
  </si>
  <si>
    <t>Рецепты вафель: от венских до бельгийских</t>
  </si>
  <si>
    <t>Аврамчук С.</t>
  </si>
  <si>
    <t>Простые рецепты. Сборник</t>
  </si>
  <si>
    <t>978-5-17-191161-4</t>
  </si>
  <si>
    <t>Терёхина Екатерина Николаевна</t>
  </si>
  <si>
    <t>Простые рецепты</t>
  </si>
  <si>
    <t>ASE000000000901947</t>
  </si>
  <si>
    <t>http://cdn.eksmo.ru/v2/ASE000000000901947/COVER/cover1.jpg</t>
  </si>
  <si>
    <t>ПростыеРецепты(Сборник)Рецепты вафель: от венских до бельгийских</t>
  </si>
  <si>
    <t>Подарите своему дому уют и аромат свежей выпечки! Книга «Рецепты вафель: от венских до бельгийских» — это надёжные рецепты и простые кулинарные секреты, с которыми любая вафля получится идеальной.
Удобные тематические блоки помогут быстро найти нужный вариант, а понятные советы сделают готовку лёгкой и приятной. Пусть выпечка станет вашей любимой семейной традицией — готовьте с теплом и удовольствием!</t>
  </si>
  <si>
    <t>Вы держите в руках книгу, которая подарит вашему дому уют и аромат свежей выпечки!
В ней находятся проверенные рецепты и удобные тематические блоки: вы легко подберёте вафли к завтраку, чаепитию или праздничному столу.
Мы поделимся полезными советами о том, как сделать тесто воздушным, а корочку — хрустящей. А разные способы замеса и маленькие кулинарные хитрости превратят готовку в радость.
Пусть книга станет вашим добрым помощником в мире вафель. Готовьте с теплом и удовольствием!</t>
  </si>
  <si>
    <t>Близкие отношения: скрытые законы счастья</t>
  </si>
  <si>
    <t>Гиппенрейтер Ю.Б.</t>
  </si>
  <si>
    <t>Психология без мифов</t>
  </si>
  <si>
    <t>978-5-17-189061-2</t>
  </si>
  <si>
    <t>ПсихологияБезМифов</t>
  </si>
  <si>
    <t>ASE000000000901191</t>
  </si>
  <si>
    <t>http://cdn.eksmo.ru/v2/ASE000000000901191/COVER/cover1.jpg</t>
  </si>
  <si>
    <t>ПсихологияБезМифов Гиппенрейтер Близкие отношения: скрытые законы счастья</t>
  </si>
  <si>
    <t>Что делает отношения по-настоящему близкими? Почему любовь иногда не выдерживает испытания повседневностью, а доверие и взаимопонимание оказываются хрупкими? Можно ли сохранить тепло и уважение на долгие годы?
В этой книге известный психолог Юлия Борисовна Гиппенрейтер и философ Александр Николаевич Рудаков приглашают читателя к вдумчивому разговору о природе человеческой близости. Опираясь на многолетний опыт, реальные жизненные истории, классическую литературу, философию и современную психологию, авторы исследуют скрытые законы, на которых строятся счастливые отношения.
В центре книги — три главные опоры близости: доброжелательность, доверие и достоинство. Авторы показывают, как эти качества помогают переживать конфликты, принимать несовершенство друг друга, сохранять уважение и не терять эмоциональную связь даже в сложные периоды совместной жизни.
Это не сборник универсальных советов и не инструкция «как правильно любить». Это книга, которая помогает внимательнее посмотреть на собственные отношения, лучше понять себя и близкого человека и, возможно, найти именно те ответы, которые невозможно получить в готовом виде.</t>
  </si>
  <si>
    <t>Читаем с папой. Весёлые рассказы</t>
  </si>
  <si>
    <t>Остер Г.Б., Драгунский В.Ю., Пивоварова И.М.</t>
  </si>
  <si>
    <t>Семейное чтение</t>
  </si>
  <si>
    <t>978-5-17-187604-3</t>
  </si>
  <si>
    <t>СемейноеЧтение</t>
  </si>
  <si>
    <t>ASE000000000899921</t>
  </si>
  <si>
    <t>http://cdn.eksmo.ru/v2/ASE000000000899921/COVER/cover1.jpg</t>
  </si>
  <si>
    <t>СемейноеЧтение Остер/Драгунский Читаем с папой. Весёлые рассказы</t>
  </si>
  <si>
    <t>В данном издании собраны забавные и увлекательные истории про ученицу третьего класса Люсю Синицыну и ее подругу Люсю Косицыну, про Дениса Кораблёва и Петьку-микроба. Это сборник рассказов, способных вызвать задорный смех и детей, и взрослых. Книга "Читаем с папой. Всёлые рассказы" поможет создать отличное настроение для всей семьи, приятно провести время за обсуждением самых интересных событий из жизни героев произведение известных писателей И. Пивоваровой, Г. Остера, В. Драгунского, М. Зощенко и М. Дружининой. 
В серии «Семейное чтение» вы найдёте самые известные произведения из школьной программы, которые можно читать и обсуждать в кругу семьи. В конце каждой книги есть вопросы, составленные методистом. С ними чтение классики станет не только полезным, но и интересным.
Семейное чтение - тёплая традиция на каждый вечер.</t>
  </si>
  <si>
    <t>Читаем с мамой. Истории о дружбе</t>
  </si>
  <si>
    <t>Успенский Э.Н., Карганова Е.Г., Осеева В.А.</t>
  </si>
  <si>
    <t>978-5-17-187603-6</t>
  </si>
  <si>
    <t>Пирожкова Анастасия Евгеньевна</t>
  </si>
  <si>
    <t>ASE000000000899920</t>
  </si>
  <si>
    <t>http://cdn.eksmo.ru/v2/ASE000000000899920/COVER/cover1.jpg</t>
  </si>
  <si>
    <t>СемейноеЧтение Успенский/Осеева Читаем с мамой. Истории о дружбе</t>
  </si>
  <si>
    <t>В сборник «Истории о дружбе. Читаем с мамой» вошли увлекательные сказки и рассказы знаменитых детских писателей – Э. Успенского, В. Драгунского, Е. Каргановой и других. Они расскажут юным читателям о дружбе и научат тому, как важно помогать своим близким. Сборник отлично подойдёт для совместного чтение с мамой, а дидактические вопросы в конце книги сделают обсуждение ещё интереснее.
Для младшего школьного возраста.</t>
  </si>
  <si>
    <t>Сказки народов мира</t>
  </si>
  <si>
    <t>978-5-17-188047-7</t>
  </si>
  <si>
    <t>Паничева Мария Вячеславовна</t>
  </si>
  <si>
    <t>ASE000000000900377</t>
  </si>
  <si>
    <t>http://cdn.eksmo.ru/v2/ASE000000000900377/COVER/cover1.jpg</t>
  </si>
  <si>
    <t>СтоСказокСтаНародов Чуковский Сказки народов мира</t>
  </si>
  <si>
    <t>Сказки — это живые голоса ушедших эпох.
В них, как в драгоценных сосудах, народы веками бережно
хранили свои надежды, страхи и заветные мечты.
Но сказки — это ещё и мосты между культурами.
Они учат нас видеть общее в разном: как бы ни отличались
обычаи и языки, повсюду ценятся смелость, честность,
доброта и ум. Читая сказки других народов, мы не только
открываем для себя новые миры, но и глубже понимаем
собственные корни, ведь в каждой из них заключена частица
бесценного опыта всего человечества.
В этой книге собраны сказки из разных уголков
земного шара: английские, французские, арабские и многие
другие. Эти поучительные сказки помогут юным читателям
совершить кругосветное путешествие, познакомиться
с культурой, красотой и мудростью разных народов
и убедиться, что добро всегда побеждает зло —
где бы ни жил человек.</t>
  </si>
  <si>
    <t>В сборник вошли английские, норвежские, французские и восточные сказки в пересказе Корнея Чуковского. Эти увлекательные истории познакомят юных читателей с культурой, юмором и мудростью разных народов.
Для среднего школьного возраста.</t>
  </si>
  <si>
    <t>Лучшие книги братьев Стругацких</t>
  </si>
  <si>
    <t>978-5-17-118639-5</t>
  </si>
  <si>
    <t>Стругацкие(лучшее)</t>
  </si>
  <si>
    <t>ASE000000000847008</t>
  </si>
  <si>
    <t>http://cdn.eksmo.ru/v2/ASE000000000847008/COVER/cover1.jpg</t>
  </si>
  <si>
    <t>Стругацкие(лучшее)Трудно быть богом</t>
  </si>
  <si>
    <t>– От авторов книг «Улитка на склоне», «Понедельник начинается в субботу» и «Пикник на обочине».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Авторская серия «Лучшие книги братьев Стругацких» в стильном оформлении и твердой обложке.</t>
  </si>
  <si>
    <t>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Антон, резидент с планеты Земля.</t>
  </si>
  <si>
    <t>Судоку для профессионалов. 175 заданий</t>
  </si>
  <si>
    <t>Зайнулин А.Е.</t>
  </si>
  <si>
    <t>Судоку. Альфа</t>
  </si>
  <si>
    <t>978-5-17-193042-4</t>
  </si>
  <si>
    <t>135х200</t>
  </si>
  <si>
    <t>84x120/32</t>
  </si>
  <si>
    <t>СудокуАльфа</t>
  </si>
  <si>
    <t>ASE000000000904442</t>
  </si>
  <si>
    <t>http://cdn.eksmo.ru/v2/ASE000000000904442/COVER/cover1.jpg</t>
  </si>
  <si>
    <t>СудокуАльфа Судоку для профессионалов. 175 заданий</t>
  </si>
  <si>
    <t>Судоку — японская логическая головоломка на сетке 9×9. Правила просты: расставьте цифры от 1 до 9 так, чтобы они не повторялись в строке, столбце и малом блоке. Но за внешней простотой скрывается серьёзная тренировка внимания, памяти и логического мышления.
В этом сборнике собрано 175 заданий для опытных игроков: от классики до усложнённых разновидностей — рама, трио, римские, больше-меньше, суммы квадратов, киллер, точки. Настоящий вызов для профессионалов.</t>
  </si>
  <si>
    <t>Твоя волшебная книга. Сломай тайную печать!</t>
  </si>
  <si>
    <t>Стивенс Н.</t>
  </si>
  <si>
    <t>Твоя волшебная книга</t>
  </si>
  <si>
    <t>978-5-17-189281-4</t>
  </si>
  <si>
    <t>ТвояВолшебКнига</t>
  </si>
  <si>
    <t>Dein magisches Buch</t>
  </si>
  <si>
    <t>ASE000000000901419</t>
  </si>
  <si>
    <t>http://cdn.eksmo.ru/v2/ASE000000000901419/COVER/cover1.jpg</t>
  </si>
  <si>
    <t>ТвояВолшебКнига Твоя волшебная книга. Сломай тайную печать!</t>
  </si>
  <si>
    <t>Волшебное королевство Астралис на грани гибели: из заточения вырвался повелитель демонов Драгор, а его главная цель — юный полуэльф Мило, обладающий редчайшим волшебным даром. И только тебе, человеческому ребёнку, обладающему искрой истинной магии, под силу собрать на этих страницах спрятанные тайные руны, решить все загадки и спасти героев. Книга таит в себе секретное послание, которое ждёт именно тебя! Враг близко, туман сгущается… Готов ли ты принять вызов, пройти квест и открыть в себе свою магическую силу? 
Волшебная книга выбрала тебя и уже ждёт!</t>
  </si>
  <si>
    <t>ТИГРы общения. Книга-тренажер для развития навыков общения от тренера с 35-летним опытом работы</t>
  </si>
  <si>
    <t>Кипнис Михаил</t>
  </si>
  <si>
    <t>Умный тренинг, меняющий жизнь</t>
  </si>
  <si>
    <t>978-5-17-190790-7</t>
  </si>
  <si>
    <t>УмныйТренинг</t>
  </si>
  <si>
    <t>ASE000000000902311</t>
  </si>
  <si>
    <t>http://cdn.eksmo.ru/v2/ASE000000000902311/COVER/cover1.jpg</t>
  </si>
  <si>
    <t>УмныйТренинг Кипнис ТИГРы общения. Книга-тренажер для развития навыков общения от тренера с 35-летним опытом работы</t>
  </si>
  <si>
    <t>Перед вами обновленное и дополненное издание бестселлера от автора с 35-летним стажем практической работы. Здесь собраны лучшие Творческие Инструменты для Групповой Работы — те самые ТИГРы. Их можно использовать в самых разнообразных тренингах для участников с самым широким возрастным, профессиональным и социальным составом: на переговорах, в кругу друзей, в семье или в большом коллективе.
Простые, гибкие, живые упражнения снимают барьеры стеснения и неловкости, создают атмосферу доверия, где люди лучше узнают друг друга и с легкостью обмениваются мнениями.
Эти инструменты проверены на участниках всех возрастов, профессий и темпераментов. Они помогут развить не только навыки эффективного общения, но и усилить творческое мышление и повысить качество любых отношений — деловых, дружеских, семейных.
ТИГРы не кусаются, они помогают. Айда играть!</t>
  </si>
  <si>
    <t>Кот лайф бэланс: Кошачья терапия</t>
  </si>
  <si>
    <t>Уютная раскраска-антистресс. Коты</t>
  </si>
  <si>
    <t>978-5-17-189083-4</t>
  </si>
  <si>
    <t>Лялюева Дарья Сергеевна</t>
  </si>
  <si>
    <t>УютРаскрАнтистрессКоты</t>
  </si>
  <si>
    <t>ASE000000000899980</t>
  </si>
  <si>
    <t>http://cdn.eksmo.ru/v2/ASE000000000899980/COVER/cover1.jpg</t>
  </si>
  <si>
    <t>УютРаскрАнтистрессКоты Кошачья терапия Кот лайф бэланс</t>
  </si>
  <si>
    <t>Иногда лучший способ позаботиться о себе — ненадолго отложить дела, взять любимые карандаши и отправиться туда, где нет тревожных мыслей и бесконечной спешки.
Откройте дверь в уютный мир, где девушка и ее пушистый компаньон лениво потягиваются после сна, занимаются йогой, читают книги, пекут кексы, мечтают и радуются каждому дню. Счастье часто скрывается в самых простых моментах.
«Кот лайф бэланс. Кошачья терапия» — раскраска, которая поможет отвлечься от забот, замедлиться и снова обрести внутреннюю гармонию. Раскрашивайте страницу за страницей, наслаждайтесь процессом и возвращайтесь в этот теплый мир всякий раз, когда захочется сделать паузу.</t>
  </si>
  <si>
    <t>Думай как фотограф. Тогда будешь круто снимать на все!</t>
  </si>
  <si>
    <t>Рожнов С.Г.</t>
  </si>
  <si>
    <t>Фотография для всех</t>
  </si>
  <si>
    <t>978-5-17-185826-1</t>
  </si>
  <si>
    <t>ФотографияДляВсех</t>
  </si>
  <si>
    <t>ASE000000000898412</t>
  </si>
  <si>
    <t>http://cdn.eksmo.ru/v2/ASE000000000898412/COVER/cover1.jpg</t>
  </si>
  <si>
    <t>ФотографияДляВсех Рожнов Думай как фотограф. Тогда будешь круто снимать на все!</t>
  </si>
  <si>
    <t>Сергей Рожнов — преподаватель фотографии в РАНХиГС, известный российский фотограф и эксперт научно-просветительского проекта Росатома «Ледокол знаний», член жюри отраслевой премии «Серебряный лучник», член жюри Nature Photo Team, член жюри фотоконкурсов СНГ, руководитель Международной школы фотографии, создатель крупнейшего интернет-сообщества о фотографии на русском языке «Уроки фотографии» в ВК.
Эта книга не только для тех, кто находится в начале своего пути, но и для давно практикующих фотографов. Внутри вас ждут подробные уроки, посвященные композиции, цвету, правильной работе со светом и многому другому.
После прочтения вы поймете все нюансы процесса съемки, сможете получать такие фото, о которых всегда мечтали, и на профессиональный фотоаппарат, и на телефон, а также научитесь мыслить как фотограф!</t>
  </si>
  <si>
    <t>Колеса</t>
  </si>
  <si>
    <t>Артур Хейли: классика для всех(м)</t>
  </si>
  <si>
    <t>978-5-17-093534-5</t>
  </si>
  <si>
    <t>Хейли(best/м)</t>
  </si>
  <si>
    <t>WHEELS</t>
  </si>
  <si>
    <t>ASE000000000719286</t>
  </si>
  <si>
    <t>http://cdn.eksmo.ru/v2/ASE000000000719286/COVER/cover1.jpg</t>
  </si>
  <si>
    <t>Хейли(best/м)Колеса</t>
  </si>
  <si>
    <t>Мир гигантской автомобильной компании. Мир, подобный совершенному, безупречному механизму. И люди здесь подобны деталям сложного механизма. Однако и тут их порой раздирают бурные страсти –  жажда любви и успеха, денег и власти. Но когда страсти перехлестывают через край, случиться может что угодно, а идеальный механизм может дать сбой…</t>
  </si>
  <si>
    <t>Конечно, я тебя...</t>
  </si>
  <si>
    <t>Ли К.</t>
  </si>
  <si>
    <t>Хиты Азии. Их история</t>
  </si>
  <si>
    <t>978-5-17-168756-4</t>
  </si>
  <si>
    <t>ХитыАзииИхИстория</t>
  </si>
  <si>
    <t>ASE000000000878825</t>
  </si>
  <si>
    <t>http://cdn.eksmo.ru/v2/ASE000000000878825/COVER/cover1.jpg</t>
  </si>
  <si>
    <t>ХитыАзииИхИстория Конечно, я тебя...</t>
  </si>
  <si>
    <t>– Трогательная история с детективной линией о созидательной и разрушительной силе любви.
– Философская работа о том, как легко потерять себя в отношениях и раствориться в любимом человеке.
– От автора «Пересеку время ради тебя» и других романов для подростков.
– Ли Кконним получила Гран-при 8-й Молодежной литературной премии Мунхакдонне.
– Роман в духе «13 причин почему» Джея Эшера и «Бумажные города» Джона Грина.</t>
  </si>
  <si>
    <t>Какой может быть любовь? Блистательной и яркой, как рассыпающееся конфетти? Или же удушающей, утягивающей тебя на самое дно?
Все началось с визита полиции, когда в дом ничего не подозревающей Хэчжу пришел следователь. Ее парень Хэрок пропал после их свидания на водохранилище. Очевидцем на берегу были найдены белые кроссовки, которые принадлежали одному из них. Расположившись в гостиной, Хэчжу рассказывает их историю.
Ту, что началась с пристального взгляда юноши, разбившего прежнюю Хэчжу на куски. Она изменилась ради него. Стала той версией себя, что соответствовала его желаниям. Это же нормально.
Быть чьей-то собственностью — это и значит любовь, не так ли?</t>
  </si>
  <si>
    <t>Путешествие Пилигрима в Небесную Страну</t>
  </si>
  <si>
    <t>Беньян Дж.</t>
  </si>
  <si>
    <t>978-5-17-172710-9</t>
  </si>
  <si>
    <t>The Pilgrim's Progress from This World to That Which Is to Come</t>
  </si>
  <si>
    <t>ASE000000000887960</t>
  </si>
  <si>
    <t>http://cdn.eksmo.ru/v2/ASE000000000887960/COVER/cover1.jpg</t>
  </si>
  <si>
    <t>ЭксклюзивКлассика Беньян Путешествие Пилигрима в Небесную Страну</t>
  </si>
  <si>
    <t>— Джон Беньян — английский писатель и баптистский проповедник XVII века.
— «Путешествие Пилигрима» — самое известное произведение Беньяна.
— Еще при жизни создателя «Путешествие Пилигрима» выдержало 11 переизданий и разошлось тиражом более 100 000 экземпляров.
— Долгое время «Путешествие Пилигрима» было самой читаемой книгой на английском языке — за исключением Библии.
— Труд Беньяна оказал огромное влияние на творчество Джонатана Свифта, Уильяма Теккерея, Чарлза Диккенса и Луизы Мэй Олкотт.
— Издание в серии «Эксклюзивная классика» — в удобном карманном формате и в узнаваемом оформлении.</t>
  </si>
  <si>
    <t>«Путешествие Пилигрима» — самое известное произведение Беньяна, он начал работу над ним во время первого тюремного заключения и закончил во время второго. 
Книга представляет собой аллегорическое путешествие Христианина к Небесному Граду. «Путешествие» мгновенно обрело огромную популярность, еще при жизни автора выдержало 11 переизданий и разошлось тиражом свыше 100 000 экземпляров, а одно время и вовсе считалось самой читаемой книгой на английском языке после Библии. 
Труд Беньяна оказал огромное влияние на творчество Свифта, Теккерея, и Диккенса (а также Луизы Мэй Олкотт) и стал знаковым для многих поколений протестантов.</t>
  </si>
  <si>
    <t>Ледяной сфинкс</t>
  </si>
  <si>
    <t>978-5-17-166062-8</t>
  </si>
  <si>
    <t>Le Sphinx des glaces</t>
  </si>
  <si>
    <t>ASE000000000883223</t>
  </si>
  <si>
    <t>http://cdn.eksmo.ru/v2/ASE000000000883223/COVER/cover1.jpg</t>
  </si>
  <si>
    <t>ЭксклюзивКлассика Верн Ледяной сфинкс</t>
  </si>
  <si>
    <t>В 1838 году Эдгар Аллан По опубликовал роман «Повесть о приключениях Артура Гордона Пима» — свою единственную законченную вещь крупной формы. Однако, несмотря на это, книга оставляла после себя неоконченные сюжетные линии, и на протяжении всего XIX века многие писатели говорили о возможности создания продолжения.
В 1864 году Жюль Верн напрямую рассуждал о возможности продолжения «Артура Гордона Пима» в критической статье «По и его произведения», но тогда он побоялся брать на себя такую ответственность.
И лишь тридцать с лишним лет спустя, в 1895 году, Верн оказался настолько уверен в своих силах, что рискнул сочинить продолжение, логически объясняющее и завершающее все сюжетные линии, оставшиеся после «Повести о приключениях Артура Гордона Пима».</t>
  </si>
  <si>
    <t>В полярной эпопее "Ледяной сфинкс" мэтр французской литературы предлагает свое продолжение классического произведения литературы американской - "Сообщение Артура Гордона Пима" Эдгара По. Капитан Лен Гай с отважной командой отправляется на поиски своего брата Уильяма, капитана шхуны "Джейн", более одиннадцати лет назад пропавшего где-то у берегов Антарктиды.</t>
  </si>
  <si>
    <t>Большие надежды</t>
  </si>
  <si>
    <t>Диккенс Ч.</t>
  </si>
  <si>
    <t>978-5-17-096334-8</t>
  </si>
  <si>
    <t>Great Expectations</t>
  </si>
  <si>
    <t>ASE000000000722160</t>
  </si>
  <si>
    <t>http://cdn.eksmo.ru/v2/ASE000000000722160/COVER/cover1.jpg</t>
  </si>
  <si>
    <t>ЭксклюзивКлассика Диккенс Большие надежды</t>
  </si>
  <si>
    <t>Чарлз Диккенс – непревзойденный мастер, подаривший миру незабываемые романы «золотого века английской литературы» – «Большие надежды», «Жизнь Дэвида Копперфилда», «Приключения Оливера Твиста», «Посмертные записки Пиквикского клуба» и множество других.
Роман, который выдержал невероятное количество экранизаций и театральных постановок и лег в основу культовой осовремененной версии с Гвинет Пэлтроу и Робертом де Ниро в главных ролях.
История Пипа – мальчишки из простой крестьянской семьи, который нежданно-негаданно получил возможность «выбиться в люди» и войти в лучшее лондонское общество, и Эстеллы, которую опекунша – полубезумная аристократка – сделала орудием своей мести, вырастив из нее роковую красавицу, разбивающую мужские сердца, завораживает читателя с первых же страниц, однако обрамляющие ее колоритные и яркие картины викторианского Лондона не уступают ей ни в остроумии, ни в обаянии.</t>
  </si>
  <si>
    <t>978-5-17-151162-3</t>
  </si>
  <si>
    <t>ASE000000000867502</t>
  </si>
  <si>
    <t>http://cdn.eksmo.ru/v2/ASE000000000867502/COVER/cover1.jpg</t>
  </si>
  <si>
    <t>ЭксклюзивКлассика Хейли Колеса</t>
  </si>
  <si>
    <t>От автора культовых романов «Аэропорт» и «Отель»
Артур Хейли — легендарный автор производственных романов.
Каждая книга Хейли стала бестселлером. Его романы переведены на 38 языков и разошлись по миру тиражом в 170 000 000 экземпляров.
Романы Хейли с одной стороны привлекают тщательным вниманием к мельчайшим деталям работы того или иного общества или механизма, а с другой — увлекательным детективным сюжетом, драматическими коллизиями и любовными переживаниями героев!</t>
  </si>
  <si>
    <t>Москва 2042</t>
  </si>
  <si>
    <t>Войнович В.Н.</t>
  </si>
  <si>
    <t>978-5-17-122097-6</t>
  </si>
  <si>
    <t>ASE000000000850578</t>
  </si>
  <si>
    <t>http://cdn.eksmo.ru/v2/ASE000000000850578/COVER/cover1.jpg</t>
  </si>
  <si>
    <t>ЭксклюзивКлассикаРус Войнович Москва 2042</t>
  </si>
  <si>
    <t>Лучший русскоязычный роман-антиутопия второй половины ХХ века. Невероятно смешная и задорная сатира на идеологию, мифы и реальность коммунизма, масштабом иронии не уступающая произведениям самого Джонатана Свифта.
Добро пожаловать в Москореп 2042 года — удивительный оплот победившего коммунизма, процветающий под мудрым управлением великого вождя Гениалиссимуса.
Здесь экономят на всем — ткани и бумаге, стрижках и законных браках. Здесь питаются брюквой и лебедой, посещают «передвижные пункты секс-услуг» имени Надежды Константиновны Крупской и экспортируют «вторичный продукт». Здесь, наконец-то, произошло долгожданное слияние в экстазе Компартии и спецслужб — и да здравствует великая КПГБ, Коммунистическая партия Государственной Безопасности!
Однако враг не дремлет, и немеркнущему счастью Москорепа угрожают силы таинственного монархиста и национал-патриота Сима Симыча Карнавалова, втайне завоевывающего симпатии все большего числа неблагодарных коммунян...</t>
  </si>
  <si>
    <t>Национальный вопрос</t>
  </si>
  <si>
    <t>Ленин В.И.</t>
  </si>
  <si>
    <t>978-5-17-154130-9</t>
  </si>
  <si>
    <t>ASE000000000870561</t>
  </si>
  <si>
    <t>http://cdn.eksmo.ru/v2/ASE000000000870561/COVER/cover1.jpg</t>
  </si>
  <si>
    <t>ЭксклюзивКлассикаРус Ленин Национальный вопрос</t>
  </si>
  <si>
    <t>Право наций на самоопределение — то, что легло в основу СССР и что привело к его распаду. А что думал о национальном вопросе основатель СССР?
В сборник вошли работы В. И.  Ленина: «О праве наций на самоопределение», «Критические заметки по национальному вопросу», «О национальной гордости великороссов» и другие.</t>
  </si>
  <si>
    <t>Машенька</t>
  </si>
  <si>
    <t>978-5-17-171911-1</t>
  </si>
  <si>
    <t>ASE000000000887466</t>
  </si>
  <si>
    <t>http://cdn.eksmo.ru/v2/ASE000000000887466/COVER/cover1.jpg</t>
  </si>
  <si>
    <t>ЭксклюзивКлассикаРус Набоков Машенька</t>
  </si>
  <si>
    <t>Над своим первым романом, предварительно получившим название «Счастье», Владимир Набоков начал работать в 1924 году в Берлине. К концу года были уже готовы первые две главы книги, однако, вскоре писатель принял решение уничтожить рукопись. Сохранился лишь небольшой отрывок, который Набоков переделал в рассказ и опубликовал в январе 1925 года под названием «Письмо в Россию». Вернуться к первоначальному замыслу он решил несколько месяцев спустя, когда женился на Вере Слоним, которой и посвятил свой первый роман, получивший название «Машенька». Книга была опубликована в 1926 году в издательстве «Слово» под псевдонимом В. Сирин. 
«Герой мой не очень симпатичный господин, зато среди других лиц есть милейшие люди. Я знакомлюсь с ними все ближе, и уже мне начинает казаться, что мой Ганин, мой Алферов, танцовщики мои Колин и Горноцветов, мой старичок Подтягин, киевская еврейка Клара, Куницын, госпожа Дорн и т. д. и — least but not last — моя Машенька, — люди настоящие, а не выдуманные мной», — так писал о работе над книгой Набоков.
«Машенька» — ностальгический роман, в котором эмигрант Лев Ганин вспоминает историю своей первой любви, оборванную революцией. Книга Набокова во многом автобиографична и посвящена юношеским воспоминаниям писателя. Прототипом заглавной героини была Валентина Шульгина, возлюбленная Набокова, которая знакома читателям книги «Другие берега» под именем «Тамара».</t>
  </si>
  <si>
    <t>«Машенька» (1926) — первый и во многом автобиографический роман, написанный Владимиром Набоковым в Берлине и посвященный русскому прошлому писателя. Молодой эмигрант Лев Ганин в немецком пансионе заново переживает историю своей первой любви, оборванную революцией. Сила творческой памяти позволяет ему преодолеть физическую разлуку с Машенькой (прототипом которой стала возлюбленная
Набокова Валентина Шульгина), воссозданные его воображением картины дореволюционной России оказываются значительнее и ярче окружающих его декораций настоящего.</t>
  </si>
  <si>
    <t>ЕКН-1</t>
  </si>
  <si>
    <t>ЕКН-2</t>
  </si>
  <si>
    <t>ЕКН-3</t>
  </si>
  <si>
    <t>ЕКН-4</t>
  </si>
  <si>
    <t>Нондам Токкэби</t>
  </si>
  <si>
    <t>Пак Б.</t>
  </si>
  <si>
    <t>Mainstream. Мистический триллер</t>
  </si>
  <si>
    <t>978-5-17-191177-5</t>
  </si>
  <si>
    <t>MainstreamМистическийТрил</t>
  </si>
  <si>
    <t>ASE000000000891126</t>
  </si>
  <si>
    <t>http://cdn.eksmo.ru/v2/ASE000000000891126/COVER/cover1.jpg</t>
  </si>
  <si>
    <t>MainstreamМистическийТрилллер Пак Нондам Токкэби</t>
  </si>
  <si>
    <t>Бедняк Ким развел бессмертного духа токкэби на деньги, а после сбежал с богатствами на соседний берег Тумангана. Спустя сотню лет обиженный токкэби отправляется на поиски приятеля-обманщика, чтобы отомстить. Но бедняк давно умер, оставив после себя чайную «Нондам Токкэби» и правнучку Лиду Ким.
Однако женщина хуже любого из злых духов. Лицемерная и изворотливая, она пользуется благосклонностью мистических покровителей, заключает сделки и загоняет невезучих оборотней в долговое рабство. На словах она готова служить взыскателю, но только по своим правилам. Вместе они пытаются усовершенствовать особую услугу для духов — изгнание людей.
Но шутки бедняка Кима продолжают настигать токкэби, принимая самые странные формы, а город тревожит кровожадный многоликий-многорукий.</t>
  </si>
  <si>
    <t>Художественная литература</t>
  </si>
  <si>
    <t>Фантастика</t>
  </si>
  <si>
    <t>Российская фантастика</t>
  </si>
  <si>
    <t>Фэнтези</t>
  </si>
  <si>
    <t>Из крови и пепла</t>
  </si>
  <si>
    <t>Арментроут Дж.</t>
  </si>
  <si>
    <t>978-5-17-134448-1</t>
  </si>
  <si>
    <t>FROM BLOOD AND ASH</t>
  </si>
  <si>
    <t>ASE000000000855175</t>
  </si>
  <si>
    <t>http://cdn.eksmo.ru/v2/ASE000000000855175/COVER/cover1.jpg</t>
  </si>
  <si>
    <t>MainstreamФэнтези(цветной обрез)Арментроут! Из крови и пепла-1</t>
  </si>
  <si>
    <t>«Из крови и пепла» — первая книга новой серии эпического фэнтези американской писательницы Дженифер Арментроут, создательницы культового цикла «Обсидиан». Захватывающая и насыщенная история Поппи, с рождения избранной для исполнения особой миссии, от которой зависит будущее всего королевства, рассказывает о метаниях главной героини между собственными желаниями и долгом. 
Когда в жизни девушки появляется златоглазый гвардеец Хоук, она понимает, что судьба для неё навсегда связана с жаждой. Искушенная запретными плодами Хоука, Поппи начинает сомневаться во всем, во что она верит. Чем ближе час расплаты, тем сильнее расплываются границы между запретным и правильным. Поппи рискует потерять все, что ей дорого, включая свою жизнь. 
Для всех поклонников Сары Дж. Маас и Лоры Талассы.</t>
  </si>
  <si>
    <t>Дева…
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
Долг…
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
Королевство…
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t>
  </si>
  <si>
    <t>Молодежная проза</t>
  </si>
  <si>
    <t>Зарубежная молодежная проза</t>
  </si>
  <si>
    <t>Молодежная фантастика и фэнтези</t>
  </si>
  <si>
    <t>Симаррон</t>
  </si>
  <si>
    <t>Фербер Э.</t>
  </si>
  <si>
    <t>ЗАРУБЕЖНЫЙ ИСТОРИЧЕСКИЙ РОМАН</t>
  </si>
  <si>
    <t>978-5-17-183944-4</t>
  </si>
  <si>
    <t>ASE000000000896928</t>
  </si>
  <si>
    <t>http://cdn.eksmo.ru/v2/ASE000000000896928/COVER/cover1.jpg</t>
  </si>
  <si>
    <t>NeoclassicПроза Фербер Симаррон</t>
  </si>
  <si>
    <t>1889 год. Американцы массово заселяют некогда дикий Запад. 
На землях так называемой Индейской территории за считаные дни вырастают целые поселения. Увидев отличные возможности для развития бизнеса, молодой и полный энтузиазма газетчик Янси Крэват по прозвищу Симаррон (от испанского «дикий, необузданный») перевозит свою семью в маленький городок Осейдж, недавно построенный посреди прерии. Вот только Янси — человек увлекающийся и непостоянный, и ежедневные заботы по выпуску газеты ложатся на плечи его жены Сабры, привыкшей к цивилизации и с детства боящейся индейцев…</t>
  </si>
  <si>
    <t>Проза</t>
  </si>
  <si>
    <t>Зарубежная проза</t>
  </si>
  <si>
    <t>Зарубежная классическая проза</t>
  </si>
  <si>
    <t>Логопедические прописи для дошколят</t>
  </si>
  <si>
    <t>Новиковская О.А.</t>
  </si>
  <si>
    <t>Большие прописи</t>
  </si>
  <si>
    <t>978-5-17-982550-0</t>
  </si>
  <si>
    <t>БолПрописи</t>
  </si>
  <si>
    <t>ASE000000000832582</t>
  </si>
  <si>
    <t>http://cdn.eksmo.ru/v2/ASE000000000832582/COVER/cover1.jpg</t>
  </si>
  <si>
    <t>БолПрописи Логопедические прописи для дошколят</t>
  </si>
  <si>
    <t>О чем эта книга Вы держите в руках прописи для дошколят, разработанные О.А. Новиковской - талантливым педагогом, логопедом  высшей категории, автором около полусотни публикаций и книг, посвященных развивающему обучению детей от 1,5 до 6 лет.    Кому эта книга будет интересна  Книга адресована педагогам дополнительного образования и родителям для занятий с детьми дошкольного возраста.   Каковы особенности этой книги    - С первых страниц пособия ребенку предлагается активно включиться в игровую ситуацию - малыш рисует, обводит, раскрашивает, запоминает буквы и цифры, решает логические задачки, обогащает словарный запас и расширяет кругозор. - Заниматься по книге интересно и удобно: подборка игровых  упражнений и последовательность подаваемого материала помогут потренировать пальчики, запомнить правильное начертание и звукопроизношение букв алфавита, быстро научиться читать, считать и писать. - В книгу вошли обучающие задания на развитие речи, внимания, памяти, мышления, творческого воображения и мелкой моторики.    Книги по авторской методике О.А. Новиковской успешно используют многие педагоги и родители.</t>
  </si>
  <si>
    <t>«Логопедические прописи» — замечательное пособие, подготовленное известным специалистом в области детского речевого развития О.А. Новиковской. Выполняя занимательные задания, ребёнок познакомиться с буквами и цифрами и научится их писать, постарается правильно произносить все звуки речи, запомнит названия цветов и геометрических фигур, подготовится к обучению в школе.   
Для дошкольного возраста.</t>
  </si>
  <si>
    <t>Детская литература</t>
  </si>
  <si>
    <t>Дошкольное обучение. Подготовка к школе</t>
  </si>
  <si>
    <t>Обучение письму. Прописи</t>
  </si>
  <si>
    <t>Роза Дьявола</t>
  </si>
  <si>
    <t>Бром Д.</t>
  </si>
  <si>
    <t>Темные фантазии Джеральда Брома</t>
  </si>
  <si>
    <t>978-5-17-111676-7</t>
  </si>
  <si>
    <t>220х233</t>
  </si>
  <si>
    <t>84x90/12</t>
  </si>
  <si>
    <t>Бром(ТемныеФантазии)</t>
  </si>
  <si>
    <t>ASE000000000839833</t>
  </si>
  <si>
    <t>http://cdn.eksmo.ru/v2/ASE000000000839833/COVER/cover1.jpg</t>
  </si>
  <si>
    <t>Бром(ТемныеФантазии/цв)Роза Дьявола</t>
  </si>
  <si>
    <t>– От автора романов «Потерянные боги», «Похититель детей» и «Крампус, Повелитель Йоля».
– Джеральд Бром – писатель-фантаст, известный также как иллюстратор книг и сценарист фильмов ужасов и фантастики.
– Коллекционное издание дополненное яркими и завораживающими иллюстрациями.</t>
  </si>
  <si>
    <t>В продолжение традиции, заложенной Бромом в его первом иллюстрированном романе «Вырывашка», великолепный язык «Розы Дьявола», дополненный яркими, завораживающими иллюстрацимии, увлекает нас в шумную, головокружительную гонку из Преисподней в мир живых и обратно.
Путь грешника усеян болью, скорбью и сожалениями. И лучше всех это знает тот, кто ездит этим путем каждый день — Коул Макги, некогда гордый техасский рейнджер, ныне обреченный охотиться за беглецами из Ада на равнинах живых и мертвых. Но сегодня Коулу, похоже, улыбнулась удача: кто-то сумел совершить побег из глубочайших бездн Преисподней. Ад хочет вернуть беглеца любой ценой, и за его поимку охотнику обещано отпущение грехов. Казалось бы, сделка неплоха, но, настигая жертву, Коул начинает понимать: от сделок с Дьяволом добра не жди...</t>
  </si>
  <si>
    <t>Зарубежная фантастика</t>
  </si>
  <si>
    <t>Мистика. Ужасы</t>
  </si>
  <si>
    <t>978-5-17-179245-9</t>
  </si>
  <si>
    <t>ASE000000000893251</t>
  </si>
  <si>
    <t>http://cdn.eksmo.ru/v2/ASE000000000893251/COVER/cover1.jpg</t>
  </si>
  <si>
    <t>БудущееСтругацких Трудно быть богом</t>
  </si>
  <si>
    <t>– «Трудно быть богом» — культовый роман братьев Стругацких, впервые опубликованный в 1964 году и ставший классикой отечественной и мировой фантастики.
– Аркадий и Борис Стругацкие — признанные мастера научной и социальной фантастики, чьи произведения оказали огромное влияние на развитие жанра. Их книги переведены на десятки языков, экранизированы и многократно переизданы, а идеи продолжают вдохновлять новые поколения читателей и творцов.
– В центре сюжета — история Антона, историка с Земли, который под именем благородного дона Руматы Эсторского уже несколько лет живет в королевстве Арканар. Планета застряла в кровавом Средневековье: здесь царят жестокость, невежество и насилие. Антон — представитель высокоразвитой цивилизации, обладающий технологиями будущего, но его миссия — лишь наблюдать. Он не имеет права вмешиваться в ход истории, даже когда видит несправедливость и страдания.
– Книга ставит сложные вопросы: где границы невмешательства в чужую историю? Можно ли бороться со злом методами добра? Как сохранить человечность, наблюдая за жестокостью? Вместе с увлекательным сюжетом читатель получает пищу для глубоких размышлений.
– Книга стала настоящим культурным феноменом: она многократно переиздавалась, экранизировалась и анализировалась исследователями с позиций истории, политологии, социологии, футурологии и других дисциплин.
– Подарочное издание в серии «Будущее глазами братьев Стругацких» в твердом переплете с продуманным коллекционным оформлением. К изданию прилагается комплект открыток с иллюстрациями и знаковыми цитатами из романа — идеальный подарок для поклонников творчества авторов.</t>
  </si>
  <si>
    <t>Не ошибка ли — бороться со злом методами добра? Где границы невмешательства в отношении чужой свободы? Можно ли успешно притворяться «своим» на темной стороне и при этом не стать им?
«Трудно быть богом» — это и фантастика, и приключенческий роман, и жесткая, безнадежная притча о бессилии все-
сильных. 
История о цивилизации, застрявшей в кровавом Средневековье, и о просвещенном человеке из мира будущего, которому выпала мучительная роль наблюдателя.</t>
  </si>
  <si>
    <t>Научная фантастика</t>
  </si>
  <si>
    <t>Поднятие уровня в одиночку. Solo Leveling. Том 15 (вебтун)</t>
  </si>
  <si>
    <t>Чхугон, DISCIPLES (Redice Studio), h-goon</t>
  </si>
  <si>
    <t>Вебтун. Поднятие уровня в одиночку. Solo Leveling</t>
  </si>
  <si>
    <t>978-5-17-185162-0</t>
  </si>
  <si>
    <t>ВебтунSoloLeveling</t>
  </si>
  <si>
    <t>Solo Levelling. Volume 15 (webtoon)</t>
  </si>
  <si>
    <t>ASE000000000897919</t>
  </si>
  <si>
    <t>http://cdn.eksmo.ru/v2/ASE000000000897919/COVER/cover1.jpg</t>
  </si>
  <si>
    <t>ВебтунSoloLeveling Поднятие уровня в одиночку.Том 15 (вебтун)</t>
  </si>
  <si>
    <t>Сон Чину и Чха Хэин наслаждаются мирной семейной жизнью, но их покой нарушает неожиданное событие: в их маленьком сыне Сухо проявляется сила Повелителя теней.
Чтобы оградить ребёнка от опасностей и подарить ему нормальное детство, Чину и Хэин принимают трудное решение подавить его способности и стереть воспоминание о тенях.
Проходят годы. Сухо внезапно начинает видеть странные и тревожные сны: он заперт в подземелье, кишащем монстрами. Однако это не простые сновидения — наследие легендарного охотника пробуждается, неся новые вызовы для Сухо и всего мира.</t>
  </si>
  <si>
    <t>Комиксы</t>
  </si>
  <si>
    <t>Восточные комиксы</t>
  </si>
  <si>
    <t>Корейские комиксы (Манхва, Вебтун)</t>
  </si>
  <si>
    <t>ЕГЭ-2027. Русский язык. 40 тренировочных вариантов экзаменационных работ для подготовки к ЕГЭ</t>
  </si>
  <si>
    <t>Симакова Е.С.</t>
  </si>
  <si>
    <t>978-5-17-185116-3</t>
  </si>
  <si>
    <t>ASE000000000897862</t>
  </si>
  <si>
    <t>http://cdn.eksmo.ru/v2/ASE000000000897862/COVER/cover1.jpg</t>
  </si>
  <si>
    <t>ЕГЭ-27!Рус.яз.(60х84/8)40 вариант</t>
  </si>
  <si>
    <t>Пособие содержит 40 вариантов экзаменационных работ для подготовки к единому государственному экзамену по русскому языку.
Каждый вариант составлен в полном соответствии с требованиями ЕГЭ, включает задания разных типов и уровней сложности. Значительный по объёму банк экзаменационных заданий предоставляет отличную возможность для интенсивной тренировки и овладения необходимыми для успешной сдачи ЕГЭ умениями и навыками.
В конце книги даны ответы на все задания.</t>
  </si>
  <si>
    <t>Вниманию школьников и абитуриентов предлагается учебное пособие для подготовки к ЕГЭ, которое содержит 40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</si>
  <si>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Учебная литература</t>
  </si>
  <si>
    <t>Подготовка к экзаменам</t>
  </si>
  <si>
    <t>Подготовка к ЕГЭ</t>
  </si>
  <si>
    <t>ЕГЭ-2027. История. 30 тренировочных вариантов экзаменационных работ для подготовки к ЕГЭ</t>
  </si>
  <si>
    <t>978-5-17-184942-9</t>
  </si>
  <si>
    <t>ASE000000000897622</t>
  </si>
  <si>
    <t>http://cdn.eksmo.ru/v2/ASE000000000897622/COVER/cover1.jpg</t>
  </si>
  <si>
    <t>ЕГЭ-27!ФИПИ(школьникам)История. 30 тренировочных вариантов экзаменационных работ для подготовки к ЕГЭ</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</si>
  <si>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полностью соответствующих проекту демоверии единого государственного экзамена 2027 г.  В концекниги даны ответы для самопроверки на все задания. Авторы пособия - разработчики КИМ ЕГЭ по предмету.</t>
  </si>
  <si>
    <t>Пособие предназначено для отработки обучающимися умений и навыков выполнения типовых экзаменационных заданий при подготовке к ЕГЭ по истории. Оно содержит 30 тренировочных вариантов экзаменационных работ, соответствующих проекту демоверсии ЕГЭ 2027 г. Каждый вариант включает  задания разных типов и уровней сложности, предоставляющих отличную возможность систематизировать и углубить полученные за время обучения знания  и объективно оценить качество освоения образовательной программы по предмету. Ко всем заданиям даны ответы и критерии их оценивания. Авторы пособия  - разработчики КИМ ЕГЭ по истории.</t>
  </si>
  <si>
    <t>Математика. Суперсборник для подготовки к ВПР. 4 класс</t>
  </si>
  <si>
    <t>Журавлева О.Н.</t>
  </si>
  <si>
    <t>ВПР. Суперсборник для подготовки к Всероссийским проверочным работам</t>
  </si>
  <si>
    <t>978-5-17-182051-0</t>
  </si>
  <si>
    <t>Хроленко Дарья Алексеевна</t>
  </si>
  <si>
    <t>ЕГЭ/ВПР(Суперсборник)</t>
  </si>
  <si>
    <t>ASE000000000895397</t>
  </si>
  <si>
    <t>http://cdn.eksmo.ru/v2/ASE000000000895397/COVER/cover1.jpg</t>
  </si>
  <si>
    <t>ЕГЭ/ВПР(Суперсборник)Математика 4 кл (2-ое издание)</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</si>
  <si>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ребёнок может подготовится самостоятельно, без помощи родителей. Просто и понятно! 
Выполняя задания «Суперсборника», дети подготовятся к Всероссийской проверочной работе по математике, и ни одно из предложенных заданий не вызовет у них затруднений!</t>
  </si>
  <si>
    <t>Книга предназначена для подготовки учащихся 4-х классов к ВПР по математике. Дети познакомятся со структурой и содержанием Всероссийской проверочной работы, узнают о количестве заданий, их форме и уровне сложности.
Школьникам предлагается выполнить диагностическую работу и сразу же проверить результаты по ответам. Задания и темы, которые вызывают особые трудности, можно отработать в разделах «Задания на проверку вычислительных навыков», «Задания на проверку знаний порядка действий», «Составные задачи купли-продажи» и др. 
Тренировочные разделы начинаются с методического комментария и подробного объяснения материала. Затем ребёнку предлагается по 10–20 заданий на отработку данного умения.
В конце пособия даны ещё три проверочные работы на закрепление пройденного. Для удобства проверки каждая проверочная работа также снабжена ответами.
Выполняя задания «Суперсборника», дети подготовятся к Всероссийской проверочной работе по математике, и ни одно из предложенных заданий не вызовет у них трудности!</t>
  </si>
  <si>
    <t>Подготовка к ВПР</t>
  </si>
  <si>
    <t>Умная сексуальность. Психология женской чувственности, любви и удовольствия</t>
  </si>
  <si>
    <t>Гухман Д.</t>
  </si>
  <si>
    <t>Звезда соцсети. Подарочное издание</t>
  </si>
  <si>
    <t>978-5-17-168585-0</t>
  </si>
  <si>
    <t>Просекова Надежда Александровна</t>
  </si>
  <si>
    <t>ЗвездаСоцсети(под)</t>
  </si>
  <si>
    <t>ASE000000000885001</t>
  </si>
  <si>
    <t>http://cdn.eksmo.ru/v2/ASE000000000885001/COVER/cover1.jpg</t>
  </si>
  <si>
    <t>ЗвездаСоцсети(под)Гухман Умная сексуальность. Психология женской чувственности, любви и удовольствия</t>
  </si>
  <si>
    <t>Дмитрий Гухман — практикующий психолог и сексолог, эксперт по психологии отношений и женскому развитию.
Это не просто книга о сексе. Это ключ к истинной женской силе, яркой сексуальности и наслаждению жизнью.
Автор расскажет, как получать оргазмы четвертого уровня — те самые, после которых тело сотрясается от удовольствия и приходит осознание: вот он, настоящий секс! Как пробудить свою природную сексуальность, убрать блоки и зажимы, которые мешают расслабиться в постели. Как превратить интимную близость в источник энергии, уверенности и счастья.
Но главное — автор даст практические инструменты: от техник управления сексуальной энергией до упражнений для интимных мышц. От медитаций для раскрытия чувственности до советов, как выстроить отношения, где есть страсть, доверие и любовь. Научит чувствовать свое тело, любить себя и наслаждаться близостью без стыда и сомнений.
Эта книга — проводник на пути к себе, своим желаниям и женской силе, которая уже живет внутри.</t>
  </si>
  <si>
    <t>Прикладная литература</t>
  </si>
  <si>
    <t>Психология</t>
  </si>
  <si>
    <t>Психология отношений мужчины и женщины</t>
  </si>
  <si>
    <t>Любовь, семья и брак</t>
  </si>
  <si>
    <t>Физическая карта мира А0+ (в новых границах; очень большая)</t>
  </si>
  <si>
    <t>КартаА0+</t>
  </si>
  <si>
    <t>Карта</t>
  </si>
  <si>
    <t>978-5-17-178912-1</t>
  </si>
  <si>
    <t>1 600х1 050</t>
  </si>
  <si>
    <t>1610x1060/1</t>
  </si>
  <si>
    <t>Карта А0+</t>
  </si>
  <si>
    <t>ASE000000000892921</t>
  </si>
  <si>
    <t>http://cdn.eksmo.ru/v2/ASE000000000892921/COVER/cover1.jpg</t>
  </si>
  <si>
    <t>Карта(А0+/1стор)Физическая карта мира (очень большая)</t>
  </si>
  <si>
    <t>Представляем вашему вниманию одностороннюю настенную физическую карту мира размером 1600×1050 мм масштаб 21 000 000. Физическая карта мира передает внешний облик суши и акваторий всей планеты в обзорном масштабе. На карте подробно отражены рельеф и гидрография, а также пески, солончаки, болота, вулканы,теплые и холодные течения. Показаны значимые населённые пункты. Это современное учебное пособие для изучения географии и окружающего мира для детей младшего и среднего школьного возраста, Карта станет не только полезным информационным акцентом, но и стильным элементом декора в кабинете, гостиной, учебной комнате или офисе.</t>
  </si>
  <si>
    <t>Физические настенные карты</t>
  </si>
  <si>
    <t>Физические настенные карты мира</t>
  </si>
  <si>
    <t>Невероятные приключения</t>
  </si>
  <si>
    <t>Вселенная Стивена Кинга</t>
  </si>
  <si>
    <t>978-5-17-184053-2</t>
  </si>
  <si>
    <t>Кинг(Вселенная)</t>
  </si>
  <si>
    <t>ASE000000000897037</t>
  </si>
  <si>
    <t>http://cdn.eksmo.ru/v2/ASE000000000897037/COVER/cover1.jpg</t>
  </si>
  <si>
    <t>Кинг(Вселенная):Блэквуд Невероятные приключения</t>
  </si>
  <si>
    <t>«Невероятные приключения» — это авторский сборник Элджернона Блэквуда, который впервые увидел свет в 1914 г. В нем мастер психологического ужаса стирает тонкую грань между реальностью и кошмаром, исследует границы человеческого восприятия и пугающую мощь неведомых сил. Погружает в мир, где сама природа таит зловещие секреты, а за порогом привычного сознания ждут встречи с неизведанным. 
Захватывающе, жутко и вне времени.</t>
  </si>
  <si>
    <t>9 скрытых жизней</t>
  </si>
  <si>
    <t>Голд Р.</t>
  </si>
  <si>
    <t>Криминальный переплет</t>
  </si>
  <si>
    <t>978-5-17-184159-1</t>
  </si>
  <si>
    <t>КриминалПереплет</t>
  </si>
  <si>
    <t>Nine Hidden Lives</t>
  </si>
  <si>
    <t>ASE000000000897140</t>
  </si>
  <si>
    <t>http://cdn.eksmo.ru/v2/ASE000000000897140/COVER/cover1.jpg</t>
  </si>
  <si>
    <t>КриминалПереплет Голд 12 тайн-4 9 скрытых жизней</t>
  </si>
  <si>
    <t>– Бен Харпер возвращается! «9 скрытых жизней» – долгожданный четвертый роман из цикла об обаятельном журналисте-расследователе, продолжение детективов «12 тайн», «11 лжецов» и «10 секунд».
– Бестселлер The Sunday Times. Не только критики, но и признанные мастера жанра высоко оценили новый роман Роберта Голда: Джеймс Паттерсон назвал книгу «оригинальной и неожиданной», а Харлан Кобен – «захватывающей и непредсказуемой». 
– В лучших традициях английского детектива: старые тайны, неожиданные повороты сюжета и маленький городок, где каждый что-то скрывает.
– 30 лет назад убили журналистку Алаку Джа. Теперь ее дочь обращается к Бену Харперу, чтобы он раскрыл это преступление и выяснил, почему убийца до сих пор не найден. Но чем глубже Бен погружается в прошлое, тем опаснее становится его расследование…
– Читатели вернутся в уютный английский городок Хадли и встретятся с уже полюбившимися персонажами. При этом «9 скрытых жизней» можно прочитать, даже если вы не знакомы с предыдущими книгами цикла.
– Роберт Голд мастерски закручивает интригу: до последних страниц книги остается непонятным, кому из героев можно доверять. «9 скрытых жизней» понравятся даже самым искушенным поклонникам детективов.</t>
  </si>
  <si>
    <t>Журналисту Бену Харперу предлагают помочь в расследовании нераскрытого убийства, случившегося тридцать лет назад, и он немедленно соглашается. И дело не только в том, что погибшая, Алака Джа, тоже была журналистом, а убили ее после того, как она напечатала серию статей о жертвах домашнего насилия. Харпер понимает, что Уме, дочери Алаки, нужно найти ответы на вопросы, мучающие ее всю жизнь. Но довольно скоро расследование становится опасным, и прежде всего — для Умы, потому что ее жизни начинают угрожать. Оказывается, есть тайны, хранившиеся тридцать лет, и есть люди, которые могут пролить свет на убийство Алаки.</t>
  </si>
  <si>
    <t>Детектив</t>
  </si>
  <si>
    <t>Зарубежный детектив</t>
  </si>
  <si>
    <t>Детективный роман. Триллер</t>
  </si>
  <si>
    <t>Читаем малышу. Сказки для принцесс</t>
  </si>
  <si>
    <t>Тэффи Н.А., Перро Ш., Андерсен Х.</t>
  </si>
  <si>
    <t>Любимая книга малыша</t>
  </si>
  <si>
    <t>978-5-17-176235-3</t>
  </si>
  <si>
    <t>ЛюбКнМалыша</t>
  </si>
  <si>
    <t>ASE000000000890750</t>
  </si>
  <si>
    <t>http://cdn.eksmo.ru/v2/ASE000000000890750/COVER/cover1.jpg</t>
  </si>
  <si>
    <t>ЛюбКнМалыша Тэффи/Перро Читаем малышу. Сказки для принцесс</t>
  </si>
  <si>
    <t>Каждая мама хочет, чтобы её дочка росла доброй, смелой, трудолюбивой и при этом умела постоять за себя. Но как объяснить малышке сложные вещи без нравоучений? Только через волшебный мир сказки! В этом сборнике собраны сказки, которые научат юных принцесс самым важным вещам.
Подарите своей девочке волшебный ключик к миру, где смелость, доброта и труд всегда побеждают. Пусть её первые книжные героини станут лучшими подругами и примерами на всю жизнь!</t>
  </si>
  <si>
    <t>В сборник вошли сказки для маленьких принцесс, которые научат юных читательниц доброте, смелости, любознательности, трудолюбию и множеству других замечательных качеств. Ведь быть принцессой — это не про корону, а про характер, отношение к окружающим и к себе.
Для дошкольного возраста.</t>
  </si>
  <si>
    <t>Детская художественная литература</t>
  </si>
  <si>
    <t>Сказки</t>
  </si>
  <si>
    <t>Зарубежные сказки</t>
  </si>
  <si>
    <t>Паразиты сознания</t>
  </si>
  <si>
    <t>Уилсон К.</t>
  </si>
  <si>
    <t>Мастера фантазии - для всех</t>
  </si>
  <si>
    <t>978-5-17-188710-0</t>
  </si>
  <si>
    <t>МастераФантазии(нов)</t>
  </si>
  <si>
    <t>THE MIND PARASITES</t>
  </si>
  <si>
    <t>ASE000000000900821</t>
  </si>
  <si>
    <t>http://cdn.eksmo.ru/v2/ASE000000000900821/COVER/cover1.jpg</t>
  </si>
  <si>
    <t>МастераФантазии(нов)Уилсон Паразиты сознания</t>
  </si>
  <si>
    <t>Доктор психологии  Вайсман погибает в результате трагического несчастного случая.
Его давний знакомый археолог Остин неожиданно для себя получает в наследство результаты научных работ Вайсмана. Остин в недоумении, однако позже выясняется, что раскопки цивилизации хеттов, которыми занимается Остин в Турции, каким-то образом связаны с работами Вайсмана. Вскоре он начинает подозревать, что смерть Вайсмана не была такой уж случайной. Однако чем и кому могли помешать исследования безобидного психолога?</t>
  </si>
  <si>
    <t>Герцог для Дианы</t>
  </si>
  <si>
    <t>Джеффрис С.</t>
  </si>
  <si>
    <t>Шарм(мини)!</t>
  </si>
  <si>
    <t>978-5-17-190662-7</t>
  </si>
  <si>
    <t>МШ!</t>
  </si>
  <si>
    <t>A DUKE FOR DIANA</t>
  </si>
  <si>
    <t>ASE000000000902397</t>
  </si>
  <si>
    <t>http://cdn.eksmo.ru/v2/ASE000000000902397/COVER/cover1.jpg</t>
  </si>
  <si>
    <t>МШ!Джеффрис Герцог для Дианы</t>
  </si>
  <si>
    <t>Крупный семейный скандал превратил в кошмар жизнь Дианы Харпер и ее сестер — отныне замужество им не светит. Однако эти леди прекрасно разбираются в том, как организовывать балы и приемы, и так рождается на свет предприятие «Элегантные события». Услуги сестер Харпер пользуются популярностью в высшем свете, и однажды к ним обращается новоиспеченный герцог Гренвуд, дабы устроить своей младшей сестре блестящий дебют. Герцог, выросший в семье инженера и презирающий правила аристократии, бестактный и чересчур искренний — Диана быстро понимает, что именно такого мужчину она ждала всю жизнь.</t>
  </si>
  <si>
    <t>Любовный роман</t>
  </si>
  <si>
    <t>Зарубежный любовный роман</t>
  </si>
  <si>
    <t>Энеида</t>
  </si>
  <si>
    <t>Вергилий П.</t>
  </si>
  <si>
    <t>Наследие мудрых</t>
  </si>
  <si>
    <t>978-5-17-175979-7</t>
  </si>
  <si>
    <t>140х155</t>
  </si>
  <si>
    <t>70x120/32*</t>
  </si>
  <si>
    <t>НаследиеМудрых</t>
  </si>
  <si>
    <t>ASE000000000887159</t>
  </si>
  <si>
    <t>http://cdn.eksmo.ru/v2/ASE000000000887159/COVER/cover1.jpg</t>
  </si>
  <si>
    <t>НаследиеМудрых Вергилий Энеида</t>
  </si>
  <si>
    <t>"Энеида" - главное произведение римского поэта Публия Вергилия Марона, одного из самых выдающихся представителей латинской литературы. Поэма была написана в I веке до н.э. и стала национальным эпосом Древнего Рима.
Произведение повествует о судьбе троянского героя Энея, который после падения Трои отправляется в долгое и полное испытаний путешествие, чтобы основать новую родину - будущий Рим. Энея ждут долгие странствия, бури и сражения, он побывает в Карфагене, Сицилии и Италии и в конце концов заложит основы будущего римского государства.
Поэма состоит из 12 книг. В ней сочетаются античные мифы, героизм и размышления о судьбе. "Энеида" - не только литературное произведение. Это также важный источник знаний о культуре и истории Древнего Рима.</t>
  </si>
  <si>
    <t>Философия</t>
  </si>
  <si>
    <t>Общие вопросы</t>
  </si>
  <si>
    <t>ОГЭ-2027. Английский язык. 30 тренировочных вариантов экзаменационных работ для подготовки к основному государственному экзамену</t>
  </si>
  <si>
    <t>Гудкова Л.М., Терентьева О.В.</t>
  </si>
  <si>
    <t>978-5-17-187663-0</t>
  </si>
  <si>
    <t>Шмакова Елена Юрьевна</t>
  </si>
  <si>
    <t>ASE000000000899994</t>
  </si>
  <si>
    <t>http://cdn.eksmo.ru/v2/ASE000000000899994/COVER/cover1.jpg</t>
  </si>
  <si>
    <t>ОГЭ-27!Английский язык (60x84/8)30 тренировочных вариантов</t>
  </si>
  <si>
    <t>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30 тренировочных вариантов экзаменационных работ, а также контрольный итоговый вариант.Каждый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t>
  </si>
  <si>
    <t>Подготовка к ОГЭ</t>
  </si>
  <si>
    <t>ОГЭ-2027. Обществознание. 20 тренировочных вариантов экзаменационных работ для подготовки к ОГЭ</t>
  </si>
  <si>
    <t>Баранов П.А.</t>
  </si>
  <si>
    <t>978-5-17-187854-2</t>
  </si>
  <si>
    <t>ASE000000000900176</t>
  </si>
  <si>
    <t>http://cdn.eksmo.ru/v2/ASE000000000900176/COVER/cover1.jpg</t>
  </si>
  <si>
    <t>ОГЭ-27!Обществознание (60х84/8)20 вариант</t>
  </si>
  <si>
    <t>Пособие  содержит 20 тренировочных вариантов экзаменационных работ для подготовки к основному государственному экзамену, Каждый вариант включает задания всех типов и уровней сложности по всем разделам курса обществознания. Значительный по объёму банк экзаменационный материалов предоставляет отличную возможность для овладения необходимыми для успешной сдачи ОГЭ знаниями, умениями и навыками.
В конце книги даны ответы для самопроверки на все задания представленных материалов.</t>
  </si>
  <si>
    <t>Вниманию выпускников 9 классов общеобразовательных организаций предлагается учебное пособие для подготовки к основному государственному экзамену (ОГЭ), которое содержит 20 типовых вариантов экзаменационных работ.
Каждый вариант включает задания разных типов и уровня сложности по всем содержательным блокам-модулям курса обществознания: "Человек и его социальное окружение", "Общкство, в котором мы живём, Человек в современном изменяющемся мире", "Человек в мире культуры", "Человек в экономических отношенияхКо всем заданиям даны ответы или их основное содержание., "Человек в системе социальных отношений. "Социальные ценности и нормы", "Человек в политическом измерении", "Гражданин и государство", Человек как участник правовых отношений".</t>
  </si>
  <si>
    <t>Три поросёнка</t>
  </si>
  <si>
    <t>Михайлов М.М.</t>
  </si>
  <si>
    <t>Первые книжки для маленьких</t>
  </si>
  <si>
    <t>978-5-17-191193-5</t>
  </si>
  <si>
    <t>170х170</t>
  </si>
  <si>
    <t>74x108/24*</t>
  </si>
  <si>
    <t>Рожнова Ирина Олеговна</t>
  </si>
  <si>
    <t>ПервКнижкиМаленьких</t>
  </si>
  <si>
    <t>ASE000000000902943</t>
  </si>
  <si>
    <t>http://cdn.eksmo.ru/v2/ASE000000000902943/COVER/cover1.jpg</t>
  </si>
  <si>
    <t>ПервКнижкиМаленьких Три поросёнка (илл.Б. Тржемецкий )</t>
  </si>
  <si>
    <t>Вот уже не один век страшный Серый Волк охотится на трёх братьев-поросят, но всё никак не может до них добраться. А всё потому, что поросята трудолюбивы, внимательны и дружны! В этой книжке вы прочитаете малышу эту замечательную, всемирно известную английскую народную сказку в новом пересказе.
«Убирайся, Серый Волк, Серый Волк, Серый Волк…
И не суй свой нос сюда никогда, никогда!»
Художник Б. Тржемецкий 
Для детей до 3 лет.</t>
  </si>
  <si>
    <t>Российские сказки</t>
  </si>
  <si>
    <t>Готовим руку к письму</t>
  </si>
  <si>
    <t>Полный курс обучения письму</t>
  </si>
  <si>
    <t>978-5-17-146697-8</t>
  </si>
  <si>
    <t>ПолнКурсОбучПисьму</t>
  </si>
  <si>
    <t>ASE000000000862787</t>
  </si>
  <si>
    <t>http://cdn.eksmo.ru/v2/ASE000000000862787/COVER/cover1.jpg</t>
  </si>
  <si>
    <t>ПолнКурсОбучПисьму Узорова Готовим руку к письму</t>
  </si>
  <si>
    <t>Представленные в этой книге упражнения помогут ребёнку сформировать графические навыки, развить мелкую моторику, подготовить руку к письму, развить пространственное мышление.
Книга будет интересна будущим первоклассникам и их родителям. 
• Даёт возможность отработать графические навыки и правильную постановку руки.
• Пособие построено по принципу от простого к сложному.
• Ребёнок потренируется выполнять штриховку, рисовать орнаменты, аккуратно и красиво писать элементы букв и варианты их соединений.
• Ребёнок сможет развить пространственное мышление, мелкую моторику и подготовить руку к письму.</t>
  </si>
  <si>
    <t>Пособие «Готовим руку к письму», разработанное известными педагогами-практиками О. В. Узоровой и Е. А. Нефёдовой, поможет ребёнку сформировать графические навыки, развить мелкую моторику, подготовить руку к письму, развить пространственное мышление. 
Для дошкольного образования.</t>
  </si>
  <si>
    <t>Зентанглы против тревоги. Раскраска-антистресс</t>
  </si>
  <si>
    <t>978-5-17-192690-8</t>
  </si>
  <si>
    <t>ASE000000000903809</t>
  </si>
  <si>
    <t>http://cdn.eksmo.ru/v2/ASE000000000903809/COVER/cover1.jpg</t>
  </si>
  <si>
    <t>РазогрейМозги Зентанглы против тревоги. Раскраска-антистресс</t>
  </si>
  <si>
    <t>Хотите усмирить тревогу и обрести душевное равновесие?
«Зентанглы против тревоги» — ваш личный антистресс. Погрузитесь в мир замысловатых линий, чтобы отвлечься от суеты, успокоить ум и наполнить каждый рисунок своей цветовой гаммой. Идеальный способ расслабиться после тяжелого дня!</t>
  </si>
  <si>
    <t>Досуг. Хобби</t>
  </si>
  <si>
    <t>Игры. Развлечения</t>
  </si>
  <si>
    <t>Смерть Бет</t>
  </si>
  <si>
    <t>Бернет К.</t>
  </si>
  <si>
    <t>Neoclassic: Расследование</t>
  </si>
  <si>
    <t>978-5-17-184029-7</t>
  </si>
  <si>
    <t>Расследование(Neo)</t>
  </si>
  <si>
    <t>Beth Is Dead</t>
  </si>
  <si>
    <t>ASE000000000897013</t>
  </si>
  <si>
    <t>http://cdn.eksmo.ru/v2/ASE000000000897013/COVER/cover1.jpg</t>
  </si>
  <si>
    <t>Расследование(Neo)Бернет Смерть Бет</t>
  </si>
  <si>
    <t>Новый год. Заснеженный лес. Бездыханное тело Бет Марч и тишина, в которой слышно, как рушится семья…
И теперь ее сестры — Мэг, Джо и Эми — клянутся найти убийцу. Но чем дальше продвигается расследование, тем очевиднее становится страшная правда: под подозрением находится каждый.
Джо — популярный блогер и начинающая писательница, одержимая поиском вдохновения, для которой трагедия может стать главным сюжетом жизни. Эми — талантливая художница, мечтающая изучать искусство в Европе, но для этого нужны деньги, всегда предназначавшиеся Бет. А Мэг готова защищать человека, которого подозревают в убийстве, — ведь для нее любовь сильнее любых улик.
У всех свои мотивы, но кто все-таки пошел на преступление?</t>
  </si>
  <si>
    <t>Самая страшная книга 2027</t>
  </si>
  <si>
    <t>Шендеров Г.М., Кабир М.А., Щетинина Е.В.</t>
  </si>
  <si>
    <t>Самая страшная книга</t>
  </si>
  <si>
    <t>978-5-17-191254-3</t>
  </si>
  <si>
    <t>СамСтрашнаяКнига(тв)</t>
  </si>
  <si>
    <t>ASE000000000903040</t>
  </si>
  <si>
    <t>http://cdn.eksmo.ru/v2/ASE000000000903040/COVER/cover1.jpg</t>
  </si>
  <si>
    <t>СамСтрашнаяКнига(тв)Самая страшная книга 2027</t>
  </si>
  <si>
    <t>Реальные страхи реальных людей — главная хоррор-антология страны открывает новый сезон, уже в четырнадцатый раз собирая под одной обложкой лучшие рассказы в жанре ужасов и мистики от отечественных авторов. 
Лучшие — по мнению самих читателей. А в этом году каждая из сотен участвовавших в открытом отборе историй еще и прошла отдельную проверку на использование ИИ. Потому что это «Самая страшная книга», и мы уверены, что нейросети никогда не научатся пугать людей лучше, чем это умеют делать сами люди.
На сей раз вас ждут леденящие кровь случаи из истории России, тревожные сюжеты, вдохновленные мифами различных народов и племен, шокирующие рассказы о мистических встречах и открытиях, байки про мертвецов и оборотней… И конечно же, самые кошмарные ужасы на свете — ужасы реальной жизни.
Лучшие из лучших. Живые — и для живых.</t>
  </si>
  <si>
    <t>Волшебные слова. Этикет</t>
  </si>
  <si>
    <t>Терентьева И.А.</t>
  </si>
  <si>
    <t>Сказки с подсказками</t>
  </si>
  <si>
    <t>978-5-17-191130-0</t>
  </si>
  <si>
    <t>СказкиПодсказ</t>
  </si>
  <si>
    <t>ASE000000000902868</t>
  </si>
  <si>
    <t>http://cdn.eksmo.ru/v2/ASE000000000902868/COVER/cover1.jpg</t>
  </si>
  <si>
    <t>СказкиПодсказ Терентьева Волшебные слова. Этикет</t>
  </si>
  <si>
    <t>Кто спасёт мир от коварного волшебника Хамлея?! Вся надежда на Ярослава и Василису!
В этой книге вместе с непоседливыми главными героями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и сделают чтение ещё увлекательнее.
Читайте с пользой и удовольствием!</t>
  </si>
  <si>
    <t>В этой книге вместе с непоседливыми ребятами Ярославом и Василисой и говорящей кошечкой Росей малыши отправятся в удивительный мир Вежливграда, чтобы спасти его от происков злого волшебника и его ужасных заклятий. Захватывающие приключения и полезные задания, придуманные психологом и сказкотерапевтом Ириной Терентьевой помогут малышам научиться хорошим манерам. Через форму волшебной истории ребята легко усвоят правила поведения, станут добрыми и отзывчивыми и полюбят чтение. Красочные иллюстрации Надежды Корнеевой перенесут в мир детства. Красочные и эмоциональные иллюстрации Надежды Корнеевой сделают чтение еще увлекательнее.
Для дошкольного возраста.</t>
  </si>
  <si>
    <t>Дневник памяти</t>
  </si>
  <si>
    <t>978-5-17-098849-5</t>
  </si>
  <si>
    <t>THE NOTEBOOK</t>
  </si>
  <si>
    <t>ASE000000000725044</t>
  </si>
  <si>
    <t>http://cdn.eksmo.ru/v2/ASE000000000725044/COVER/cover1.jpg</t>
  </si>
  <si>
    <t>Спаркс(лучшее)Дневник памяти</t>
  </si>
  <si>
    <t>– От автора романов «Спеши любить» и «Тихая гавань».
– Николас Спаркс — один из самых популярных романтиков современности.
– Издание серии «Спаркс: чудо любви» - книги с иллюстрированными обложками в твердом переплете.</t>
  </si>
  <si>
    <t>Это — не «любовный роман», а роман о любви. О любви обычных мужчины и женщины — таких, как мы…
Почему же эта книга стала абсолютным бестселлером во всем мире?
Почему она трогает душу читателей самого разного возраста и интеллектуального уровня?
Как Николасу Спарксу удалось повторить сенсационный успех «Истории любви» и «Неспящих в Сиэтле»?
Почему фильм, снятый по роману «Дневник памяти», имел огромный успех во всем мире?
Объяснить это невозможно.
Прочитайте «Дневник памяти» — и поймете сами!</t>
  </si>
  <si>
    <t>Гипоксия</t>
  </si>
  <si>
    <t>Карелова Ю.А.</t>
  </si>
  <si>
    <t>Такая любовь</t>
  </si>
  <si>
    <t>978-5-17-189852-6</t>
  </si>
  <si>
    <t>Кириллова Елена Дмитриевна</t>
  </si>
  <si>
    <t>ТакаяЛюбовь</t>
  </si>
  <si>
    <t>ASE000000000893410</t>
  </si>
  <si>
    <t>http://cdn.eksmo.ru/v2/ASE000000000893410/COVER/cover1.jpg</t>
  </si>
  <si>
    <t>ТакаяЛюбовь Карелова Гипоксия</t>
  </si>
  <si>
    <t>Вдохновленная атмосферой Питера, куда недавно переехала, Ксюша рассчитывала окунуться в учебу и творчество и пока совсем не планировала каких-то романтических отношений.
Но внезапные чувства, как глоток свежего воздуха, ворвались в ее жизнь. И это оказалось не только счастьем, но и испытанием, которое заставило ее сомневаться, бояться, терять и находить себя заново.
Сможет ли она принять коррективы, которые вносит судьба? Получится ли у нее поверить в счастье, если однажды его уже потеряла?</t>
  </si>
  <si>
    <t>Российский любовный роман</t>
  </si>
  <si>
    <t>Иллюстрации и зарисовки Дж. Р. Р. Толкина к "Властелину колец"</t>
  </si>
  <si>
    <t>Толкин Д.Р.</t>
  </si>
  <si>
    <t>Толкин – художник</t>
  </si>
  <si>
    <t>978-5-17-164949-4</t>
  </si>
  <si>
    <t>255х255</t>
  </si>
  <si>
    <t>ТолкинХудожник</t>
  </si>
  <si>
    <t>THE ART OF THE LORD OF THE RINGS (with illustration by J.R.R. Tolkien)</t>
  </si>
  <si>
    <t>ASE000000000882128</t>
  </si>
  <si>
    <t>http://cdn.eksmo.ru/v2/ASE000000000882128/COVER/cover1.jpg</t>
  </si>
  <si>
    <t>ТолкинХудожник Иллюстрации и зарисовки Дж. Р. Р. Толкина к "Властелину колец"</t>
  </si>
  <si>
    <t>– «Иллюстрации и зарисовки Дж. Р. Р. Толкина к “Властелину колец”» — роскошное коллекционное издание, собравшее под одной обложкой более 180 изображений: рисунки, надписи, карты, планы и наброски, созданные автором во время работы над знаменитым произведением.
– Дж. Р. Р. Толкин (1892–1973) — всемирно известный писатель-фантаст, создатель таких культовых произведений, как «Хоббит», «Властелин Колец» и «Сильмариллион». Его книги переведены более чем на 60 языков и продаются многомиллионными тиражами по всему миру.
– Более половины материалов публикуется впервые — эти рисунки никогда ранее не были доступны широкой публике.
– Все изображения воспроизведены в цвете с высококачественных сканов и фотографий, что позволяет детально рассмотреть каждую линию и оттенок.
– Издание подготовлено ведущими специалистами по творчеству Толкина — Уэйном Г. Хэммондом и Кристиной Скалл. Они снабдили книгу пространным предисловием и подробными комментариями, которые помогают глубже понять связь визуальных образов с литературным наследием автора.
– Среди материалов — черновые наброски прямо в тексте рукописи, законченные иллюстрации, карты Шира и других областей Средиземья, надписи рунами и эльфийскими буквами, а также «факсимильные» страницы из обожженной, запятнанной кровью «Книги Мазарбул».
– Коллекционное издание в серия «Толкин — художник»: суперобложка, твердый переплет, качественная бумага.</t>
  </si>
  <si>
    <t>В то время, как Толкин работал над «Властелином Колец», его мысленные представле-
ния и образы зачастую находили выражение в рисунках, от черновых набросков прямо
в тексте рукописи до законченных иллюстраций. Лишь немногие из них предназначались
для печати; в большинстве своем они служили Толкину подспорьем, помогая создавать
последовательное, согласованное повествование. В роскошном издании «Иллюстрации и зарисовки к “Властелину Колец” Дж. Р. Р.
Толкина» все эти рисунки, надписи, карты, планы и наброски собраны под одной облож-
кой. В книгу вошло более 180 изображений, более половины никогда не публиковались ранее.</t>
  </si>
  <si>
    <t>Убийственное вязание</t>
  </si>
  <si>
    <t>Паркс Л.</t>
  </si>
  <si>
    <t>978-5-17-177999-3</t>
  </si>
  <si>
    <t>ASE000000000889145</t>
  </si>
  <si>
    <t>http://cdn.eksmo.ru/v2/ASE000000000889145/COVER/cover1.jpg</t>
  </si>
  <si>
    <t>УютныеРасследования Паркс Убийственное вязание</t>
  </si>
  <si>
    <t>– Уютный детектив в маленьком английском городке! 
– Скандалы, интриги и расследования в мире моды. История с теплым юмором, закрученным сюжетом и яркими, живыми героями.
– Идеально для поклонников Агаты Кристи, романов «Убийства и кексики» и «Убийства в пляжных домиках» Питера Боланда и «Клуб убийств по четвергам» Ричарда Османа.</t>
  </si>
  <si>
    <t>В маленьком английском городке Ибсток, где ежегодно проходит Рукодельный фестиваль, местная модельерша Грейс обнаруживает у своего дома тело своего соперника — блестящего, но высокомерного дизайнера, чья коллекция должна была стать хитом фестиваля. Когда выясняется, что один из его уникальных шарфов был использован как орудие преступления, Грейс, обладая тонким чувством стиля и острым умом, решает взять расследование в свои руки. Вместе с нелюдимым соседом она начинает распутывать клубок старых конфликтов, зависти и секретов, нарастающих в обществе дизайнеров. За кажущейся идиллией уютного городка скрываются неожиданные тайны, и Грейс вскоре понимает, что далеко не все нити ведут к добру.</t>
  </si>
  <si>
    <t>Российский детектив</t>
  </si>
  <si>
    <t>Утешение философией</t>
  </si>
  <si>
    <t>Боэций</t>
  </si>
  <si>
    <t>978-5-17-186315-9</t>
  </si>
  <si>
    <t>De consolatione philosophiae</t>
  </si>
  <si>
    <t>ASE000000000898917</t>
  </si>
  <si>
    <t>http://cdn.eksmo.ru/v2/ASE000000000898917/COVER/cover1.jpg</t>
  </si>
  <si>
    <t>ЭксклюзивКлассика Боэций Утешение философией</t>
  </si>
  <si>
    <t>В результате придворной интриги Боэций, достигший высочайшего положения в обществе, в одно мгновение потерял все: был обвинен в государственной измене и заключен в узилище. В ожидании казни он не пал духом, а обратился к философии в поисках утешения. Так и появился главный труд его жизни, состоящий из пяти книг, каждая – это ступень на пути движения к истине. Его герою-узнику является Философия в образе прекрасной и величественной женщины. В череде диалогов она помогает герою переосмыслить целый ряд ключевых понятий, таких как судьба, богатство, слава, добро и зло и многие другие.</t>
  </si>
  <si>
    <t>История философии</t>
  </si>
  <si>
    <t>Оплот</t>
  </si>
  <si>
    <t>978-5-17-152595-8</t>
  </si>
  <si>
    <t>The Bulwark</t>
  </si>
  <si>
    <t>ASE000000000868943</t>
  </si>
  <si>
    <t>http://cdn.eksmo.ru/v2/ASE000000000868943/COVER/cover1.jpg</t>
  </si>
  <si>
    <t>ЭксклюзивКлассика Драйзер Оплот</t>
  </si>
  <si>
    <t>Автор бестселлеров «Американская трагедия», «Финансист» и «Титан» Теодор Драйзер одним из самых важных и личных для себя произведений считал роман «Оплот».
Идея книги возникла у него еще в 1912 году, однако автор никак не мог добиться желаемого совершенства, поэтому раз за разом переписывал текст, забрасывал его и возвращался снова и в итоге работал над рукописью почти до самой смерти.
На английском языке «Оплот» был впервые опубликован уже после смерти Драйзера.</t>
  </si>
  <si>
    <t>Идея «Оплота» возникла у Теодора Драйзера еще в 1912 году. Считая книгу необычайно значимой и личной, автор никак не мог добиться желаемого совершенства. Раз за разом переписывая текст, он работал над рукописью почти до самой смерти. В итоге роман был опубликован лишь в 1946 году, спустя несколько месяцев после кончины писателя.
Банковский казначей Солон Барнс воспитывался в семье квакеров — представителей радикального протестантского течения. Переняв суровые религиозные взгляды отца, Солон пытается воспитывать в схожей строгости и собственных детей. Вот только новое поколение уже не желает жить по заветам предков, предпочитая искать собственный путь в жизни.</t>
  </si>
  <si>
    <t>Утренние цветы, собранные вечером</t>
  </si>
  <si>
    <t>Лу Синь</t>
  </si>
  <si>
    <t>978-5-17-181132-7</t>
  </si>
  <si>
    <t>朝花夕拾 (Dawn blossoms plucked at dusk)</t>
  </si>
  <si>
    <t>ASE000000000894688</t>
  </si>
  <si>
    <t>http://cdn.eksmo.ru/v2/ASE000000000894688/COVER/cover1.jpg</t>
  </si>
  <si>
    <t>ЭксклюзивКлассика Лу Утренние цветы, собранные вечером</t>
  </si>
  <si>
    <t>Важной частью литературного наследия Лу Синя являются эссе и статьи, именно в них ярче всего проявились гражданская позиция и литературный талант автора. 
 «Утренние цветы, собранные вечером» – один из самых лиричных и значимых сборников Лу Синя. Он состоит из цикла мемуарных эссе, в которых писатель собрал свои воспоминания, словно цветы, распустившиеся утром, чтобы уже в сумерках жизни, с высоты прожитого опыта, переосмыслить свой путь. 
Также в этот сборник вошли и другие эссе Лу Синя на самые разнообразные темы, начиная от роли литературы и искусства, заканчивая экзистенциальными размышлениями о жизни и смерти. Сквозь простые, на первый взгляд, зарисовки проступает масштабная картина Китая начала XX века, скованного старыми нормами и отчаянно ищущего новый путь.</t>
  </si>
  <si>
    <t>Рождественские каникулы</t>
  </si>
  <si>
    <t>978-5-17-179789-8</t>
  </si>
  <si>
    <t>Christmas Holiday</t>
  </si>
  <si>
    <t>ASE000000000893576</t>
  </si>
  <si>
    <t>http://cdn.eksmo.ru/v2/ASE000000000893576/COVER/cover1.jpg</t>
  </si>
  <si>
    <t>ЭксклюзивКлассика Моэм Рождественские каникулы (2-ое издание)</t>
  </si>
  <si>
    <t>— Автор романов «Луна и шесть пенсов», «Театр», «Бремя страстей человеческих» Сомерсет Моэм — один из самых значимых английских писателей первой половины XX века.
— Экранизированные в 1944 году «Рождественские каникулы» — одно из самых необычных произведений Моэма, это трогательная и трагическая история искренней и всепрощающей любви и бесконечного одиночества.
— Роман в классическом переводе Раисы Ефимовны Облонской.
— Издание в серии «Эксклюзивная классика» — в удобном карманном формате и узнаваемом оформлении.</t>
  </si>
  <si>
    <t>Уезжая на Рождество в Париж, богатый наследник, аристократ и тонкий ценитель искусства Чарли Мейсон и не предполагал, что вернется другим человеком. Ведь именно здесь он встретил Лидию – русскую эмигрантку, вынужденную сделаться «ночной бабочкой». Их короткая связь могла бы показаться банальной, но только молодой англичанин безмерно далек от жажды поразвлечься, а его случайная приятельница –  от желания очистить его карманы. В сущности, эти две одинокие души хотят лишь одного – понимания. 
Несколько проведенных вместе дней в самом романтичном городе мира заставят их по-новому взглянуть на собственную жизнь и стремительно перестроить устоявшуюся систему координат…</t>
  </si>
  <si>
    <t>Зима тревоги нашей (новый перевод)</t>
  </si>
  <si>
    <t>Стейнбек Дж.</t>
  </si>
  <si>
    <t>978-5-17-098381-0</t>
  </si>
  <si>
    <t>THE WINTER OF DISCONTENT</t>
  </si>
  <si>
    <t>ASE000000000724562</t>
  </si>
  <si>
    <t>http://cdn.eksmo.ru/v2/ASE000000000724562/COVER/cover1.jpg</t>
  </si>
  <si>
    <t>ЭксклюзивКлассика Стейнбек Зима тревоги нашей (новый перевод)</t>
  </si>
  <si>
    <t>"Зима тревоги нашей" (1961) – последний роман Стейнбека, невероятно современный и актуальный, хотя действие его происходит в 60-е годы в Новой Англии, в вымышленном небольшом городке. Главный герой – Итан Аллен Хоули, потомок некогда очень богатой семьи, ветеран Второй мировой войны, человек образованный, порядочный и честный, оказывается в затруднительном положении.
Он вынужден работать продавцом в бакалейной лавке. Итану, привыкшему к совершенно другой жизни, непросто смириться с таким падением. Тогда он идет на сделку с совестью, чтобы обрести прежний статус и положение. Однако нечестные махинации, вернувшие герою богатство, не делают его счастливым.</t>
  </si>
  <si>
    <t>Последние и первые люди</t>
  </si>
  <si>
    <t>Стэплдон О.</t>
  </si>
  <si>
    <t>978-5-17-189609-6</t>
  </si>
  <si>
    <t>Last and First Men: A Story of the Near and Far Future</t>
  </si>
  <si>
    <t>ASE000000000901479</t>
  </si>
  <si>
    <t>http://cdn.eksmo.ru/v2/ASE000000000901479/COVER/cover1.jpg</t>
  </si>
  <si>
    <t>ЭксклюзивКлассика Стэплдон Последние и первые люди</t>
  </si>
  <si>
    <t>От единичных полуразумных особей, пугливо сбивающихся в стаи для защиты своих примитивных жилищ – до сплоченных в единую ветвь людей, устремившихся в Космос. От войн и раздоров – ко всеобщему единению и освоению новых планет и галактик, к обретению новых знаний и гармоничных отношений.   
История Человечества, устремленная в бесконечность – от одного из самых философских и поэтичных фантастов ХХ века.</t>
  </si>
  <si>
    <t>Девять погребальных ударов</t>
  </si>
  <si>
    <t>978-5-17-183654-2</t>
  </si>
  <si>
    <t>The Nine Tailors</t>
  </si>
  <si>
    <t>ASE000000000896568</t>
  </si>
  <si>
    <t>http://cdn.eksmo.ru/v2/ASE000000000896568/COVER/cover1.jpg</t>
  </si>
  <si>
    <t>ЭксклюзивКлассика Сэйерс Девять погребальных ударов</t>
  </si>
  <si>
    <t>– «Девять погребальных ударов» — классический английский детектив Дороти Ли Сэйерс из цикла о лорде Питере Уимзи.
– Дороти Ли Сэйерс (1893–1957) — английская писательница, признанный мастер британского детектива и одна из основателей Детективного клуба. Ее произведения стали эталоном жанра «золотого века» английского детектива.
– В центре сюжета — загадочное убийство в тихой деревне Восточной Англии: на местном кладбище обнаружено обезображенное тело. По просьбе настоятеля приходской церкви за расследование берется харизматичный сыщик лорд Питер Уимзи.
– По мере раскрытия дела загадок становится все больше — кажется, что даже опытный Уимзи может не справиться и не назвать имя убийцы. Атмосфера напряжения нарастает с каждой страницей, а финальная разгадка обещает стать настоящим сюрпризом.
– Роман сочетает лучшие черты классического английского детектива: живописные пейзажи, колоритных персонажей, хитроумный сюжет и интеллектуальную игру с читателем.
– Издание входит в серию «Эксклюзивная классика» — коллекцию знаковых произведений мировой литературы в удобном формате покета с узнаваемым оформлением.</t>
  </si>
  <si>
    <t>Покой тихой деревни в Восточной Англии нарушен – на местном кладбище найден труп. Казалось бы, что здесь необычного? Вот только обезображенное тело принадлежит жертве таинственного убийства…
По просьбе настоятеля приходской церкви лорд Питер Уимзи берется за дело, но во время расследования возникает всё больше вопросов. Неужели сыщик впервые не сможет назвать имя убийцы? И по кому в этот раз звонит колокол?</t>
  </si>
  <si>
    <t>Метрополис</t>
  </si>
  <si>
    <t>Харбоу Т.</t>
  </si>
  <si>
    <t>978-5-17-189265-4</t>
  </si>
  <si>
    <t>Metropolis</t>
  </si>
  <si>
    <t>ASE000000000901401</t>
  </si>
  <si>
    <t>http://cdn.eksmo.ru/v2/ASE000000000901401/COVER/cover1.jpg</t>
  </si>
  <si>
    <t>ЭксклюзивКлассика Харбоу Метрополис</t>
  </si>
  <si>
    <t>«Метрополис» — научно-фантастический роман и одновременно философская притча, наполненная библейскими аллюзиями. На общем фоне, не обремененном описаниями технического прогресса, автор рисует грандиозную картину технократического общества, в котором мозг великого Метрополиса правит жизнью города, а классовая борьба грозит перерасти в кровопролитную войну.
Но однажды сын владыки города Фредер встречает Марию, которая предсказывает людям приход Посредника, способного разрешить проблемы классовой вражды. Рабочие ждут перемен, и Фредер, влюбленный в Марию и преданный народу, решает, порвав с отцом, идти своим путем. Дерзнет ли он вступить в схватку со всемогущим владыкой и попытается ли осуществить свой смелый план?..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</si>
</sst>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2"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
      <sz val="9"/>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30">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49" fontId="36"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0" fontId="3" fillId="0" borderId="0" xfId="0" applyFont="1" applyFill="1" applyAlignment="1" applyProtection="1">
      <alignment horizontal="left" vertical="top" wrapText="1"/>
      <protection hidden="1"/>
    </xf>
    <xf numFmtId="0" fontId="2" fillId="0" borderId="0" xfId="0" applyFont="1" applyFill="1" applyAlignment="1" applyProtection="1">
      <alignment horizontal="left" vertical="top" wrapText="1"/>
      <protection hidden="1"/>
    </xf>
    <xf numFmtId="49" fontId="3" fillId="0" borderId="0" xfId="0" applyNumberFormat="1" applyFont="1" applyFill="1" applyBorder="1" applyAlignment="1" applyProtection="1">
      <alignment horizontal="left" vertical="top" wrapText="1"/>
      <protection hidden="1"/>
    </xf>
    <xf numFmtId="49" fontId="3" fillId="0" borderId="4" xfId="0" applyNumberFormat="1" applyFont="1" applyFill="1" applyBorder="1" applyAlignment="1" applyProtection="1">
      <alignment horizontal="left" vertical="top" wrapText="1"/>
    </xf>
    <xf numFmtId="3" fontId="3" fillId="0" borderId="19" xfId="0" applyNumberFormat="1" applyFont="1" applyFill="1" applyBorder="1" applyAlignment="1" applyProtection="1">
      <alignment horizontal="left" vertical="center"/>
    </xf>
    <xf numFmtId="0" fontId="41" fillId="0" borderId="4" xfId="0" applyNumberFormat="1" applyFont="1" applyFill="1" applyBorder="1" applyAlignment="1" applyProtection="1">
      <alignment horizontal="center" vertical="center" wrapText="1"/>
    </xf>
    <xf numFmtId="49" fontId="2" fillId="0" borderId="2" xfId="0" applyNumberFormat="1" applyFont="1" applyFill="1" applyBorder="1" applyAlignment="1" applyProtection="1">
      <alignment horizontal="left" vertical="top" wrapText="1"/>
      <protection hidden="1"/>
    </xf>
    <xf numFmtId="49" fontId="3" fillId="0" borderId="4" xfId="0" applyNumberFormat="1" applyFont="1" applyBorder="1" applyProtection="1"/>
    <xf numFmtId="0" fontId="41" fillId="0" borderId="19" xfId="0" applyNumberFormat="1" applyFont="1" applyFill="1" applyBorder="1" applyAlignment="1" applyProtection="1">
      <alignment horizontal="center" vertical="center" wrapText="1"/>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415" Type="http://schemas.openxmlformats.org/officeDocument/2006/relationships/image" Target="../media/image415.png"/><Relationship Id="rId436" Type="http://schemas.openxmlformats.org/officeDocument/2006/relationships/image" Target="../media/image436.png"/><Relationship Id="rId457" Type="http://schemas.openxmlformats.org/officeDocument/2006/relationships/image" Target="../media/image457.png"/><Relationship Id="rId240" Type="http://schemas.openxmlformats.org/officeDocument/2006/relationships/image" Target="../media/image240.png"/><Relationship Id="rId261" Type="http://schemas.openxmlformats.org/officeDocument/2006/relationships/image" Target="../media/image261.png"/><Relationship Id="rId478" Type="http://schemas.openxmlformats.org/officeDocument/2006/relationships/image" Target="../media/image478.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391" Type="http://schemas.openxmlformats.org/officeDocument/2006/relationships/image" Target="../media/image391.png"/><Relationship Id="rId405" Type="http://schemas.openxmlformats.org/officeDocument/2006/relationships/image" Target="../media/image405.png"/><Relationship Id="rId426" Type="http://schemas.openxmlformats.org/officeDocument/2006/relationships/image" Target="../media/image426.png"/><Relationship Id="rId447" Type="http://schemas.openxmlformats.org/officeDocument/2006/relationships/image" Target="../media/image447.png"/><Relationship Id="rId230" Type="http://schemas.openxmlformats.org/officeDocument/2006/relationships/image" Target="../media/image230.png"/><Relationship Id="rId251" Type="http://schemas.openxmlformats.org/officeDocument/2006/relationships/image" Target="../media/image251.png"/><Relationship Id="rId468" Type="http://schemas.openxmlformats.org/officeDocument/2006/relationships/image" Target="../media/image468.png"/><Relationship Id="rId489" Type="http://schemas.openxmlformats.org/officeDocument/2006/relationships/image" Target="../media/image489.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458" Type="http://schemas.openxmlformats.org/officeDocument/2006/relationships/image" Target="../media/image458.png"/><Relationship Id="rId479" Type="http://schemas.openxmlformats.org/officeDocument/2006/relationships/image" Target="../media/image4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490" Type="http://schemas.openxmlformats.org/officeDocument/2006/relationships/image" Target="../media/image490.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s>
</file>

<file path=xl/drawings/_rels/drawing2.xml.rels><?xml version="1.0" encoding="UTF-8" standalone="yes"?>
<Relationships xmlns="http://schemas.openxmlformats.org/package/2006/relationships"><Relationship Id="rId8" Type="http://schemas.openxmlformats.org/officeDocument/2006/relationships/image" Target="../media/image505.png"/><Relationship Id="rId3" Type="http://schemas.openxmlformats.org/officeDocument/2006/relationships/image" Target="../media/image500.png"/><Relationship Id="rId7" Type="http://schemas.openxmlformats.org/officeDocument/2006/relationships/image" Target="../media/image504.png"/><Relationship Id="rId2" Type="http://schemas.openxmlformats.org/officeDocument/2006/relationships/image" Target="../media/image499.png"/><Relationship Id="rId1" Type="http://schemas.openxmlformats.org/officeDocument/2006/relationships/image" Target="../media/image498.png"/><Relationship Id="rId6" Type="http://schemas.openxmlformats.org/officeDocument/2006/relationships/image" Target="../media/image503.png"/><Relationship Id="rId5" Type="http://schemas.openxmlformats.org/officeDocument/2006/relationships/image" Target="../media/image502.png"/><Relationship Id="rId4" Type="http://schemas.openxmlformats.org/officeDocument/2006/relationships/image" Target="../media/image501.png"/><Relationship Id="rId9" Type="http://schemas.openxmlformats.org/officeDocument/2006/relationships/image" Target="../media/image506.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152400</xdr:colOff>
      <xdr:row>19</xdr:row>
      <xdr:rowOff>114300</xdr:rowOff>
    </xdr:from>
    <xdr:to>
      <xdr:col>8</xdr:col>
      <xdr:colOff>1484400</xdr:colOff>
      <xdr:row>19</xdr:row>
      <xdr:rowOff>1446300</xdr:rowOff>
    </xdr:to>
    <xdr:pic>
      <xdr:nvPicPr>
        <xdr:cNvPr id="609" name="Имя " descr="Descr "/>
        <xdr:cNvPicPr>
          <a:picLocks noChangeAspect="1"/>
        </xdr:cNvPicPr>
      </xdr:nvPicPr>
      <xdr:blipFill>
        <a:blip xmlns:r="http://schemas.openxmlformats.org/officeDocument/2006/relationships" r:embed="rId2"/>
        <a:stretch>
          <a:fillRect/>
        </a:stretch>
      </xdr:blipFill>
      <xdr:spPr>
        <a:xfrm>
          <a:off x="5267325" y="704850"/>
          <a:ext cx="1332000" cy="1332000"/>
        </a:xfrm>
        <a:prstGeom prst="rect">
          <a:avLst/>
        </a:prstGeom>
        <a:ln w="9525">
          <a:solidFill>
            <a:srgbClr val="000000"/>
          </a:solidFill>
          <a:prstDash val="solid"/>
        </a:ln>
      </xdr:spPr>
    </xdr:pic>
    <xdr:clientData/>
  </xdr:twoCellAnchor>
  <xdr:twoCellAnchor>
    <xdr:from>
      <xdr:col>8</xdr:col>
      <xdr:colOff>152400</xdr:colOff>
      <xdr:row>22</xdr:row>
      <xdr:rowOff>114300</xdr:rowOff>
    </xdr:from>
    <xdr:to>
      <xdr:col>8</xdr:col>
      <xdr:colOff>1484400</xdr:colOff>
      <xdr:row>22</xdr:row>
      <xdr:rowOff>1446300</xdr:rowOff>
    </xdr:to>
    <xdr:pic>
      <xdr:nvPicPr>
        <xdr:cNvPr id="610" name="Имя " descr="Descr "/>
        <xdr:cNvPicPr>
          <a:picLocks noChangeAspect="1"/>
        </xdr:cNvPicPr>
      </xdr:nvPicPr>
      <xdr:blipFill>
        <a:blip xmlns:r="http://schemas.openxmlformats.org/officeDocument/2006/relationships" r:embed="rId3"/>
        <a:stretch>
          <a:fillRect/>
        </a:stretch>
      </xdr:blipFill>
      <xdr:spPr>
        <a:xfrm>
          <a:off x="5267325" y="2228850"/>
          <a:ext cx="1332000" cy="1332000"/>
        </a:xfrm>
        <a:prstGeom prst="rect">
          <a:avLst/>
        </a:prstGeom>
        <a:ln w="9525">
          <a:solidFill>
            <a:srgbClr val="000000"/>
          </a:solidFill>
          <a:prstDash val="solid"/>
        </a:ln>
      </xdr:spPr>
    </xdr:pic>
    <xdr:clientData/>
  </xdr:twoCellAnchor>
  <xdr:twoCellAnchor>
    <xdr:from>
      <xdr:col>8</xdr:col>
      <xdr:colOff>152400</xdr:colOff>
      <xdr:row>66</xdr:row>
      <xdr:rowOff>114300</xdr:rowOff>
    </xdr:from>
    <xdr:to>
      <xdr:col>8</xdr:col>
      <xdr:colOff>1484400</xdr:colOff>
      <xdr:row>66</xdr:row>
      <xdr:rowOff>1446300</xdr:rowOff>
    </xdr:to>
    <xdr:pic>
      <xdr:nvPicPr>
        <xdr:cNvPr id="611" name="Имя " descr="Descr "/>
        <xdr:cNvPicPr>
          <a:picLocks noChangeAspect="1"/>
        </xdr:cNvPicPr>
      </xdr:nvPicPr>
      <xdr:blipFill>
        <a:blip xmlns:r="http://schemas.openxmlformats.org/officeDocument/2006/relationships" r:embed="rId4"/>
        <a:stretch>
          <a:fillRect/>
        </a:stretch>
      </xdr:blipFill>
      <xdr:spPr>
        <a:xfrm>
          <a:off x="5267325" y="3752850"/>
          <a:ext cx="1332000" cy="1332000"/>
        </a:xfrm>
        <a:prstGeom prst="rect">
          <a:avLst/>
        </a:prstGeom>
        <a:ln w="9525">
          <a:solidFill>
            <a:srgbClr val="000000"/>
          </a:solidFill>
          <a:prstDash val="solid"/>
        </a:ln>
      </xdr:spPr>
    </xdr:pic>
    <xdr:clientData/>
  </xdr:twoCellAnchor>
  <xdr:twoCellAnchor>
    <xdr:from>
      <xdr:col>8</xdr:col>
      <xdr:colOff>152400</xdr:colOff>
      <xdr:row>72</xdr:row>
      <xdr:rowOff>114300</xdr:rowOff>
    </xdr:from>
    <xdr:to>
      <xdr:col>8</xdr:col>
      <xdr:colOff>1484400</xdr:colOff>
      <xdr:row>72</xdr:row>
      <xdr:rowOff>1446300</xdr:rowOff>
    </xdr:to>
    <xdr:pic>
      <xdr:nvPicPr>
        <xdr:cNvPr id="612" name="Имя " descr="Descr "/>
        <xdr:cNvPicPr>
          <a:picLocks noChangeAspect="1"/>
        </xdr:cNvPicPr>
      </xdr:nvPicPr>
      <xdr:blipFill>
        <a:blip xmlns:r="http://schemas.openxmlformats.org/officeDocument/2006/relationships" r:embed="rId5"/>
        <a:stretch>
          <a:fillRect/>
        </a:stretch>
      </xdr:blipFill>
      <xdr:spPr>
        <a:xfrm>
          <a:off x="5267325" y="5276850"/>
          <a:ext cx="1332000" cy="1332000"/>
        </a:xfrm>
        <a:prstGeom prst="rect">
          <a:avLst/>
        </a:prstGeom>
        <a:ln w="9525">
          <a:solidFill>
            <a:srgbClr val="000000"/>
          </a:solidFill>
          <a:prstDash val="solid"/>
        </a:ln>
      </xdr:spPr>
    </xdr:pic>
    <xdr:clientData/>
  </xdr:twoCellAnchor>
  <xdr:twoCellAnchor>
    <xdr:from>
      <xdr:col>8</xdr:col>
      <xdr:colOff>152400</xdr:colOff>
      <xdr:row>92</xdr:row>
      <xdr:rowOff>114300</xdr:rowOff>
    </xdr:from>
    <xdr:to>
      <xdr:col>8</xdr:col>
      <xdr:colOff>1484400</xdr:colOff>
      <xdr:row>92</xdr:row>
      <xdr:rowOff>1446300</xdr:rowOff>
    </xdr:to>
    <xdr:pic>
      <xdr:nvPicPr>
        <xdr:cNvPr id="613" name="Имя " descr="Descr "/>
        <xdr:cNvPicPr>
          <a:picLocks noChangeAspect="1"/>
        </xdr:cNvPicPr>
      </xdr:nvPicPr>
      <xdr:blipFill>
        <a:blip xmlns:r="http://schemas.openxmlformats.org/officeDocument/2006/relationships" r:embed="rId6"/>
        <a:stretch>
          <a:fillRect/>
        </a:stretch>
      </xdr:blipFill>
      <xdr:spPr>
        <a:xfrm>
          <a:off x="5267325" y="6800850"/>
          <a:ext cx="1332000" cy="1332000"/>
        </a:xfrm>
        <a:prstGeom prst="rect">
          <a:avLst/>
        </a:prstGeom>
        <a:ln w="9525">
          <a:solidFill>
            <a:srgbClr val="000000"/>
          </a:solidFill>
          <a:prstDash val="solid"/>
        </a:ln>
      </xdr:spPr>
    </xdr:pic>
    <xdr:clientData/>
  </xdr:twoCellAnchor>
  <xdr:twoCellAnchor>
    <xdr:from>
      <xdr:col>8</xdr:col>
      <xdr:colOff>152400</xdr:colOff>
      <xdr:row>106</xdr:row>
      <xdr:rowOff>114300</xdr:rowOff>
    </xdr:from>
    <xdr:to>
      <xdr:col>8</xdr:col>
      <xdr:colOff>1484400</xdr:colOff>
      <xdr:row>106</xdr:row>
      <xdr:rowOff>1446300</xdr:rowOff>
    </xdr:to>
    <xdr:pic>
      <xdr:nvPicPr>
        <xdr:cNvPr id="614" name="Имя " descr="Descr "/>
        <xdr:cNvPicPr>
          <a:picLocks noChangeAspect="1"/>
        </xdr:cNvPicPr>
      </xdr:nvPicPr>
      <xdr:blipFill>
        <a:blip xmlns:r="http://schemas.openxmlformats.org/officeDocument/2006/relationships" r:embed="rId7"/>
        <a:stretch>
          <a:fillRect/>
        </a:stretch>
      </xdr:blipFill>
      <xdr:spPr>
        <a:xfrm>
          <a:off x="5267325" y="8324850"/>
          <a:ext cx="1332000" cy="1332000"/>
        </a:xfrm>
        <a:prstGeom prst="rect">
          <a:avLst/>
        </a:prstGeom>
        <a:ln w="9525">
          <a:solidFill>
            <a:srgbClr val="000000"/>
          </a:solidFill>
          <a:prstDash val="solid"/>
        </a:ln>
      </xdr:spPr>
    </xdr:pic>
    <xdr:clientData/>
  </xdr:twoCellAnchor>
  <xdr:twoCellAnchor>
    <xdr:from>
      <xdr:col>8</xdr:col>
      <xdr:colOff>152400</xdr:colOff>
      <xdr:row>112</xdr:row>
      <xdr:rowOff>114300</xdr:rowOff>
    </xdr:from>
    <xdr:to>
      <xdr:col>8</xdr:col>
      <xdr:colOff>1484400</xdr:colOff>
      <xdr:row>112</xdr:row>
      <xdr:rowOff>1446300</xdr:rowOff>
    </xdr:to>
    <xdr:pic>
      <xdr:nvPicPr>
        <xdr:cNvPr id="615" name="Имя " descr="Descr "/>
        <xdr:cNvPicPr>
          <a:picLocks noChangeAspect="1"/>
        </xdr:cNvPicPr>
      </xdr:nvPicPr>
      <xdr:blipFill>
        <a:blip xmlns:r="http://schemas.openxmlformats.org/officeDocument/2006/relationships" r:embed="rId8"/>
        <a:stretch>
          <a:fillRect/>
        </a:stretch>
      </xdr:blipFill>
      <xdr:spPr>
        <a:xfrm>
          <a:off x="5267325" y="9848850"/>
          <a:ext cx="1332000" cy="1332000"/>
        </a:xfrm>
        <a:prstGeom prst="rect">
          <a:avLst/>
        </a:prstGeom>
        <a:ln w="9525">
          <a:solidFill>
            <a:srgbClr val="000000"/>
          </a:solidFill>
          <a:prstDash val="solid"/>
        </a:ln>
      </xdr:spPr>
    </xdr:pic>
    <xdr:clientData/>
  </xdr:twoCellAnchor>
  <xdr:twoCellAnchor>
    <xdr:from>
      <xdr:col>8</xdr:col>
      <xdr:colOff>152400</xdr:colOff>
      <xdr:row>116</xdr:row>
      <xdr:rowOff>114300</xdr:rowOff>
    </xdr:from>
    <xdr:to>
      <xdr:col>8</xdr:col>
      <xdr:colOff>1484400</xdr:colOff>
      <xdr:row>116</xdr:row>
      <xdr:rowOff>1446300</xdr:rowOff>
    </xdr:to>
    <xdr:pic>
      <xdr:nvPicPr>
        <xdr:cNvPr id="616" name="Имя " descr="Descr "/>
        <xdr:cNvPicPr>
          <a:picLocks noChangeAspect="1"/>
        </xdr:cNvPicPr>
      </xdr:nvPicPr>
      <xdr:blipFill>
        <a:blip xmlns:r="http://schemas.openxmlformats.org/officeDocument/2006/relationships" r:embed="rId9"/>
        <a:stretch>
          <a:fillRect/>
        </a:stretch>
      </xdr:blipFill>
      <xdr:spPr>
        <a:xfrm>
          <a:off x="5267325" y="11372850"/>
          <a:ext cx="1332000" cy="1332000"/>
        </a:xfrm>
        <a:prstGeom prst="rect">
          <a:avLst/>
        </a:prstGeom>
        <a:ln w="9525">
          <a:solidFill>
            <a:srgbClr val="000000"/>
          </a:solidFill>
          <a:prstDash val="solid"/>
        </a:ln>
      </xdr:spPr>
    </xdr:pic>
    <xdr:clientData/>
  </xdr:twoCellAnchor>
  <xdr:twoCellAnchor>
    <xdr:from>
      <xdr:col>8</xdr:col>
      <xdr:colOff>152400</xdr:colOff>
      <xdr:row>117</xdr:row>
      <xdr:rowOff>114300</xdr:rowOff>
    </xdr:from>
    <xdr:to>
      <xdr:col>8</xdr:col>
      <xdr:colOff>1484400</xdr:colOff>
      <xdr:row>117</xdr:row>
      <xdr:rowOff>1446300</xdr:rowOff>
    </xdr:to>
    <xdr:pic>
      <xdr:nvPicPr>
        <xdr:cNvPr id="617" name="Имя " descr="Descr "/>
        <xdr:cNvPicPr>
          <a:picLocks noChangeAspect="1"/>
        </xdr:cNvPicPr>
      </xdr:nvPicPr>
      <xdr:blipFill>
        <a:blip xmlns:r="http://schemas.openxmlformats.org/officeDocument/2006/relationships" r:embed="rId10"/>
        <a:stretch>
          <a:fillRect/>
        </a:stretch>
      </xdr:blipFill>
      <xdr:spPr>
        <a:xfrm>
          <a:off x="5267325" y="12896850"/>
          <a:ext cx="1332000" cy="1332000"/>
        </a:xfrm>
        <a:prstGeom prst="rect">
          <a:avLst/>
        </a:prstGeom>
        <a:ln w="9525">
          <a:solidFill>
            <a:srgbClr val="000000"/>
          </a:solidFill>
          <a:prstDash val="solid"/>
        </a:ln>
      </xdr:spPr>
    </xdr:pic>
    <xdr:clientData/>
  </xdr:twoCellAnchor>
  <xdr:twoCellAnchor>
    <xdr:from>
      <xdr:col>8</xdr:col>
      <xdr:colOff>152400</xdr:colOff>
      <xdr:row>118</xdr:row>
      <xdr:rowOff>114300</xdr:rowOff>
    </xdr:from>
    <xdr:to>
      <xdr:col>8</xdr:col>
      <xdr:colOff>1484400</xdr:colOff>
      <xdr:row>118</xdr:row>
      <xdr:rowOff>1446300</xdr:rowOff>
    </xdr:to>
    <xdr:pic>
      <xdr:nvPicPr>
        <xdr:cNvPr id="618" name="Имя " descr="Descr "/>
        <xdr:cNvPicPr>
          <a:picLocks noChangeAspect="1"/>
        </xdr:cNvPicPr>
      </xdr:nvPicPr>
      <xdr:blipFill>
        <a:blip xmlns:r="http://schemas.openxmlformats.org/officeDocument/2006/relationships" r:embed="rId11"/>
        <a:stretch>
          <a:fillRect/>
        </a:stretch>
      </xdr:blipFill>
      <xdr:spPr>
        <a:xfrm>
          <a:off x="5267325" y="14420850"/>
          <a:ext cx="1332000" cy="1332000"/>
        </a:xfrm>
        <a:prstGeom prst="rect">
          <a:avLst/>
        </a:prstGeom>
        <a:ln w="9525">
          <a:solidFill>
            <a:srgbClr val="000000"/>
          </a:solidFill>
          <a:prstDash val="solid"/>
        </a:ln>
      </xdr:spPr>
    </xdr:pic>
    <xdr:clientData/>
  </xdr:twoCellAnchor>
  <xdr:twoCellAnchor>
    <xdr:from>
      <xdr:col>8</xdr:col>
      <xdr:colOff>152400</xdr:colOff>
      <xdr:row>128</xdr:row>
      <xdr:rowOff>114300</xdr:rowOff>
    </xdr:from>
    <xdr:to>
      <xdr:col>8</xdr:col>
      <xdr:colOff>1484400</xdr:colOff>
      <xdr:row>128</xdr:row>
      <xdr:rowOff>1446300</xdr:rowOff>
    </xdr:to>
    <xdr:pic>
      <xdr:nvPicPr>
        <xdr:cNvPr id="619" name="Имя " descr="Descr "/>
        <xdr:cNvPicPr>
          <a:picLocks noChangeAspect="1"/>
        </xdr:cNvPicPr>
      </xdr:nvPicPr>
      <xdr:blipFill>
        <a:blip xmlns:r="http://schemas.openxmlformats.org/officeDocument/2006/relationships" r:embed="rId12"/>
        <a:stretch>
          <a:fillRect/>
        </a:stretch>
      </xdr:blipFill>
      <xdr:spPr>
        <a:xfrm>
          <a:off x="5267325" y="15944850"/>
          <a:ext cx="1332000" cy="1332000"/>
        </a:xfrm>
        <a:prstGeom prst="rect">
          <a:avLst/>
        </a:prstGeom>
        <a:ln w="9525">
          <a:solidFill>
            <a:srgbClr val="000000"/>
          </a:solidFill>
          <a:prstDash val="solid"/>
        </a:ln>
      </xdr:spPr>
    </xdr:pic>
    <xdr:clientData/>
  </xdr:twoCellAnchor>
  <xdr:twoCellAnchor>
    <xdr:from>
      <xdr:col>8</xdr:col>
      <xdr:colOff>152400</xdr:colOff>
      <xdr:row>146</xdr:row>
      <xdr:rowOff>114300</xdr:rowOff>
    </xdr:from>
    <xdr:to>
      <xdr:col>8</xdr:col>
      <xdr:colOff>1484400</xdr:colOff>
      <xdr:row>146</xdr:row>
      <xdr:rowOff>1446300</xdr:rowOff>
    </xdr:to>
    <xdr:pic>
      <xdr:nvPicPr>
        <xdr:cNvPr id="620" name="Имя " descr="Descr "/>
        <xdr:cNvPicPr>
          <a:picLocks noChangeAspect="1"/>
        </xdr:cNvPicPr>
      </xdr:nvPicPr>
      <xdr:blipFill>
        <a:blip xmlns:r="http://schemas.openxmlformats.org/officeDocument/2006/relationships" r:embed="rId13"/>
        <a:stretch>
          <a:fillRect/>
        </a:stretch>
      </xdr:blipFill>
      <xdr:spPr>
        <a:xfrm>
          <a:off x="5267325" y="17468850"/>
          <a:ext cx="1332000" cy="1332000"/>
        </a:xfrm>
        <a:prstGeom prst="rect">
          <a:avLst/>
        </a:prstGeom>
        <a:ln w="9525">
          <a:solidFill>
            <a:srgbClr val="000000"/>
          </a:solidFill>
          <a:prstDash val="solid"/>
        </a:ln>
      </xdr:spPr>
    </xdr:pic>
    <xdr:clientData/>
  </xdr:twoCellAnchor>
  <xdr:twoCellAnchor>
    <xdr:from>
      <xdr:col>8</xdr:col>
      <xdr:colOff>152400</xdr:colOff>
      <xdr:row>163</xdr:row>
      <xdr:rowOff>114300</xdr:rowOff>
    </xdr:from>
    <xdr:to>
      <xdr:col>8</xdr:col>
      <xdr:colOff>1484400</xdr:colOff>
      <xdr:row>163</xdr:row>
      <xdr:rowOff>1446300</xdr:rowOff>
    </xdr:to>
    <xdr:pic>
      <xdr:nvPicPr>
        <xdr:cNvPr id="621" name="Имя " descr="Descr "/>
        <xdr:cNvPicPr>
          <a:picLocks noChangeAspect="1"/>
        </xdr:cNvPicPr>
      </xdr:nvPicPr>
      <xdr:blipFill>
        <a:blip xmlns:r="http://schemas.openxmlformats.org/officeDocument/2006/relationships" r:embed="rId14"/>
        <a:stretch>
          <a:fillRect/>
        </a:stretch>
      </xdr:blipFill>
      <xdr:spPr>
        <a:xfrm>
          <a:off x="5267325" y="18992850"/>
          <a:ext cx="1332000" cy="1332000"/>
        </a:xfrm>
        <a:prstGeom prst="rect">
          <a:avLst/>
        </a:prstGeom>
        <a:ln w="9525">
          <a:solidFill>
            <a:srgbClr val="000000"/>
          </a:solidFill>
          <a:prstDash val="solid"/>
        </a:ln>
      </xdr:spPr>
    </xdr:pic>
    <xdr:clientData/>
  </xdr:twoCellAnchor>
  <xdr:twoCellAnchor>
    <xdr:from>
      <xdr:col>8</xdr:col>
      <xdr:colOff>152400</xdr:colOff>
      <xdr:row>164</xdr:row>
      <xdr:rowOff>114300</xdr:rowOff>
    </xdr:from>
    <xdr:to>
      <xdr:col>8</xdr:col>
      <xdr:colOff>1484400</xdr:colOff>
      <xdr:row>164</xdr:row>
      <xdr:rowOff>1446300</xdr:rowOff>
    </xdr:to>
    <xdr:pic>
      <xdr:nvPicPr>
        <xdr:cNvPr id="622" name="Имя " descr="Descr "/>
        <xdr:cNvPicPr>
          <a:picLocks noChangeAspect="1"/>
        </xdr:cNvPicPr>
      </xdr:nvPicPr>
      <xdr:blipFill>
        <a:blip xmlns:r="http://schemas.openxmlformats.org/officeDocument/2006/relationships" r:embed="rId15"/>
        <a:stretch>
          <a:fillRect/>
        </a:stretch>
      </xdr:blipFill>
      <xdr:spPr>
        <a:xfrm>
          <a:off x="5267325" y="20516850"/>
          <a:ext cx="1332000" cy="1332000"/>
        </a:xfrm>
        <a:prstGeom prst="rect">
          <a:avLst/>
        </a:prstGeom>
        <a:ln w="9525">
          <a:solidFill>
            <a:srgbClr val="000000"/>
          </a:solidFill>
          <a:prstDash val="solid"/>
        </a:ln>
      </xdr:spPr>
    </xdr:pic>
    <xdr:clientData/>
  </xdr:twoCellAnchor>
  <xdr:twoCellAnchor>
    <xdr:from>
      <xdr:col>8</xdr:col>
      <xdr:colOff>152400</xdr:colOff>
      <xdr:row>202</xdr:row>
      <xdr:rowOff>114300</xdr:rowOff>
    </xdr:from>
    <xdr:to>
      <xdr:col>8</xdr:col>
      <xdr:colOff>1484400</xdr:colOff>
      <xdr:row>202</xdr:row>
      <xdr:rowOff>1446300</xdr:rowOff>
    </xdr:to>
    <xdr:pic>
      <xdr:nvPicPr>
        <xdr:cNvPr id="623" name="Имя " descr="Descr "/>
        <xdr:cNvPicPr>
          <a:picLocks noChangeAspect="1"/>
        </xdr:cNvPicPr>
      </xdr:nvPicPr>
      <xdr:blipFill>
        <a:blip xmlns:r="http://schemas.openxmlformats.org/officeDocument/2006/relationships" r:embed="rId16"/>
        <a:stretch>
          <a:fillRect/>
        </a:stretch>
      </xdr:blipFill>
      <xdr:spPr>
        <a:xfrm>
          <a:off x="5267325" y="22040850"/>
          <a:ext cx="1332000" cy="1332000"/>
        </a:xfrm>
        <a:prstGeom prst="rect">
          <a:avLst/>
        </a:prstGeom>
        <a:ln w="9525">
          <a:solidFill>
            <a:srgbClr val="000000"/>
          </a:solidFill>
          <a:prstDash val="solid"/>
        </a:ln>
      </xdr:spPr>
    </xdr:pic>
    <xdr:clientData/>
  </xdr:twoCellAnchor>
  <xdr:twoCellAnchor>
    <xdr:from>
      <xdr:col>8</xdr:col>
      <xdr:colOff>152400</xdr:colOff>
      <xdr:row>221</xdr:row>
      <xdr:rowOff>114300</xdr:rowOff>
    </xdr:from>
    <xdr:to>
      <xdr:col>8</xdr:col>
      <xdr:colOff>1484400</xdr:colOff>
      <xdr:row>221</xdr:row>
      <xdr:rowOff>1446300</xdr:rowOff>
    </xdr:to>
    <xdr:pic>
      <xdr:nvPicPr>
        <xdr:cNvPr id="624" name="Имя " descr="Descr "/>
        <xdr:cNvPicPr>
          <a:picLocks noChangeAspect="1"/>
        </xdr:cNvPicPr>
      </xdr:nvPicPr>
      <xdr:blipFill>
        <a:blip xmlns:r="http://schemas.openxmlformats.org/officeDocument/2006/relationships" r:embed="rId17"/>
        <a:stretch>
          <a:fillRect/>
        </a:stretch>
      </xdr:blipFill>
      <xdr:spPr>
        <a:xfrm>
          <a:off x="5267325" y="23564850"/>
          <a:ext cx="1332000" cy="1332000"/>
        </a:xfrm>
        <a:prstGeom prst="rect">
          <a:avLst/>
        </a:prstGeom>
        <a:ln w="9525">
          <a:solidFill>
            <a:srgbClr val="000000"/>
          </a:solidFill>
          <a:prstDash val="solid"/>
        </a:ln>
      </xdr:spPr>
    </xdr:pic>
    <xdr:clientData/>
  </xdr:twoCellAnchor>
  <xdr:twoCellAnchor>
    <xdr:from>
      <xdr:col>8</xdr:col>
      <xdr:colOff>152400</xdr:colOff>
      <xdr:row>237</xdr:row>
      <xdr:rowOff>114300</xdr:rowOff>
    </xdr:from>
    <xdr:to>
      <xdr:col>8</xdr:col>
      <xdr:colOff>1484400</xdr:colOff>
      <xdr:row>237</xdr:row>
      <xdr:rowOff>1446300</xdr:rowOff>
    </xdr:to>
    <xdr:pic>
      <xdr:nvPicPr>
        <xdr:cNvPr id="625" name="Имя " descr="Descr "/>
        <xdr:cNvPicPr>
          <a:picLocks noChangeAspect="1"/>
        </xdr:cNvPicPr>
      </xdr:nvPicPr>
      <xdr:blipFill>
        <a:blip xmlns:r="http://schemas.openxmlformats.org/officeDocument/2006/relationships" r:embed="rId18"/>
        <a:stretch>
          <a:fillRect/>
        </a:stretch>
      </xdr:blipFill>
      <xdr:spPr>
        <a:xfrm>
          <a:off x="5267325" y="25088850"/>
          <a:ext cx="1332000" cy="1332000"/>
        </a:xfrm>
        <a:prstGeom prst="rect">
          <a:avLst/>
        </a:prstGeom>
        <a:ln w="9525">
          <a:solidFill>
            <a:srgbClr val="000000"/>
          </a:solidFill>
          <a:prstDash val="solid"/>
        </a:ln>
      </xdr:spPr>
    </xdr:pic>
    <xdr:clientData/>
  </xdr:twoCellAnchor>
  <xdr:twoCellAnchor>
    <xdr:from>
      <xdr:col>8</xdr:col>
      <xdr:colOff>152400</xdr:colOff>
      <xdr:row>308</xdr:row>
      <xdr:rowOff>114300</xdr:rowOff>
    </xdr:from>
    <xdr:to>
      <xdr:col>8</xdr:col>
      <xdr:colOff>1484400</xdr:colOff>
      <xdr:row>308</xdr:row>
      <xdr:rowOff>1446300</xdr:rowOff>
    </xdr:to>
    <xdr:pic>
      <xdr:nvPicPr>
        <xdr:cNvPr id="626" name="Имя " descr="Descr "/>
        <xdr:cNvPicPr>
          <a:picLocks noChangeAspect="1"/>
        </xdr:cNvPicPr>
      </xdr:nvPicPr>
      <xdr:blipFill>
        <a:blip xmlns:r="http://schemas.openxmlformats.org/officeDocument/2006/relationships" r:embed="rId19"/>
        <a:stretch>
          <a:fillRect/>
        </a:stretch>
      </xdr:blipFill>
      <xdr:spPr>
        <a:xfrm>
          <a:off x="5267325" y="26612850"/>
          <a:ext cx="1332000" cy="1332000"/>
        </a:xfrm>
        <a:prstGeom prst="rect">
          <a:avLst/>
        </a:prstGeom>
        <a:ln w="9525">
          <a:solidFill>
            <a:srgbClr val="000000"/>
          </a:solidFill>
          <a:prstDash val="solid"/>
        </a:ln>
      </xdr:spPr>
    </xdr:pic>
    <xdr:clientData/>
  </xdr:twoCellAnchor>
  <xdr:twoCellAnchor>
    <xdr:from>
      <xdr:col>8</xdr:col>
      <xdr:colOff>152400</xdr:colOff>
      <xdr:row>319</xdr:row>
      <xdr:rowOff>114300</xdr:rowOff>
    </xdr:from>
    <xdr:to>
      <xdr:col>8</xdr:col>
      <xdr:colOff>1484400</xdr:colOff>
      <xdr:row>319</xdr:row>
      <xdr:rowOff>1446300</xdr:rowOff>
    </xdr:to>
    <xdr:pic>
      <xdr:nvPicPr>
        <xdr:cNvPr id="627" name="Имя " descr="Descr "/>
        <xdr:cNvPicPr>
          <a:picLocks noChangeAspect="1"/>
        </xdr:cNvPicPr>
      </xdr:nvPicPr>
      <xdr:blipFill>
        <a:blip xmlns:r="http://schemas.openxmlformats.org/officeDocument/2006/relationships" r:embed="rId20"/>
        <a:stretch>
          <a:fillRect/>
        </a:stretch>
      </xdr:blipFill>
      <xdr:spPr>
        <a:xfrm>
          <a:off x="5267325" y="28136850"/>
          <a:ext cx="1332000" cy="1332000"/>
        </a:xfrm>
        <a:prstGeom prst="rect">
          <a:avLst/>
        </a:prstGeom>
        <a:ln w="9525">
          <a:solidFill>
            <a:srgbClr val="000000"/>
          </a:solidFill>
          <a:prstDash val="solid"/>
        </a:ln>
      </xdr:spPr>
    </xdr:pic>
    <xdr:clientData/>
  </xdr:twoCellAnchor>
  <xdr:twoCellAnchor>
    <xdr:from>
      <xdr:col>8</xdr:col>
      <xdr:colOff>152400</xdr:colOff>
      <xdr:row>332</xdr:row>
      <xdr:rowOff>114300</xdr:rowOff>
    </xdr:from>
    <xdr:to>
      <xdr:col>8</xdr:col>
      <xdr:colOff>1484400</xdr:colOff>
      <xdr:row>332</xdr:row>
      <xdr:rowOff>1446300</xdr:rowOff>
    </xdr:to>
    <xdr:pic>
      <xdr:nvPicPr>
        <xdr:cNvPr id="628" name="Имя " descr="Descr "/>
        <xdr:cNvPicPr>
          <a:picLocks noChangeAspect="1"/>
        </xdr:cNvPicPr>
      </xdr:nvPicPr>
      <xdr:blipFill>
        <a:blip xmlns:r="http://schemas.openxmlformats.org/officeDocument/2006/relationships" r:embed="rId21"/>
        <a:stretch>
          <a:fillRect/>
        </a:stretch>
      </xdr:blipFill>
      <xdr:spPr>
        <a:xfrm>
          <a:off x="5267325" y="29660850"/>
          <a:ext cx="1332000" cy="1332000"/>
        </a:xfrm>
        <a:prstGeom prst="rect">
          <a:avLst/>
        </a:prstGeom>
        <a:ln w="9525">
          <a:solidFill>
            <a:srgbClr val="000000"/>
          </a:solidFill>
          <a:prstDash val="solid"/>
        </a:ln>
      </xdr:spPr>
    </xdr:pic>
    <xdr:clientData/>
  </xdr:twoCellAnchor>
  <xdr:twoCellAnchor>
    <xdr:from>
      <xdr:col>8</xdr:col>
      <xdr:colOff>152400</xdr:colOff>
      <xdr:row>343</xdr:row>
      <xdr:rowOff>114300</xdr:rowOff>
    </xdr:from>
    <xdr:to>
      <xdr:col>8</xdr:col>
      <xdr:colOff>1484400</xdr:colOff>
      <xdr:row>343</xdr:row>
      <xdr:rowOff>1446300</xdr:rowOff>
    </xdr:to>
    <xdr:pic>
      <xdr:nvPicPr>
        <xdr:cNvPr id="629" name="Имя " descr="Descr "/>
        <xdr:cNvPicPr>
          <a:picLocks noChangeAspect="1"/>
        </xdr:cNvPicPr>
      </xdr:nvPicPr>
      <xdr:blipFill>
        <a:blip xmlns:r="http://schemas.openxmlformats.org/officeDocument/2006/relationships" r:embed="rId22"/>
        <a:stretch>
          <a:fillRect/>
        </a:stretch>
      </xdr:blipFill>
      <xdr:spPr>
        <a:xfrm>
          <a:off x="5267325" y="31184850"/>
          <a:ext cx="1332000" cy="1332000"/>
        </a:xfrm>
        <a:prstGeom prst="rect">
          <a:avLst/>
        </a:prstGeom>
        <a:ln w="9525">
          <a:solidFill>
            <a:srgbClr val="000000"/>
          </a:solidFill>
          <a:prstDash val="solid"/>
        </a:ln>
      </xdr:spPr>
    </xdr:pic>
    <xdr:clientData/>
  </xdr:twoCellAnchor>
  <xdr:twoCellAnchor>
    <xdr:from>
      <xdr:col>8</xdr:col>
      <xdr:colOff>152400</xdr:colOff>
      <xdr:row>348</xdr:row>
      <xdr:rowOff>114300</xdr:rowOff>
    </xdr:from>
    <xdr:to>
      <xdr:col>8</xdr:col>
      <xdr:colOff>1484400</xdr:colOff>
      <xdr:row>348</xdr:row>
      <xdr:rowOff>1446300</xdr:rowOff>
    </xdr:to>
    <xdr:pic>
      <xdr:nvPicPr>
        <xdr:cNvPr id="630" name="Имя " descr="Descr "/>
        <xdr:cNvPicPr>
          <a:picLocks noChangeAspect="1"/>
        </xdr:cNvPicPr>
      </xdr:nvPicPr>
      <xdr:blipFill>
        <a:blip xmlns:r="http://schemas.openxmlformats.org/officeDocument/2006/relationships" r:embed="rId23"/>
        <a:stretch>
          <a:fillRect/>
        </a:stretch>
      </xdr:blipFill>
      <xdr:spPr>
        <a:xfrm>
          <a:off x="5267325" y="32708850"/>
          <a:ext cx="1332000" cy="1332000"/>
        </a:xfrm>
        <a:prstGeom prst="rect">
          <a:avLst/>
        </a:prstGeom>
        <a:ln w="9525">
          <a:solidFill>
            <a:srgbClr val="000000"/>
          </a:solidFill>
          <a:prstDash val="solid"/>
        </a:ln>
      </xdr:spPr>
    </xdr:pic>
    <xdr:clientData/>
  </xdr:twoCellAnchor>
  <xdr:twoCellAnchor>
    <xdr:from>
      <xdr:col>8</xdr:col>
      <xdr:colOff>152400</xdr:colOff>
      <xdr:row>355</xdr:row>
      <xdr:rowOff>114300</xdr:rowOff>
    </xdr:from>
    <xdr:to>
      <xdr:col>8</xdr:col>
      <xdr:colOff>1484400</xdr:colOff>
      <xdr:row>355</xdr:row>
      <xdr:rowOff>1446300</xdr:rowOff>
    </xdr:to>
    <xdr:pic>
      <xdr:nvPicPr>
        <xdr:cNvPr id="631" name="Имя " descr="Descr "/>
        <xdr:cNvPicPr>
          <a:picLocks noChangeAspect="1"/>
        </xdr:cNvPicPr>
      </xdr:nvPicPr>
      <xdr:blipFill>
        <a:blip xmlns:r="http://schemas.openxmlformats.org/officeDocument/2006/relationships" r:embed="rId24"/>
        <a:stretch>
          <a:fillRect/>
        </a:stretch>
      </xdr:blipFill>
      <xdr:spPr>
        <a:xfrm>
          <a:off x="5267325" y="34232850"/>
          <a:ext cx="1332000" cy="1332000"/>
        </a:xfrm>
        <a:prstGeom prst="rect">
          <a:avLst/>
        </a:prstGeom>
        <a:ln w="9525">
          <a:solidFill>
            <a:srgbClr val="000000"/>
          </a:solidFill>
          <a:prstDash val="solid"/>
        </a:ln>
      </xdr:spPr>
    </xdr:pic>
    <xdr:clientData/>
  </xdr:twoCellAnchor>
  <xdr:twoCellAnchor>
    <xdr:from>
      <xdr:col>8</xdr:col>
      <xdr:colOff>152400</xdr:colOff>
      <xdr:row>369</xdr:row>
      <xdr:rowOff>114300</xdr:rowOff>
    </xdr:from>
    <xdr:to>
      <xdr:col>8</xdr:col>
      <xdr:colOff>1484400</xdr:colOff>
      <xdr:row>369</xdr:row>
      <xdr:rowOff>1446300</xdr:rowOff>
    </xdr:to>
    <xdr:pic>
      <xdr:nvPicPr>
        <xdr:cNvPr id="632" name="Имя " descr="Descr "/>
        <xdr:cNvPicPr>
          <a:picLocks noChangeAspect="1"/>
        </xdr:cNvPicPr>
      </xdr:nvPicPr>
      <xdr:blipFill>
        <a:blip xmlns:r="http://schemas.openxmlformats.org/officeDocument/2006/relationships" r:embed="rId25"/>
        <a:stretch>
          <a:fillRect/>
        </a:stretch>
      </xdr:blipFill>
      <xdr:spPr>
        <a:xfrm>
          <a:off x="5267325" y="35756850"/>
          <a:ext cx="1332000" cy="1332000"/>
        </a:xfrm>
        <a:prstGeom prst="rect">
          <a:avLst/>
        </a:prstGeom>
        <a:ln w="9525">
          <a:solidFill>
            <a:srgbClr val="000000"/>
          </a:solidFill>
          <a:prstDash val="solid"/>
        </a:ln>
      </xdr:spPr>
    </xdr:pic>
    <xdr:clientData/>
  </xdr:twoCellAnchor>
  <xdr:twoCellAnchor>
    <xdr:from>
      <xdr:col>8</xdr:col>
      <xdr:colOff>152400</xdr:colOff>
      <xdr:row>380</xdr:row>
      <xdr:rowOff>114300</xdr:rowOff>
    </xdr:from>
    <xdr:to>
      <xdr:col>8</xdr:col>
      <xdr:colOff>1484400</xdr:colOff>
      <xdr:row>380</xdr:row>
      <xdr:rowOff>1446300</xdr:rowOff>
    </xdr:to>
    <xdr:pic>
      <xdr:nvPicPr>
        <xdr:cNvPr id="633" name="Имя " descr="Descr "/>
        <xdr:cNvPicPr>
          <a:picLocks noChangeAspect="1"/>
        </xdr:cNvPicPr>
      </xdr:nvPicPr>
      <xdr:blipFill>
        <a:blip xmlns:r="http://schemas.openxmlformats.org/officeDocument/2006/relationships" r:embed="rId26"/>
        <a:stretch>
          <a:fillRect/>
        </a:stretch>
      </xdr:blipFill>
      <xdr:spPr>
        <a:xfrm>
          <a:off x="5267325" y="37280850"/>
          <a:ext cx="1332000" cy="1332000"/>
        </a:xfrm>
        <a:prstGeom prst="rect">
          <a:avLst/>
        </a:prstGeom>
        <a:ln w="9525">
          <a:solidFill>
            <a:srgbClr val="000000"/>
          </a:solidFill>
          <a:prstDash val="solid"/>
        </a:ln>
      </xdr:spPr>
    </xdr:pic>
    <xdr:clientData/>
  </xdr:twoCellAnchor>
  <xdr:twoCellAnchor>
    <xdr:from>
      <xdr:col>8</xdr:col>
      <xdr:colOff>152400</xdr:colOff>
      <xdr:row>397</xdr:row>
      <xdr:rowOff>114300</xdr:rowOff>
    </xdr:from>
    <xdr:to>
      <xdr:col>8</xdr:col>
      <xdr:colOff>1484400</xdr:colOff>
      <xdr:row>397</xdr:row>
      <xdr:rowOff>1446300</xdr:rowOff>
    </xdr:to>
    <xdr:pic>
      <xdr:nvPicPr>
        <xdr:cNvPr id="634" name="Имя " descr="Descr "/>
        <xdr:cNvPicPr>
          <a:picLocks noChangeAspect="1"/>
        </xdr:cNvPicPr>
      </xdr:nvPicPr>
      <xdr:blipFill>
        <a:blip xmlns:r="http://schemas.openxmlformats.org/officeDocument/2006/relationships" r:embed="rId27"/>
        <a:stretch>
          <a:fillRect/>
        </a:stretch>
      </xdr:blipFill>
      <xdr:spPr>
        <a:xfrm>
          <a:off x="5267325" y="38804850"/>
          <a:ext cx="1332000" cy="1332000"/>
        </a:xfrm>
        <a:prstGeom prst="rect">
          <a:avLst/>
        </a:prstGeom>
        <a:ln w="9525">
          <a:solidFill>
            <a:srgbClr val="000000"/>
          </a:solidFill>
          <a:prstDash val="solid"/>
        </a:ln>
      </xdr:spPr>
    </xdr:pic>
    <xdr:clientData/>
  </xdr:twoCellAnchor>
  <xdr:twoCellAnchor>
    <xdr:from>
      <xdr:col>8</xdr:col>
      <xdr:colOff>152400</xdr:colOff>
      <xdr:row>406</xdr:row>
      <xdr:rowOff>114300</xdr:rowOff>
    </xdr:from>
    <xdr:to>
      <xdr:col>8</xdr:col>
      <xdr:colOff>1484400</xdr:colOff>
      <xdr:row>406</xdr:row>
      <xdr:rowOff>1446300</xdr:rowOff>
    </xdr:to>
    <xdr:pic>
      <xdr:nvPicPr>
        <xdr:cNvPr id="635" name="Имя " descr="Descr "/>
        <xdr:cNvPicPr>
          <a:picLocks noChangeAspect="1"/>
        </xdr:cNvPicPr>
      </xdr:nvPicPr>
      <xdr:blipFill>
        <a:blip xmlns:r="http://schemas.openxmlformats.org/officeDocument/2006/relationships" r:embed="rId28"/>
        <a:stretch>
          <a:fillRect/>
        </a:stretch>
      </xdr:blipFill>
      <xdr:spPr>
        <a:xfrm>
          <a:off x="5267325" y="40328850"/>
          <a:ext cx="1332000" cy="1332000"/>
        </a:xfrm>
        <a:prstGeom prst="rect">
          <a:avLst/>
        </a:prstGeom>
        <a:ln w="9525">
          <a:solidFill>
            <a:srgbClr val="000000"/>
          </a:solidFill>
          <a:prstDash val="solid"/>
        </a:ln>
      </xdr:spPr>
    </xdr:pic>
    <xdr:clientData/>
  </xdr:twoCellAnchor>
  <xdr:twoCellAnchor>
    <xdr:from>
      <xdr:col>8</xdr:col>
      <xdr:colOff>152400</xdr:colOff>
      <xdr:row>435</xdr:row>
      <xdr:rowOff>114300</xdr:rowOff>
    </xdr:from>
    <xdr:to>
      <xdr:col>8</xdr:col>
      <xdr:colOff>1484400</xdr:colOff>
      <xdr:row>435</xdr:row>
      <xdr:rowOff>1446300</xdr:rowOff>
    </xdr:to>
    <xdr:pic>
      <xdr:nvPicPr>
        <xdr:cNvPr id="636" name="Имя " descr="Descr "/>
        <xdr:cNvPicPr>
          <a:picLocks noChangeAspect="1"/>
        </xdr:cNvPicPr>
      </xdr:nvPicPr>
      <xdr:blipFill>
        <a:blip xmlns:r="http://schemas.openxmlformats.org/officeDocument/2006/relationships" r:embed="rId29"/>
        <a:stretch>
          <a:fillRect/>
        </a:stretch>
      </xdr:blipFill>
      <xdr:spPr>
        <a:xfrm>
          <a:off x="5267325" y="41852850"/>
          <a:ext cx="1332000" cy="1332000"/>
        </a:xfrm>
        <a:prstGeom prst="rect">
          <a:avLst/>
        </a:prstGeom>
        <a:ln w="9525">
          <a:solidFill>
            <a:srgbClr val="000000"/>
          </a:solidFill>
          <a:prstDash val="solid"/>
        </a:ln>
      </xdr:spPr>
    </xdr:pic>
    <xdr:clientData/>
  </xdr:twoCellAnchor>
  <xdr:twoCellAnchor>
    <xdr:from>
      <xdr:col>8</xdr:col>
      <xdr:colOff>152400</xdr:colOff>
      <xdr:row>478</xdr:row>
      <xdr:rowOff>114300</xdr:rowOff>
    </xdr:from>
    <xdr:to>
      <xdr:col>8</xdr:col>
      <xdr:colOff>1484400</xdr:colOff>
      <xdr:row>478</xdr:row>
      <xdr:rowOff>1446300</xdr:rowOff>
    </xdr:to>
    <xdr:pic>
      <xdr:nvPicPr>
        <xdr:cNvPr id="637" name="Имя " descr="Descr "/>
        <xdr:cNvPicPr>
          <a:picLocks noChangeAspect="1"/>
        </xdr:cNvPicPr>
      </xdr:nvPicPr>
      <xdr:blipFill>
        <a:blip xmlns:r="http://schemas.openxmlformats.org/officeDocument/2006/relationships" r:embed="rId30"/>
        <a:stretch>
          <a:fillRect/>
        </a:stretch>
      </xdr:blipFill>
      <xdr:spPr>
        <a:xfrm>
          <a:off x="5267325" y="43376850"/>
          <a:ext cx="1332000" cy="1332000"/>
        </a:xfrm>
        <a:prstGeom prst="rect">
          <a:avLst/>
        </a:prstGeom>
        <a:ln w="9525">
          <a:solidFill>
            <a:srgbClr val="000000"/>
          </a:solidFill>
          <a:prstDash val="solid"/>
        </a:ln>
      </xdr:spPr>
    </xdr:pic>
    <xdr:clientData/>
  </xdr:twoCellAnchor>
  <xdr:twoCellAnchor>
    <xdr:from>
      <xdr:col>8</xdr:col>
      <xdr:colOff>152400</xdr:colOff>
      <xdr:row>479</xdr:row>
      <xdr:rowOff>114300</xdr:rowOff>
    </xdr:from>
    <xdr:to>
      <xdr:col>8</xdr:col>
      <xdr:colOff>1484400</xdr:colOff>
      <xdr:row>479</xdr:row>
      <xdr:rowOff>1446300</xdr:rowOff>
    </xdr:to>
    <xdr:pic>
      <xdr:nvPicPr>
        <xdr:cNvPr id="638" name="Имя " descr="Descr "/>
        <xdr:cNvPicPr>
          <a:picLocks noChangeAspect="1"/>
        </xdr:cNvPicPr>
      </xdr:nvPicPr>
      <xdr:blipFill>
        <a:blip xmlns:r="http://schemas.openxmlformats.org/officeDocument/2006/relationships" r:embed="rId31"/>
        <a:stretch>
          <a:fillRect/>
        </a:stretch>
      </xdr:blipFill>
      <xdr:spPr>
        <a:xfrm>
          <a:off x="5267325" y="44900850"/>
          <a:ext cx="1332000" cy="1332000"/>
        </a:xfrm>
        <a:prstGeom prst="rect">
          <a:avLst/>
        </a:prstGeom>
        <a:ln w="9525">
          <a:solidFill>
            <a:srgbClr val="000000"/>
          </a:solidFill>
          <a:prstDash val="solid"/>
        </a:ln>
      </xdr:spPr>
    </xdr:pic>
    <xdr:clientData/>
  </xdr:twoCellAnchor>
  <xdr:twoCellAnchor>
    <xdr:from>
      <xdr:col>8</xdr:col>
      <xdr:colOff>152400</xdr:colOff>
      <xdr:row>509</xdr:row>
      <xdr:rowOff>114300</xdr:rowOff>
    </xdr:from>
    <xdr:to>
      <xdr:col>8</xdr:col>
      <xdr:colOff>1484400</xdr:colOff>
      <xdr:row>509</xdr:row>
      <xdr:rowOff>1446300</xdr:rowOff>
    </xdr:to>
    <xdr:pic>
      <xdr:nvPicPr>
        <xdr:cNvPr id="639" name="Имя " descr="Descr "/>
        <xdr:cNvPicPr>
          <a:picLocks noChangeAspect="1"/>
        </xdr:cNvPicPr>
      </xdr:nvPicPr>
      <xdr:blipFill>
        <a:blip xmlns:r="http://schemas.openxmlformats.org/officeDocument/2006/relationships" r:embed="rId32"/>
        <a:stretch>
          <a:fillRect/>
        </a:stretch>
      </xdr:blipFill>
      <xdr:spPr>
        <a:xfrm>
          <a:off x="5267325" y="46424850"/>
          <a:ext cx="1332000" cy="1332000"/>
        </a:xfrm>
        <a:prstGeom prst="rect">
          <a:avLst/>
        </a:prstGeom>
        <a:ln w="9525">
          <a:solidFill>
            <a:srgbClr val="000000"/>
          </a:solidFill>
          <a:prstDash val="solid"/>
        </a:ln>
      </xdr:spPr>
    </xdr:pic>
    <xdr:clientData/>
  </xdr:twoCellAnchor>
  <xdr:twoCellAnchor>
    <xdr:from>
      <xdr:col>8</xdr:col>
      <xdr:colOff>104775</xdr:colOff>
      <xdr:row>36</xdr:row>
      <xdr:rowOff>104775</xdr:rowOff>
    </xdr:from>
    <xdr:to>
      <xdr:col>8</xdr:col>
      <xdr:colOff>1436775</xdr:colOff>
      <xdr:row>36</xdr:row>
      <xdr:rowOff>1436775</xdr:rowOff>
    </xdr:to>
    <xdr:pic>
      <xdr:nvPicPr>
        <xdr:cNvPr id="448" name="Имя " descr="Descr "/>
        <xdr:cNvPicPr>
          <a:picLocks noChangeAspect="1"/>
        </xdr:cNvPicPr>
      </xdr:nvPicPr>
      <xdr:blipFill>
        <a:blip xmlns:r="http://schemas.openxmlformats.org/officeDocument/2006/relationships" r:embed="rId33"/>
        <a:stretch>
          <a:fillRect/>
        </a:stretch>
      </xdr:blipFill>
      <xdr:spPr>
        <a:xfrm>
          <a:off x="5219700" y="695325"/>
          <a:ext cx="1332000" cy="1332000"/>
        </a:xfrm>
        <a:prstGeom prst="rect">
          <a:avLst/>
        </a:prstGeom>
        <a:ln w="9525">
          <a:solidFill>
            <a:srgbClr val="000000"/>
          </a:solidFill>
          <a:prstDash val="solid"/>
        </a:ln>
      </xdr:spPr>
    </xdr:pic>
    <xdr:clientData/>
  </xdr:twoCellAnchor>
  <xdr:twoCellAnchor>
    <xdr:from>
      <xdr:col>8</xdr:col>
      <xdr:colOff>104775</xdr:colOff>
      <xdr:row>38</xdr:row>
      <xdr:rowOff>104775</xdr:rowOff>
    </xdr:from>
    <xdr:to>
      <xdr:col>8</xdr:col>
      <xdr:colOff>1436775</xdr:colOff>
      <xdr:row>38</xdr:row>
      <xdr:rowOff>1436775</xdr:rowOff>
    </xdr:to>
    <xdr:pic>
      <xdr:nvPicPr>
        <xdr:cNvPr id="449" name="Имя " descr="Descr "/>
        <xdr:cNvPicPr>
          <a:picLocks noChangeAspect="1"/>
        </xdr:cNvPicPr>
      </xdr:nvPicPr>
      <xdr:blipFill>
        <a:blip xmlns:r="http://schemas.openxmlformats.org/officeDocument/2006/relationships" r:embed="rId34"/>
        <a:stretch>
          <a:fillRect/>
        </a:stretch>
      </xdr:blipFill>
      <xdr:spPr>
        <a:xfrm>
          <a:off x="5219700" y="2219325"/>
          <a:ext cx="1332000" cy="1332000"/>
        </a:xfrm>
        <a:prstGeom prst="rect">
          <a:avLst/>
        </a:prstGeom>
        <a:ln w="9525">
          <a:solidFill>
            <a:srgbClr val="000000"/>
          </a:solidFill>
          <a:prstDash val="solid"/>
        </a:ln>
      </xdr:spPr>
    </xdr:pic>
    <xdr:clientData/>
  </xdr:twoCellAnchor>
  <xdr:twoCellAnchor>
    <xdr:from>
      <xdr:col>8</xdr:col>
      <xdr:colOff>104775</xdr:colOff>
      <xdr:row>39</xdr:row>
      <xdr:rowOff>104775</xdr:rowOff>
    </xdr:from>
    <xdr:to>
      <xdr:col>8</xdr:col>
      <xdr:colOff>1436775</xdr:colOff>
      <xdr:row>39</xdr:row>
      <xdr:rowOff>1436775</xdr:rowOff>
    </xdr:to>
    <xdr:pic>
      <xdr:nvPicPr>
        <xdr:cNvPr id="450" name="Имя " descr="Descr "/>
        <xdr:cNvPicPr>
          <a:picLocks noChangeAspect="1"/>
        </xdr:cNvPicPr>
      </xdr:nvPicPr>
      <xdr:blipFill>
        <a:blip xmlns:r="http://schemas.openxmlformats.org/officeDocument/2006/relationships" r:embed="rId35"/>
        <a:stretch>
          <a:fillRect/>
        </a:stretch>
      </xdr:blipFill>
      <xdr:spPr>
        <a:xfrm>
          <a:off x="5219700" y="3743325"/>
          <a:ext cx="1332000" cy="1332000"/>
        </a:xfrm>
        <a:prstGeom prst="rect">
          <a:avLst/>
        </a:prstGeom>
        <a:ln w="9525">
          <a:solidFill>
            <a:srgbClr val="000000"/>
          </a:solidFill>
          <a:prstDash val="solid"/>
        </a:ln>
      </xdr:spPr>
    </xdr:pic>
    <xdr:clientData/>
  </xdr:twoCellAnchor>
  <xdr:twoCellAnchor>
    <xdr:from>
      <xdr:col>8</xdr:col>
      <xdr:colOff>104775</xdr:colOff>
      <xdr:row>52</xdr:row>
      <xdr:rowOff>104775</xdr:rowOff>
    </xdr:from>
    <xdr:to>
      <xdr:col>8</xdr:col>
      <xdr:colOff>1436775</xdr:colOff>
      <xdr:row>52</xdr:row>
      <xdr:rowOff>1436775</xdr:rowOff>
    </xdr:to>
    <xdr:pic>
      <xdr:nvPicPr>
        <xdr:cNvPr id="451" name="Имя " descr="Descr "/>
        <xdr:cNvPicPr>
          <a:picLocks noChangeAspect="1"/>
        </xdr:cNvPicPr>
      </xdr:nvPicPr>
      <xdr:blipFill>
        <a:blip xmlns:r="http://schemas.openxmlformats.org/officeDocument/2006/relationships" r:embed="rId36"/>
        <a:stretch>
          <a:fillRect/>
        </a:stretch>
      </xdr:blipFill>
      <xdr:spPr>
        <a:xfrm>
          <a:off x="5219700" y="5267325"/>
          <a:ext cx="1332000" cy="1332000"/>
        </a:xfrm>
        <a:prstGeom prst="rect">
          <a:avLst/>
        </a:prstGeom>
        <a:ln w="9525">
          <a:solidFill>
            <a:srgbClr val="000000"/>
          </a:solidFill>
          <a:prstDash val="solid"/>
        </a:ln>
      </xdr:spPr>
    </xdr:pic>
    <xdr:clientData/>
  </xdr:twoCellAnchor>
  <xdr:twoCellAnchor>
    <xdr:from>
      <xdr:col>8</xdr:col>
      <xdr:colOff>104775</xdr:colOff>
      <xdr:row>61</xdr:row>
      <xdr:rowOff>104775</xdr:rowOff>
    </xdr:from>
    <xdr:to>
      <xdr:col>8</xdr:col>
      <xdr:colOff>1436775</xdr:colOff>
      <xdr:row>61</xdr:row>
      <xdr:rowOff>1436775</xdr:rowOff>
    </xdr:to>
    <xdr:pic>
      <xdr:nvPicPr>
        <xdr:cNvPr id="452" name="Имя " descr="Descr "/>
        <xdr:cNvPicPr>
          <a:picLocks noChangeAspect="1"/>
        </xdr:cNvPicPr>
      </xdr:nvPicPr>
      <xdr:blipFill>
        <a:blip xmlns:r="http://schemas.openxmlformats.org/officeDocument/2006/relationships" r:embed="rId37"/>
        <a:stretch>
          <a:fillRect/>
        </a:stretch>
      </xdr:blipFill>
      <xdr:spPr>
        <a:xfrm>
          <a:off x="5219700" y="6791325"/>
          <a:ext cx="1332000" cy="1332000"/>
        </a:xfrm>
        <a:prstGeom prst="rect">
          <a:avLst/>
        </a:prstGeom>
        <a:ln w="9525">
          <a:solidFill>
            <a:srgbClr val="000000"/>
          </a:solidFill>
          <a:prstDash val="solid"/>
        </a:ln>
      </xdr:spPr>
    </xdr:pic>
    <xdr:clientData/>
  </xdr:twoCellAnchor>
  <xdr:twoCellAnchor>
    <xdr:from>
      <xdr:col>8</xdr:col>
      <xdr:colOff>104775</xdr:colOff>
      <xdr:row>63</xdr:row>
      <xdr:rowOff>104775</xdr:rowOff>
    </xdr:from>
    <xdr:to>
      <xdr:col>8</xdr:col>
      <xdr:colOff>1436775</xdr:colOff>
      <xdr:row>63</xdr:row>
      <xdr:rowOff>1436775</xdr:rowOff>
    </xdr:to>
    <xdr:pic>
      <xdr:nvPicPr>
        <xdr:cNvPr id="453" name="Имя " descr="Descr "/>
        <xdr:cNvPicPr>
          <a:picLocks noChangeAspect="1"/>
        </xdr:cNvPicPr>
      </xdr:nvPicPr>
      <xdr:blipFill>
        <a:blip xmlns:r="http://schemas.openxmlformats.org/officeDocument/2006/relationships" r:embed="rId38"/>
        <a:stretch>
          <a:fillRect/>
        </a:stretch>
      </xdr:blipFill>
      <xdr:spPr>
        <a:xfrm>
          <a:off x="5219700" y="8315325"/>
          <a:ext cx="1332000" cy="1332000"/>
        </a:xfrm>
        <a:prstGeom prst="rect">
          <a:avLst/>
        </a:prstGeom>
        <a:ln w="9525">
          <a:solidFill>
            <a:srgbClr val="000000"/>
          </a:solidFill>
          <a:prstDash val="solid"/>
        </a:ln>
      </xdr:spPr>
    </xdr:pic>
    <xdr:clientData/>
  </xdr:twoCellAnchor>
  <xdr:twoCellAnchor>
    <xdr:from>
      <xdr:col>8</xdr:col>
      <xdr:colOff>104775</xdr:colOff>
      <xdr:row>76</xdr:row>
      <xdr:rowOff>104775</xdr:rowOff>
    </xdr:from>
    <xdr:to>
      <xdr:col>8</xdr:col>
      <xdr:colOff>1436775</xdr:colOff>
      <xdr:row>76</xdr:row>
      <xdr:rowOff>1436775</xdr:rowOff>
    </xdr:to>
    <xdr:pic>
      <xdr:nvPicPr>
        <xdr:cNvPr id="454" name="Имя " descr="Descr "/>
        <xdr:cNvPicPr>
          <a:picLocks noChangeAspect="1"/>
        </xdr:cNvPicPr>
      </xdr:nvPicPr>
      <xdr:blipFill>
        <a:blip xmlns:r="http://schemas.openxmlformats.org/officeDocument/2006/relationships" r:embed="rId39"/>
        <a:stretch>
          <a:fillRect/>
        </a:stretch>
      </xdr:blipFill>
      <xdr:spPr>
        <a:xfrm>
          <a:off x="5219700" y="9839325"/>
          <a:ext cx="1332000" cy="1332000"/>
        </a:xfrm>
        <a:prstGeom prst="rect">
          <a:avLst/>
        </a:prstGeom>
        <a:ln w="9525">
          <a:solidFill>
            <a:srgbClr val="000000"/>
          </a:solidFill>
          <a:prstDash val="solid"/>
        </a:ln>
      </xdr:spPr>
    </xdr:pic>
    <xdr:clientData/>
  </xdr:twoCellAnchor>
  <xdr:twoCellAnchor>
    <xdr:from>
      <xdr:col>8</xdr:col>
      <xdr:colOff>104775</xdr:colOff>
      <xdr:row>84</xdr:row>
      <xdr:rowOff>104775</xdr:rowOff>
    </xdr:from>
    <xdr:to>
      <xdr:col>8</xdr:col>
      <xdr:colOff>1436775</xdr:colOff>
      <xdr:row>84</xdr:row>
      <xdr:rowOff>1436775</xdr:rowOff>
    </xdr:to>
    <xdr:pic>
      <xdr:nvPicPr>
        <xdr:cNvPr id="455" name="Имя " descr="Descr "/>
        <xdr:cNvPicPr>
          <a:picLocks noChangeAspect="1"/>
        </xdr:cNvPicPr>
      </xdr:nvPicPr>
      <xdr:blipFill>
        <a:blip xmlns:r="http://schemas.openxmlformats.org/officeDocument/2006/relationships" r:embed="rId40"/>
        <a:stretch>
          <a:fillRect/>
        </a:stretch>
      </xdr:blipFill>
      <xdr:spPr>
        <a:xfrm>
          <a:off x="5219700" y="11363325"/>
          <a:ext cx="1332000" cy="1332000"/>
        </a:xfrm>
        <a:prstGeom prst="rect">
          <a:avLst/>
        </a:prstGeom>
        <a:ln w="9525">
          <a:solidFill>
            <a:srgbClr val="000000"/>
          </a:solidFill>
          <a:prstDash val="solid"/>
        </a:ln>
      </xdr:spPr>
    </xdr:pic>
    <xdr:clientData/>
  </xdr:twoCellAnchor>
  <xdr:twoCellAnchor>
    <xdr:from>
      <xdr:col>8</xdr:col>
      <xdr:colOff>104775</xdr:colOff>
      <xdr:row>85</xdr:row>
      <xdr:rowOff>104775</xdr:rowOff>
    </xdr:from>
    <xdr:to>
      <xdr:col>8</xdr:col>
      <xdr:colOff>1436775</xdr:colOff>
      <xdr:row>85</xdr:row>
      <xdr:rowOff>1436775</xdr:rowOff>
    </xdr:to>
    <xdr:pic>
      <xdr:nvPicPr>
        <xdr:cNvPr id="456" name="Имя " descr="Descr "/>
        <xdr:cNvPicPr>
          <a:picLocks noChangeAspect="1"/>
        </xdr:cNvPicPr>
      </xdr:nvPicPr>
      <xdr:blipFill>
        <a:blip xmlns:r="http://schemas.openxmlformats.org/officeDocument/2006/relationships" r:embed="rId41"/>
        <a:stretch>
          <a:fillRect/>
        </a:stretch>
      </xdr:blipFill>
      <xdr:spPr>
        <a:xfrm>
          <a:off x="5219700" y="12887325"/>
          <a:ext cx="1332000" cy="1332000"/>
        </a:xfrm>
        <a:prstGeom prst="rect">
          <a:avLst/>
        </a:prstGeom>
        <a:ln w="9525">
          <a:solidFill>
            <a:srgbClr val="000000"/>
          </a:solidFill>
          <a:prstDash val="solid"/>
        </a:ln>
      </xdr:spPr>
    </xdr:pic>
    <xdr:clientData/>
  </xdr:twoCellAnchor>
  <xdr:twoCellAnchor>
    <xdr:from>
      <xdr:col>8</xdr:col>
      <xdr:colOff>104775</xdr:colOff>
      <xdr:row>91</xdr:row>
      <xdr:rowOff>104775</xdr:rowOff>
    </xdr:from>
    <xdr:to>
      <xdr:col>8</xdr:col>
      <xdr:colOff>1436775</xdr:colOff>
      <xdr:row>91</xdr:row>
      <xdr:rowOff>1436775</xdr:rowOff>
    </xdr:to>
    <xdr:pic>
      <xdr:nvPicPr>
        <xdr:cNvPr id="457" name="Имя " descr="Descr "/>
        <xdr:cNvPicPr>
          <a:picLocks noChangeAspect="1"/>
        </xdr:cNvPicPr>
      </xdr:nvPicPr>
      <xdr:blipFill>
        <a:blip xmlns:r="http://schemas.openxmlformats.org/officeDocument/2006/relationships" r:embed="rId42"/>
        <a:stretch>
          <a:fillRect/>
        </a:stretch>
      </xdr:blipFill>
      <xdr:spPr>
        <a:xfrm>
          <a:off x="5219700" y="14411325"/>
          <a:ext cx="1332000" cy="1332000"/>
        </a:xfrm>
        <a:prstGeom prst="rect">
          <a:avLst/>
        </a:prstGeom>
        <a:ln w="9525">
          <a:solidFill>
            <a:srgbClr val="000000"/>
          </a:solidFill>
          <a:prstDash val="solid"/>
        </a:ln>
      </xdr:spPr>
    </xdr:pic>
    <xdr:clientData/>
  </xdr:twoCellAnchor>
  <xdr:twoCellAnchor>
    <xdr:from>
      <xdr:col>8</xdr:col>
      <xdr:colOff>104775</xdr:colOff>
      <xdr:row>97</xdr:row>
      <xdr:rowOff>104775</xdr:rowOff>
    </xdr:from>
    <xdr:to>
      <xdr:col>8</xdr:col>
      <xdr:colOff>1436775</xdr:colOff>
      <xdr:row>97</xdr:row>
      <xdr:rowOff>1436775</xdr:rowOff>
    </xdr:to>
    <xdr:pic>
      <xdr:nvPicPr>
        <xdr:cNvPr id="458" name="Имя " descr="Descr "/>
        <xdr:cNvPicPr>
          <a:picLocks noChangeAspect="1"/>
        </xdr:cNvPicPr>
      </xdr:nvPicPr>
      <xdr:blipFill>
        <a:blip xmlns:r="http://schemas.openxmlformats.org/officeDocument/2006/relationships" r:embed="rId43"/>
        <a:stretch>
          <a:fillRect/>
        </a:stretch>
      </xdr:blipFill>
      <xdr:spPr>
        <a:xfrm>
          <a:off x="5219700" y="15935325"/>
          <a:ext cx="1332000" cy="1332000"/>
        </a:xfrm>
        <a:prstGeom prst="rect">
          <a:avLst/>
        </a:prstGeom>
        <a:ln w="9525">
          <a:solidFill>
            <a:srgbClr val="000000"/>
          </a:solidFill>
          <a:prstDash val="solid"/>
        </a:ln>
      </xdr:spPr>
    </xdr:pic>
    <xdr:clientData/>
  </xdr:twoCellAnchor>
  <xdr:twoCellAnchor>
    <xdr:from>
      <xdr:col>8</xdr:col>
      <xdr:colOff>104775</xdr:colOff>
      <xdr:row>102</xdr:row>
      <xdr:rowOff>104775</xdr:rowOff>
    </xdr:from>
    <xdr:to>
      <xdr:col>8</xdr:col>
      <xdr:colOff>1436775</xdr:colOff>
      <xdr:row>102</xdr:row>
      <xdr:rowOff>1436775</xdr:rowOff>
    </xdr:to>
    <xdr:pic>
      <xdr:nvPicPr>
        <xdr:cNvPr id="459" name="Имя " descr="Descr "/>
        <xdr:cNvPicPr>
          <a:picLocks noChangeAspect="1"/>
        </xdr:cNvPicPr>
      </xdr:nvPicPr>
      <xdr:blipFill>
        <a:blip xmlns:r="http://schemas.openxmlformats.org/officeDocument/2006/relationships" r:embed="rId44"/>
        <a:stretch>
          <a:fillRect/>
        </a:stretch>
      </xdr:blipFill>
      <xdr:spPr>
        <a:xfrm>
          <a:off x="5219700" y="17459325"/>
          <a:ext cx="1332000" cy="1332000"/>
        </a:xfrm>
        <a:prstGeom prst="rect">
          <a:avLst/>
        </a:prstGeom>
        <a:ln w="9525">
          <a:solidFill>
            <a:srgbClr val="000000"/>
          </a:solidFill>
          <a:prstDash val="solid"/>
        </a:ln>
      </xdr:spPr>
    </xdr:pic>
    <xdr:clientData/>
  </xdr:twoCellAnchor>
  <xdr:twoCellAnchor>
    <xdr:from>
      <xdr:col>8</xdr:col>
      <xdr:colOff>104775</xdr:colOff>
      <xdr:row>105</xdr:row>
      <xdr:rowOff>104775</xdr:rowOff>
    </xdr:from>
    <xdr:to>
      <xdr:col>8</xdr:col>
      <xdr:colOff>1436775</xdr:colOff>
      <xdr:row>105</xdr:row>
      <xdr:rowOff>1436775</xdr:rowOff>
    </xdr:to>
    <xdr:pic>
      <xdr:nvPicPr>
        <xdr:cNvPr id="460" name="Имя " descr="Descr "/>
        <xdr:cNvPicPr>
          <a:picLocks noChangeAspect="1"/>
        </xdr:cNvPicPr>
      </xdr:nvPicPr>
      <xdr:blipFill>
        <a:blip xmlns:r="http://schemas.openxmlformats.org/officeDocument/2006/relationships" r:embed="rId45"/>
        <a:stretch>
          <a:fillRect/>
        </a:stretch>
      </xdr:blipFill>
      <xdr:spPr>
        <a:xfrm>
          <a:off x="5219700" y="18983325"/>
          <a:ext cx="1332000" cy="1332000"/>
        </a:xfrm>
        <a:prstGeom prst="rect">
          <a:avLst/>
        </a:prstGeom>
        <a:ln w="9525">
          <a:solidFill>
            <a:srgbClr val="000000"/>
          </a:solidFill>
          <a:prstDash val="solid"/>
        </a:ln>
      </xdr:spPr>
    </xdr:pic>
    <xdr:clientData/>
  </xdr:twoCellAnchor>
  <xdr:twoCellAnchor>
    <xdr:from>
      <xdr:col>8</xdr:col>
      <xdr:colOff>104775</xdr:colOff>
      <xdr:row>108</xdr:row>
      <xdr:rowOff>104775</xdr:rowOff>
    </xdr:from>
    <xdr:to>
      <xdr:col>8</xdr:col>
      <xdr:colOff>1436775</xdr:colOff>
      <xdr:row>108</xdr:row>
      <xdr:rowOff>1436775</xdr:rowOff>
    </xdr:to>
    <xdr:pic>
      <xdr:nvPicPr>
        <xdr:cNvPr id="461" name="Имя " descr="Descr "/>
        <xdr:cNvPicPr>
          <a:picLocks noChangeAspect="1"/>
        </xdr:cNvPicPr>
      </xdr:nvPicPr>
      <xdr:blipFill>
        <a:blip xmlns:r="http://schemas.openxmlformats.org/officeDocument/2006/relationships" r:embed="rId46"/>
        <a:stretch>
          <a:fillRect/>
        </a:stretch>
      </xdr:blipFill>
      <xdr:spPr>
        <a:xfrm>
          <a:off x="5219700" y="20507325"/>
          <a:ext cx="1332000" cy="1332000"/>
        </a:xfrm>
        <a:prstGeom prst="rect">
          <a:avLst/>
        </a:prstGeom>
        <a:ln w="9525">
          <a:solidFill>
            <a:srgbClr val="000000"/>
          </a:solidFill>
          <a:prstDash val="solid"/>
        </a:ln>
      </xdr:spPr>
    </xdr:pic>
    <xdr:clientData/>
  </xdr:twoCellAnchor>
  <xdr:twoCellAnchor>
    <xdr:from>
      <xdr:col>8</xdr:col>
      <xdr:colOff>104775</xdr:colOff>
      <xdr:row>109</xdr:row>
      <xdr:rowOff>104775</xdr:rowOff>
    </xdr:from>
    <xdr:to>
      <xdr:col>8</xdr:col>
      <xdr:colOff>1436775</xdr:colOff>
      <xdr:row>109</xdr:row>
      <xdr:rowOff>1436775</xdr:rowOff>
    </xdr:to>
    <xdr:pic>
      <xdr:nvPicPr>
        <xdr:cNvPr id="462" name="Имя " descr="Descr "/>
        <xdr:cNvPicPr>
          <a:picLocks noChangeAspect="1"/>
        </xdr:cNvPicPr>
      </xdr:nvPicPr>
      <xdr:blipFill>
        <a:blip xmlns:r="http://schemas.openxmlformats.org/officeDocument/2006/relationships" r:embed="rId47"/>
        <a:stretch>
          <a:fillRect/>
        </a:stretch>
      </xdr:blipFill>
      <xdr:spPr>
        <a:xfrm>
          <a:off x="5219700" y="22031325"/>
          <a:ext cx="1332000" cy="1332000"/>
        </a:xfrm>
        <a:prstGeom prst="rect">
          <a:avLst/>
        </a:prstGeom>
        <a:ln w="9525">
          <a:solidFill>
            <a:srgbClr val="000000"/>
          </a:solidFill>
          <a:prstDash val="solid"/>
        </a:ln>
      </xdr:spPr>
    </xdr:pic>
    <xdr:clientData/>
  </xdr:twoCellAnchor>
  <xdr:twoCellAnchor>
    <xdr:from>
      <xdr:col>8</xdr:col>
      <xdr:colOff>104775</xdr:colOff>
      <xdr:row>114</xdr:row>
      <xdr:rowOff>104775</xdr:rowOff>
    </xdr:from>
    <xdr:to>
      <xdr:col>8</xdr:col>
      <xdr:colOff>1436775</xdr:colOff>
      <xdr:row>114</xdr:row>
      <xdr:rowOff>1436775</xdr:rowOff>
    </xdr:to>
    <xdr:pic>
      <xdr:nvPicPr>
        <xdr:cNvPr id="463" name="Имя " descr="Descr "/>
        <xdr:cNvPicPr>
          <a:picLocks noChangeAspect="1"/>
        </xdr:cNvPicPr>
      </xdr:nvPicPr>
      <xdr:blipFill>
        <a:blip xmlns:r="http://schemas.openxmlformats.org/officeDocument/2006/relationships" r:embed="rId48"/>
        <a:stretch>
          <a:fillRect/>
        </a:stretch>
      </xdr:blipFill>
      <xdr:spPr>
        <a:xfrm>
          <a:off x="5219700" y="23555325"/>
          <a:ext cx="1332000" cy="1332000"/>
        </a:xfrm>
        <a:prstGeom prst="rect">
          <a:avLst/>
        </a:prstGeom>
        <a:ln w="9525">
          <a:solidFill>
            <a:srgbClr val="000000"/>
          </a:solidFill>
          <a:prstDash val="solid"/>
        </a:ln>
      </xdr:spPr>
    </xdr:pic>
    <xdr:clientData/>
  </xdr:twoCellAnchor>
  <xdr:twoCellAnchor>
    <xdr:from>
      <xdr:col>8</xdr:col>
      <xdr:colOff>104775</xdr:colOff>
      <xdr:row>115</xdr:row>
      <xdr:rowOff>104775</xdr:rowOff>
    </xdr:from>
    <xdr:to>
      <xdr:col>8</xdr:col>
      <xdr:colOff>1436775</xdr:colOff>
      <xdr:row>115</xdr:row>
      <xdr:rowOff>1436775</xdr:rowOff>
    </xdr:to>
    <xdr:pic>
      <xdr:nvPicPr>
        <xdr:cNvPr id="464" name="Имя " descr="Descr "/>
        <xdr:cNvPicPr>
          <a:picLocks noChangeAspect="1"/>
        </xdr:cNvPicPr>
      </xdr:nvPicPr>
      <xdr:blipFill>
        <a:blip xmlns:r="http://schemas.openxmlformats.org/officeDocument/2006/relationships" r:embed="rId49"/>
        <a:stretch>
          <a:fillRect/>
        </a:stretch>
      </xdr:blipFill>
      <xdr:spPr>
        <a:xfrm>
          <a:off x="5219700" y="25079325"/>
          <a:ext cx="1332000" cy="1332000"/>
        </a:xfrm>
        <a:prstGeom prst="rect">
          <a:avLst/>
        </a:prstGeom>
        <a:ln w="9525">
          <a:solidFill>
            <a:srgbClr val="000000"/>
          </a:solidFill>
          <a:prstDash val="solid"/>
        </a:ln>
      </xdr:spPr>
    </xdr:pic>
    <xdr:clientData/>
  </xdr:twoCellAnchor>
  <xdr:twoCellAnchor>
    <xdr:from>
      <xdr:col>8</xdr:col>
      <xdr:colOff>104775</xdr:colOff>
      <xdr:row>120</xdr:row>
      <xdr:rowOff>104775</xdr:rowOff>
    </xdr:from>
    <xdr:to>
      <xdr:col>8</xdr:col>
      <xdr:colOff>1436775</xdr:colOff>
      <xdr:row>120</xdr:row>
      <xdr:rowOff>1436775</xdr:rowOff>
    </xdr:to>
    <xdr:pic>
      <xdr:nvPicPr>
        <xdr:cNvPr id="640" name="Имя " descr="Descr "/>
        <xdr:cNvPicPr>
          <a:picLocks noChangeAspect="1"/>
        </xdr:cNvPicPr>
      </xdr:nvPicPr>
      <xdr:blipFill>
        <a:blip xmlns:r="http://schemas.openxmlformats.org/officeDocument/2006/relationships" r:embed="rId50"/>
        <a:stretch>
          <a:fillRect/>
        </a:stretch>
      </xdr:blipFill>
      <xdr:spPr>
        <a:xfrm>
          <a:off x="5219700" y="26603325"/>
          <a:ext cx="1332000" cy="1332000"/>
        </a:xfrm>
        <a:prstGeom prst="rect">
          <a:avLst/>
        </a:prstGeom>
        <a:ln w="9525">
          <a:solidFill>
            <a:srgbClr val="000000"/>
          </a:solidFill>
          <a:prstDash val="solid"/>
        </a:ln>
      </xdr:spPr>
    </xdr:pic>
    <xdr:clientData/>
  </xdr:twoCellAnchor>
  <xdr:twoCellAnchor>
    <xdr:from>
      <xdr:col>8</xdr:col>
      <xdr:colOff>104775</xdr:colOff>
      <xdr:row>121</xdr:row>
      <xdr:rowOff>104775</xdr:rowOff>
    </xdr:from>
    <xdr:to>
      <xdr:col>8</xdr:col>
      <xdr:colOff>1436775</xdr:colOff>
      <xdr:row>121</xdr:row>
      <xdr:rowOff>1436775</xdr:rowOff>
    </xdr:to>
    <xdr:pic>
      <xdr:nvPicPr>
        <xdr:cNvPr id="641" name="Имя " descr="Descr "/>
        <xdr:cNvPicPr>
          <a:picLocks noChangeAspect="1"/>
        </xdr:cNvPicPr>
      </xdr:nvPicPr>
      <xdr:blipFill>
        <a:blip xmlns:r="http://schemas.openxmlformats.org/officeDocument/2006/relationships" r:embed="rId51"/>
        <a:stretch>
          <a:fillRect/>
        </a:stretch>
      </xdr:blipFill>
      <xdr:spPr>
        <a:xfrm>
          <a:off x="5219700" y="28127325"/>
          <a:ext cx="1332000" cy="1332000"/>
        </a:xfrm>
        <a:prstGeom prst="rect">
          <a:avLst/>
        </a:prstGeom>
        <a:ln w="9525">
          <a:solidFill>
            <a:srgbClr val="000000"/>
          </a:solidFill>
          <a:prstDash val="solid"/>
        </a:ln>
      </xdr:spPr>
    </xdr:pic>
    <xdr:clientData/>
  </xdr:twoCellAnchor>
  <xdr:twoCellAnchor>
    <xdr:from>
      <xdr:col>8</xdr:col>
      <xdr:colOff>104775</xdr:colOff>
      <xdr:row>150</xdr:row>
      <xdr:rowOff>104775</xdr:rowOff>
    </xdr:from>
    <xdr:to>
      <xdr:col>8</xdr:col>
      <xdr:colOff>1436775</xdr:colOff>
      <xdr:row>150</xdr:row>
      <xdr:rowOff>1436775</xdr:rowOff>
    </xdr:to>
    <xdr:pic>
      <xdr:nvPicPr>
        <xdr:cNvPr id="642" name="Имя " descr="Descr "/>
        <xdr:cNvPicPr>
          <a:picLocks noChangeAspect="1"/>
        </xdr:cNvPicPr>
      </xdr:nvPicPr>
      <xdr:blipFill>
        <a:blip xmlns:r="http://schemas.openxmlformats.org/officeDocument/2006/relationships" r:embed="rId52"/>
        <a:stretch>
          <a:fillRect/>
        </a:stretch>
      </xdr:blipFill>
      <xdr:spPr>
        <a:xfrm>
          <a:off x="5219700" y="29651325"/>
          <a:ext cx="1332000" cy="1332000"/>
        </a:xfrm>
        <a:prstGeom prst="rect">
          <a:avLst/>
        </a:prstGeom>
        <a:ln w="9525">
          <a:solidFill>
            <a:srgbClr val="000000"/>
          </a:solidFill>
          <a:prstDash val="solid"/>
        </a:ln>
      </xdr:spPr>
    </xdr:pic>
    <xdr:clientData/>
  </xdr:twoCellAnchor>
  <xdr:twoCellAnchor>
    <xdr:from>
      <xdr:col>8</xdr:col>
      <xdr:colOff>104775</xdr:colOff>
      <xdr:row>152</xdr:row>
      <xdr:rowOff>104775</xdr:rowOff>
    </xdr:from>
    <xdr:to>
      <xdr:col>8</xdr:col>
      <xdr:colOff>1436775</xdr:colOff>
      <xdr:row>152</xdr:row>
      <xdr:rowOff>1436775</xdr:rowOff>
    </xdr:to>
    <xdr:pic>
      <xdr:nvPicPr>
        <xdr:cNvPr id="643" name="Имя " descr="Descr "/>
        <xdr:cNvPicPr>
          <a:picLocks noChangeAspect="1"/>
        </xdr:cNvPicPr>
      </xdr:nvPicPr>
      <xdr:blipFill>
        <a:blip xmlns:r="http://schemas.openxmlformats.org/officeDocument/2006/relationships" r:embed="rId53"/>
        <a:stretch>
          <a:fillRect/>
        </a:stretch>
      </xdr:blipFill>
      <xdr:spPr>
        <a:xfrm>
          <a:off x="5219700" y="31175325"/>
          <a:ext cx="1332000" cy="1332000"/>
        </a:xfrm>
        <a:prstGeom prst="rect">
          <a:avLst/>
        </a:prstGeom>
        <a:ln w="9525">
          <a:solidFill>
            <a:srgbClr val="000000"/>
          </a:solidFill>
          <a:prstDash val="solid"/>
        </a:ln>
      </xdr:spPr>
    </xdr:pic>
    <xdr:clientData/>
  </xdr:twoCellAnchor>
  <xdr:twoCellAnchor>
    <xdr:from>
      <xdr:col>8</xdr:col>
      <xdr:colOff>104775</xdr:colOff>
      <xdr:row>160</xdr:row>
      <xdr:rowOff>104775</xdr:rowOff>
    </xdr:from>
    <xdr:to>
      <xdr:col>8</xdr:col>
      <xdr:colOff>1436775</xdr:colOff>
      <xdr:row>160</xdr:row>
      <xdr:rowOff>1436775</xdr:rowOff>
    </xdr:to>
    <xdr:pic>
      <xdr:nvPicPr>
        <xdr:cNvPr id="644" name="Имя " descr="Descr "/>
        <xdr:cNvPicPr>
          <a:picLocks noChangeAspect="1"/>
        </xdr:cNvPicPr>
      </xdr:nvPicPr>
      <xdr:blipFill>
        <a:blip xmlns:r="http://schemas.openxmlformats.org/officeDocument/2006/relationships" r:embed="rId54"/>
        <a:stretch>
          <a:fillRect/>
        </a:stretch>
      </xdr:blipFill>
      <xdr:spPr>
        <a:xfrm>
          <a:off x="5219700" y="32699325"/>
          <a:ext cx="1332000" cy="1332000"/>
        </a:xfrm>
        <a:prstGeom prst="rect">
          <a:avLst/>
        </a:prstGeom>
        <a:ln w="9525">
          <a:solidFill>
            <a:srgbClr val="000000"/>
          </a:solidFill>
          <a:prstDash val="solid"/>
        </a:ln>
      </xdr:spPr>
    </xdr:pic>
    <xdr:clientData/>
  </xdr:twoCellAnchor>
  <xdr:twoCellAnchor>
    <xdr:from>
      <xdr:col>8</xdr:col>
      <xdr:colOff>104775</xdr:colOff>
      <xdr:row>161</xdr:row>
      <xdr:rowOff>104775</xdr:rowOff>
    </xdr:from>
    <xdr:to>
      <xdr:col>8</xdr:col>
      <xdr:colOff>1436775</xdr:colOff>
      <xdr:row>161</xdr:row>
      <xdr:rowOff>1436775</xdr:rowOff>
    </xdr:to>
    <xdr:pic>
      <xdr:nvPicPr>
        <xdr:cNvPr id="645" name="Имя " descr="Descr "/>
        <xdr:cNvPicPr>
          <a:picLocks noChangeAspect="1"/>
        </xdr:cNvPicPr>
      </xdr:nvPicPr>
      <xdr:blipFill>
        <a:blip xmlns:r="http://schemas.openxmlformats.org/officeDocument/2006/relationships" r:embed="rId55"/>
        <a:stretch>
          <a:fillRect/>
        </a:stretch>
      </xdr:blipFill>
      <xdr:spPr>
        <a:xfrm>
          <a:off x="5219700" y="34223325"/>
          <a:ext cx="1332000" cy="1332000"/>
        </a:xfrm>
        <a:prstGeom prst="rect">
          <a:avLst/>
        </a:prstGeom>
        <a:ln w="9525">
          <a:solidFill>
            <a:srgbClr val="000000"/>
          </a:solidFill>
          <a:prstDash val="solid"/>
        </a:ln>
      </xdr:spPr>
    </xdr:pic>
    <xdr:clientData/>
  </xdr:twoCellAnchor>
  <xdr:twoCellAnchor>
    <xdr:from>
      <xdr:col>8</xdr:col>
      <xdr:colOff>104775</xdr:colOff>
      <xdr:row>170</xdr:row>
      <xdr:rowOff>104775</xdr:rowOff>
    </xdr:from>
    <xdr:to>
      <xdr:col>8</xdr:col>
      <xdr:colOff>1436775</xdr:colOff>
      <xdr:row>170</xdr:row>
      <xdr:rowOff>1436775</xdr:rowOff>
    </xdr:to>
    <xdr:pic>
      <xdr:nvPicPr>
        <xdr:cNvPr id="646" name="Имя " descr="Descr "/>
        <xdr:cNvPicPr>
          <a:picLocks noChangeAspect="1"/>
        </xdr:cNvPicPr>
      </xdr:nvPicPr>
      <xdr:blipFill>
        <a:blip xmlns:r="http://schemas.openxmlformats.org/officeDocument/2006/relationships" r:embed="rId56"/>
        <a:stretch>
          <a:fillRect/>
        </a:stretch>
      </xdr:blipFill>
      <xdr:spPr>
        <a:xfrm>
          <a:off x="5219700" y="35747325"/>
          <a:ext cx="1332000" cy="1332000"/>
        </a:xfrm>
        <a:prstGeom prst="rect">
          <a:avLst/>
        </a:prstGeom>
        <a:ln w="9525">
          <a:solidFill>
            <a:srgbClr val="000000"/>
          </a:solidFill>
          <a:prstDash val="solid"/>
        </a:ln>
      </xdr:spPr>
    </xdr:pic>
    <xdr:clientData/>
  </xdr:twoCellAnchor>
  <xdr:twoCellAnchor>
    <xdr:from>
      <xdr:col>8</xdr:col>
      <xdr:colOff>104775</xdr:colOff>
      <xdr:row>190</xdr:row>
      <xdr:rowOff>104775</xdr:rowOff>
    </xdr:from>
    <xdr:to>
      <xdr:col>8</xdr:col>
      <xdr:colOff>1436775</xdr:colOff>
      <xdr:row>190</xdr:row>
      <xdr:rowOff>1436775</xdr:rowOff>
    </xdr:to>
    <xdr:pic>
      <xdr:nvPicPr>
        <xdr:cNvPr id="647" name="Имя " descr="Descr "/>
        <xdr:cNvPicPr>
          <a:picLocks noChangeAspect="1"/>
        </xdr:cNvPicPr>
      </xdr:nvPicPr>
      <xdr:blipFill>
        <a:blip xmlns:r="http://schemas.openxmlformats.org/officeDocument/2006/relationships" r:embed="rId57"/>
        <a:stretch>
          <a:fillRect/>
        </a:stretch>
      </xdr:blipFill>
      <xdr:spPr>
        <a:xfrm>
          <a:off x="5219700" y="37271325"/>
          <a:ext cx="1332000" cy="1332000"/>
        </a:xfrm>
        <a:prstGeom prst="rect">
          <a:avLst/>
        </a:prstGeom>
        <a:ln w="9525">
          <a:solidFill>
            <a:srgbClr val="000000"/>
          </a:solidFill>
          <a:prstDash val="solid"/>
        </a:ln>
      </xdr:spPr>
    </xdr:pic>
    <xdr:clientData/>
  </xdr:twoCellAnchor>
  <xdr:twoCellAnchor>
    <xdr:from>
      <xdr:col>8</xdr:col>
      <xdr:colOff>104775</xdr:colOff>
      <xdr:row>191</xdr:row>
      <xdr:rowOff>104775</xdr:rowOff>
    </xdr:from>
    <xdr:to>
      <xdr:col>8</xdr:col>
      <xdr:colOff>1436775</xdr:colOff>
      <xdr:row>191</xdr:row>
      <xdr:rowOff>1436775</xdr:rowOff>
    </xdr:to>
    <xdr:pic>
      <xdr:nvPicPr>
        <xdr:cNvPr id="659" name="Имя " descr="Descr "/>
        <xdr:cNvPicPr>
          <a:picLocks noChangeAspect="1"/>
        </xdr:cNvPicPr>
      </xdr:nvPicPr>
      <xdr:blipFill>
        <a:blip xmlns:r="http://schemas.openxmlformats.org/officeDocument/2006/relationships" r:embed="rId58"/>
        <a:stretch>
          <a:fillRect/>
        </a:stretch>
      </xdr:blipFill>
      <xdr:spPr>
        <a:xfrm>
          <a:off x="5219700" y="38795325"/>
          <a:ext cx="1332000" cy="1332000"/>
        </a:xfrm>
        <a:prstGeom prst="rect">
          <a:avLst/>
        </a:prstGeom>
        <a:ln w="9525">
          <a:solidFill>
            <a:srgbClr val="000000"/>
          </a:solidFill>
          <a:prstDash val="solid"/>
        </a:ln>
      </xdr:spPr>
    </xdr:pic>
    <xdr:clientData/>
  </xdr:twoCellAnchor>
  <xdr:twoCellAnchor>
    <xdr:from>
      <xdr:col>8</xdr:col>
      <xdr:colOff>104775</xdr:colOff>
      <xdr:row>201</xdr:row>
      <xdr:rowOff>104775</xdr:rowOff>
    </xdr:from>
    <xdr:to>
      <xdr:col>8</xdr:col>
      <xdr:colOff>1436775</xdr:colOff>
      <xdr:row>201</xdr:row>
      <xdr:rowOff>1436775</xdr:rowOff>
    </xdr:to>
    <xdr:pic>
      <xdr:nvPicPr>
        <xdr:cNvPr id="660" name="Имя " descr="Descr "/>
        <xdr:cNvPicPr>
          <a:picLocks noChangeAspect="1"/>
        </xdr:cNvPicPr>
      </xdr:nvPicPr>
      <xdr:blipFill>
        <a:blip xmlns:r="http://schemas.openxmlformats.org/officeDocument/2006/relationships" r:embed="rId59"/>
        <a:stretch>
          <a:fillRect/>
        </a:stretch>
      </xdr:blipFill>
      <xdr:spPr>
        <a:xfrm>
          <a:off x="5219700" y="40319325"/>
          <a:ext cx="1332000" cy="1332000"/>
        </a:xfrm>
        <a:prstGeom prst="rect">
          <a:avLst/>
        </a:prstGeom>
        <a:ln w="9525">
          <a:solidFill>
            <a:srgbClr val="000000"/>
          </a:solidFill>
          <a:prstDash val="solid"/>
        </a:ln>
      </xdr:spPr>
    </xdr:pic>
    <xdr:clientData/>
  </xdr:twoCellAnchor>
  <xdr:twoCellAnchor>
    <xdr:from>
      <xdr:col>8</xdr:col>
      <xdr:colOff>104775</xdr:colOff>
      <xdr:row>205</xdr:row>
      <xdr:rowOff>104775</xdr:rowOff>
    </xdr:from>
    <xdr:to>
      <xdr:col>8</xdr:col>
      <xdr:colOff>1436775</xdr:colOff>
      <xdr:row>205</xdr:row>
      <xdr:rowOff>1436775</xdr:rowOff>
    </xdr:to>
    <xdr:pic>
      <xdr:nvPicPr>
        <xdr:cNvPr id="661" name="Имя " descr="Descr "/>
        <xdr:cNvPicPr>
          <a:picLocks noChangeAspect="1"/>
        </xdr:cNvPicPr>
      </xdr:nvPicPr>
      <xdr:blipFill>
        <a:blip xmlns:r="http://schemas.openxmlformats.org/officeDocument/2006/relationships" r:embed="rId60"/>
        <a:stretch>
          <a:fillRect/>
        </a:stretch>
      </xdr:blipFill>
      <xdr:spPr>
        <a:xfrm>
          <a:off x="5219700" y="41843325"/>
          <a:ext cx="1332000" cy="1332000"/>
        </a:xfrm>
        <a:prstGeom prst="rect">
          <a:avLst/>
        </a:prstGeom>
        <a:ln w="9525">
          <a:solidFill>
            <a:srgbClr val="000000"/>
          </a:solidFill>
          <a:prstDash val="solid"/>
        </a:ln>
      </xdr:spPr>
    </xdr:pic>
    <xdr:clientData/>
  </xdr:twoCellAnchor>
  <xdr:twoCellAnchor>
    <xdr:from>
      <xdr:col>8</xdr:col>
      <xdr:colOff>104775</xdr:colOff>
      <xdr:row>209</xdr:row>
      <xdr:rowOff>104775</xdr:rowOff>
    </xdr:from>
    <xdr:to>
      <xdr:col>8</xdr:col>
      <xdr:colOff>1436775</xdr:colOff>
      <xdr:row>209</xdr:row>
      <xdr:rowOff>1436775</xdr:rowOff>
    </xdr:to>
    <xdr:pic>
      <xdr:nvPicPr>
        <xdr:cNvPr id="662" name="Имя " descr="Descr "/>
        <xdr:cNvPicPr>
          <a:picLocks noChangeAspect="1"/>
        </xdr:cNvPicPr>
      </xdr:nvPicPr>
      <xdr:blipFill>
        <a:blip xmlns:r="http://schemas.openxmlformats.org/officeDocument/2006/relationships" r:embed="rId61"/>
        <a:stretch>
          <a:fillRect/>
        </a:stretch>
      </xdr:blipFill>
      <xdr:spPr>
        <a:xfrm>
          <a:off x="5219700" y="43367325"/>
          <a:ext cx="1332000" cy="1332000"/>
        </a:xfrm>
        <a:prstGeom prst="rect">
          <a:avLst/>
        </a:prstGeom>
        <a:ln w="9525">
          <a:solidFill>
            <a:srgbClr val="000000"/>
          </a:solidFill>
          <a:prstDash val="solid"/>
        </a:ln>
      </xdr:spPr>
    </xdr:pic>
    <xdr:clientData/>
  </xdr:twoCellAnchor>
  <xdr:twoCellAnchor>
    <xdr:from>
      <xdr:col>8</xdr:col>
      <xdr:colOff>104775</xdr:colOff>
      <xdr:row>213</xdr:row>
      <xdr:rowOff>104775</xdr:rowOff>
    </xdr:from>
    <xdr:to>
      <xdr:col>8</xdr:col>
      <xdr:colOff>1436775</xdr:colOff>
      <xdr:row>213</xdr:row>
      <xdr:rowOff>1436775</xdr:rowOff>
    </xdr:to>
    <xdr:pic>
      <xdr:nvPicPr>
        <xdr:cNvPr id="663" name="Имя " descr="Descr "/>
        <xdr:cNvPicPr>
          <a:picLocks noChangeAspect="1"/>
        </xdr:cNvPicPr>
      </xdr:nvPicPr>
      <xdr:blipFill>
        <a:blip xmlns:r="http://schemas.openxmlformats.org/officeDocument/2006/relationships" r:embed="rId62"/>
        <a:stretch>
          <a:fillRect/>
        </a:stretch>
      </xdr:blipFill>
      <xdr:spPr>
        <a:xfrm>
          <a:off x="5219700" y="44891325"/>
          <a:ext cx="1332000" cy="1332000"/>
        </a:xfrm>
        <a:prstGeom prst="rect">
          <a:avLst/>
        </a:prstGeom>
        <a:ln w="9525">
          <a:solidFill>
            <a:srgbClr val="000000"/>
          </a:solidFill>
          <a:prstDash val="solid"/>
        </a:ln>
      </xdr:spPr>
    </xdr:pic>
    <xdr:clientData/>
  </xdr:twoCellAnchor>
  <xdr:twoCellAnchor>
    <xdr:from>
      <xdr:col>8</xdr:col>
      <xdr:colOff>104775</xdr:colOff>
      <xdr:row>236</xdr:row>
      <xdr:rowOff>104775</xdr:rowOff>
    </xdr:from>
    <xdr:to>
      <xdr:col>8</xdr:col>
      <xdr:colOff>1436775</xdr:colOff>
      <xdr:row>236</xdr:row>
      <xdr:rowOff>1436775</xdr:rowOff>
    </xdr:to>
    <xdr:pic>
      <xdr:nvPicPr>
        <xdr:cNvPr id="664" name="Имя " descr="Descr "/>
        <xdr:cNvPicPr>
          <a:picLocks noChangeAspect="1"/>
        </xdr:cNvPicPr>
      </xdr:nvPicPr>
      <xdr:blipFill>
        <a:blip xmlns:r="http://schemas.openxmlformats.org/officeDocument/2006/relationships" r:embed="rId63"/>
        <a:stretch>
          <a:fillRect/>
        </a:stretch>
      </xdr:blipFill>
      <xdr:spPr>
        <a:xfrm>
          <a:off x="5219700" y="46415325"/>
          <a:ext cx="1332000" cy="1332000"/>
        </a:xfrm>
        <a:prstGeom prst="rect">
          <a:avLst/>
        </a:prstGeom>
        <a:ln w="9525">
          <a:solidFill>
            <a:srgbClr val="000000"/>
          </a:solidFill>
          <a:prstDash val="solid"/>
        </a:ln>
      </xdr:spPr>
    </xdr:pic>
    <xdr:clientData/>
  </xdr:twoCellAnchor>
  <xdr:twoCellAnchor>
    <xdr:from>
      <xdr:col>8</xdr:col>
      <xdr:colOff>104775</xdr:colOff>
      <xdr:row>268</xdr:row>
      <xdr:rowOff>104775</xdr:rowOff>
    </xdr:from>
    <xdr:to>
      <xdr:col>8</xdr:col>
      <xdr:colOff>1436775</xdr:colOff>
      <xdr:row>268</xdr:row>
      <xdr:rowOff>1436775</xdr:rowOff>
    </xdr:to>
    <xdr:pic>
      <xdr:nvPicPr>
        <xdr:cNvPr id="665" name="Имя " descr="Descr "/>
        <xdr:cNvPicPr>
          <a:picLocks noChangeAspect="1"/>
        </xdr:cNvPicPr>
      </xdr:nvPicPr>
      <xdr:blipFill>
        <a:blip xmlns:r="http://schemas.openxmlformats.org/officeDocument/2006/relationships" r:embed="rId64"/>
        <a:stretch>
          <a:fillRect/>
        </a:stretch>
      </xdr:blipFill>
      <xdr:spPr>
        <a:xfrm>
          <a:off x="5219700" y="47939325"/>
          <a:ext cx="1332000" cy="1332000"/>
        </a:xfrm>
        <a:prstGeom prst="rect">
          <a:avLst/>
        </a:prstGeom>
        <a:ln w="9525">
          <a:solidFill>
            <a:srgbClr val="000000"/>
          </a:solidFill>
          <a:prstDash val="solid"/>
        </a:ln>
      </xdr:spPr>
    </xdr:pic>
    <xdr:clientData/>
  </xdr:twoCellAnchor>
  <xdr:twoCellAnchor>
    <xdr:from>
      <xdr:col>8</xdr:col>
      <xdr:colOff>104775</xdr:colOff>
      <xdr:row>272</xdr:row>
      <xdr:rowOff>104775</xdr:rowOff>
    </xdr:from>
    <xdr:to>
      <xdr:col>8</xdr:col>
      <xdr:colOff>1436775</xdr:colOff>
      <xdr:row>272</xdr:row>
      <xdr:rowOff>1436775</xdr:rowOff>
    </xdr:to>
    <xdr:pic>
      <xdr:nvPicPr>
        <xdr:cNvPr id="666" name="Имя " descr="Descr "/>
        <xdr:cNvPicPr>
          <a:picLocks noChangeAspect="1"/>
        </xdr:cNvPicPr>
      </xdr:nvPicPr>
      <xdr:blipFill>
        <a:blip xmlns:r="http://schemas.openxmlformats.org/officeDocument/2006/relationships" r:embed="rId65"/>
        <a:stretch>
          <a:fillRect/>
        </a:stretch>
      </xdr:blipFill>
      <xdr:spPr>
        <a:xfrm>
          <a:off x="5219700" y="49463325"/>
          <a:ext cx="1332000" cy="1332000"/>
        </a:xfrm>
        <a:prstGeom prst="rect">
          <a:avLst/>
        </a:prstGeom>
        <a:ln w="9525">
          <a:solidFill>
            <a:srgbClr val="000000"/>
          </a:solidFill>
          <a:prstDash val="solid"/>
        </a:ln>
      </xdr:spPr>
    </xdr:pic>
    <xdr:clientData/>
  </xdr:twoCellAnchor>
  <xdr:twoCellAnchor>
    <xdr:from>
      <xdr:col>8</xdr:col>
      <xdr:colOff>104775</xdr:colOff>
      <xdr:row>274</xdr:row>
      <xdr:rowOff>104775</xdr:rowOff>
    </xdr:from>
    <xdr:to>
      <xdr:col>8</xdr:col>
      <xdr:colOff>1436775</xdr:colOff>
      <xdr:row>274</xdr:row>
      <xdr:rowOff>1436775</xdr:rowOff>
    </xdr:to>
    <xdr:pic>
      <xdr:nvPicPr>
        <xdr:cNvPr id="667" name="Имя " descr="Descr "/>
        <xdr:cNvPicPr>
          <a:picLocks noChangeAspect="1"/>
        </xdr:cNvPicPr>
      </xdr:nvPicPr>
      <xdr:blipFill>
        <a:blip xmlns:r="http://schemas.openxmlformats.org/officeDocument/2006/relationships" r:embed="rId66"/>
        <a:stretch>
          <a:fillRect/>
        </a:stretch>
      </xdr:blipFill>
      <xdr:spPr>
        <a:xfrm>
          <a:off x="5219700" y="50987325"/>
          <a:ext cx="1332000" cy="1332000"/>
        </a:xfrm>
        <a:prstGeom prst="rect">
          <a:avLst/>
        </a:prstGeom>
        <a:ln w="9525">
          <a:solidFill>
            <a:srgbClr val="000000"/>
          </a:solidFill>
          <a:prstDash val="solid"/>
        </a:ln>
      </xdr:spPr>
    </xdr:pic>
    <xdr:clientData/>
  </xdr:twoCellAnchor>
  <xdr:twoCellAnchor>
    <xdr:from>
      <xdr:col>8</xdr:col>
      <xdr:colOff>104775</xdr:colOff>
      <xdr:row>281</xdr:row>
      <xdr:rowOff>104775</xdr:rowOff>
    </xdr:from>
    <xdr:to>
      <xdr:col>8</xdr:col>
      <xdr:colOff>1436775</xdr:colOff>
      <xdr:row>281</xdr:row>
      <xdr:rowOff>1436775</xdr:rowOff>
    </xdr:to>
    <xdr:pic>
      <xdr:nvPicPr>
        <xdr:cNvPr id="668" name="Имя " descr="Descr "/>
        <xdr:cNvPicPr>
          <a:picLocks noChangeAspect="1"/>
        </xdr:cNvPicPr>
      </xdr:nvPicPr>
      <xdr:blipFill>
        <a:blip xmlns:r="http://schemas.openxmlformats.org/officeDocument/2006/relationships" r:embed="rId67"/>
        <a:stretch>
          <a:fillRect/>
        </a:stretch>
      </xdr:blipFill>
      <xdr:spPr>
        <a:xfrm>
          <a:off x="5219700" y="52511325"/>
          <a:ext cx="1332000" cy="1332000"/>
        </a:xfrm>
        <a:prstGeom prst="rect">
          <a:avLst/>
        </a:prstGeom>
        <a:ln w="9525">
          <a:solidFill>
            <a:srgbClr val="000000"/>
          </a:solidFill>
          <a:prstDash val="solid"/>
        </a:ln>
      </xdr:spPr>
    </xdr:pic>
    <xdr:clientData/>
  </xdr:twoCellAnchor>
  <xdr:twoCellAnchor>
    <xdr:from>
      <xdr:col>8</xdr:col>
      <xdr:colOff>104775</xdr:colOff>
      <xdr:row>283</xdr:row>
      <xdr:rowOff>104775</xdr:rowOff>
    </xdr:from>
    <xdr:to>
      <xdr:col>8</xdr:col>
      <xdr:colOff>1436775</xdr:colOff>
      <xdr:row>283</xdr:row>
      <xdr:rowOff>1436775</xdr:rowOff>
    </xdr:to>
    <xdr:pic>
      <xdr:nvPicPr>
        <xdr:cNvPr id="669" name="Имя " descr="Descr "/>
        <xdr:cNvPicPr>
          <a:picLocks noChangeAspect="1"/>
        </xdr:cNvPicPr>
      </xdr:nvPicPr>
      <xdr:blipFill>
        <a:blip xmlns:r="http://schemas.openxmlformats.org/officeDocument/2006/relationships" r:embed="rId68"/>
        <a:stretch>
          <a:fillRect/>
        </a:stretch>
      </xdr:blipFill>
      <xdr:spPr>
        <a:xfrm>
          <a:off x="5219700" y="54035325"/>
          <a:ext cx="1332000" cy="1332000"/>
        </a:xfrm>
        <a:prstGeom prst="rect">
          <a:avLst/>
        </a:prstGeom>
        <a:ln w="9525">
          <a:solidFill>
            <a:srgbClr val="000000"/>
          </a:solidFill>
          <a:prstDash val="solid"/>
        </a:ln>
      </xdr:spPr>
    </xdr:pic>
    <xdr:clientData/>
  </xdr:twoCellAnchor>
  <xdr:twoCellAnchor>
    <xdr:from>
      <xdr:col>8</xdr:col>
      <xdr:colOff>104775</xdr:colOff>
      <xdr:row>306</xdr:row>
      <xdr:rowOff>104775</xdr:rowOff>
    </xdr:from>
    <xdr:to>
      <xdr:col>8</xdr:col>
      <xdr:colOff>1436775</xdr:colOff>
      <xdr:row>306</xdr:row>
      <xdr:rowOff>1436775</xdr:rowOff>
    </xdr:to>
    <xdr:pic>
      <xdr:nvPicPr>
        <xdr:cNvPr id="670" name="Имя " descr="Descr "/>
        <xdr:cNvPicPr>
          <a:picLocks noChangeAspect="1"/>
        </xdr:cNvPicPr>
      </xdr:nvPicPr>
      <xdr:blipFill>
        <a:blip xmlns:r="http://schemas.openxmlformats.org/officeDocument/2006/relationships" r:embed="rId69"/>
        <a:stretch>
          <a:fillRect/>
        </a:stretch>
      </xdr:blipFill>
      <xdr:spPr>
        <a:xfrm>
          <a:off x="5219700" y="55559325"/>
          <a:ext cx="1332000" cy="1332000"/>
        </a:xfrm>
        <a:prstGeom prst="rect">
          <a:avLst/>
        </a:prstGeom>
        <a:ln w="9525">
          <a:solidFill>
            <a:srgbClr val="000000"/>
          </a:solidFill>
          <a:prstDash val="solid"/>
        </a:ln>
      </xdr:spPr>
    </xdr:pic>
    <xdr:clientData/>
  </xdr:twoCellAnchor>
  <xdr:twoCellAnchor>
    <xdr:from>
      <xdr:col>8</xdr:col>
      <xdr:colOff>104775</xdr:colOff>
      <xdr:row>312</xdr:row>
      <xdr:rowOff>104775</xdr:rowOff>
    </xdr:from>
    <xdr:to>
      <xdr:col>8</xdr:col>
      <xdr:colOff>1436775</xdr:colOff>
      <xdr:row>312</xdr:row>
      <xdr:rowOff>1436775</xdr:rowOff>
    </xdr:to>
    <xdr:pic>
      <xdr:nvPicPr>
        <xdr:cNvPr id="671" name="Имя " descr="Descr "/>
        <xdr:cNvPicPr>
          <a:picLocks noChangeAspect="1"/>
        </xdr:cNvPicPr>
      </xdr:nvPicPr>
      <xdr:blipFill>
        <a:blip xmlns:r="http://schemas.openxmlformats.org/officeDocument/2006/relationships" r:embed="rId70"/>
        <a:stretch>
          <a:fillRect/>
        </a:stretch>
      </xdr:blipFill>
      <xdr:spPr>
        <a:xfrm>
          <a:off x="5219700" y="57083325"/>
          <a:ext cx="1332000" cy="1332000"/>
        </a:xfrm>
        <a:prstGeom prst="rect">
          <a:avLst/>
        </a:prstGeom>
        <a:ln w="9525">
          <a:solidFill>
            <a:srgbClr val="000000"/>
          </a:solidFill>
          <a:prstDash val="solid"/>
        </a:ln>
      </xdr:spPr>
    </xdr:pic>
    <xdr:clientData/>
  </xdr:twoCellAnchor>
  <xdr:twoCellAnchor>
    <xdr:from>
      <xdr:col>8</xdr:col>
      <xdr:colOff>104775</xdr:colOff>
      <xdr:row>323</xdr:row>
      <xdr:rowOff>104775</xdr:rowOff>
    </xdr:from>
    <xdr:to>
      <xdr:col>8</xdr:col>
      <xdr:colOff>1436775</xdr:colOff>
      <xdr:row>323</xdr:row>
      <xdr:rowOff>1436775</xdr:rowOff>
    </xdr:to>
    <xdr:pic>
      <xdr:nvPicPr>
        <xdr:cNvPr id="672" name="Имя " descr="Descr "/>
        <xdr:cNvPicPr>
          <a:picLocks noChangeAspect="1"/>
        </xdr:cNvPicPr>
      </xdr:nvPicPr>
      <xdr:blipFill>
        <a:blip xmlns:r="http://schemas.openxmlformats.org/officeDocument/2006/relationships" r:embed="rId71"/>
        <a:stretch>
          <a:fillRect/>
        </a:stretch>
      </xdr:blipFill>
      <xdr:spPr>
        <a:xfrm>
          <a:off x="5219700" y="58607325"/>
          <a:ext cx="1332000" cy="1332000"/>
        </a:xfrm>
        <a:prstGeom prst="rect">
          <a:avLst/>
        </a:prstGeom>
        <a:ln w="9525">
          <a:solidFill>
            <a:srgbClr val="000000"/>
          </a:solidFill>
          <a:prstDash val="solid"/>
        </a:ln>
      </xdr:spPr>
    </xdr:pic>
    <xdr:clientData/>
  </xdr:twoCellAnchor>
  <xdr:twoCellAnchor>
    <xdr:from>
      <xdr:col>8</xdr:col>
      <xdr:colOff>104775</xdr:colOff>
      <xdr:row>330</xdr:row>
      <xdr:rowOff>104775</xdr:rowOff>
    </xdr:from>
    <xdr:to>
      <xdr:col>8</xdr:col>
      <xdr:colOff>1436775</xdr:colOff>
      <xdr:row>330</xdr:row>
      <xdr:rowOff>1436775</xdr:rowOff>
    </xdr:to>
    <xdr:pic>
      <xdr:nvPicPr>
        <xdr:cNvPr id="673" name="Имя " descr="Descr "/>
        <xdr:cNvPicPr>
          <a:picLocks noChangeAspect="1"/>
        </xdr:cNvPicPr>
      </xdr:nvPicPr>
      <xdr:blipFill>
        <a:blip xmlns:r="http://schemas.openxmlformats.org/officeDocument/2006/relationships" r:embed="rId72"/>
        <a:stretch>
          <a:fillRect/>
        </a:stretch>
      </xdr:blipFill>
      <xdr:spPr>
        <a:xfrm>
          <a:off x="5219700" y="60131325"/>
          <a:ext cx="1332000" cy="1332000"/>
        </a:xfrm>
        <a:prstGeom prst="rect">
          <a:avLst/>
        </a:prstGeom>
        <a:ln w="9525">
          <a:solidFill>
            <a:srgbClr val="000000"/>
          </a:solidFill>
          <a:prstDash val="solid"/>
        </a:ln>
      </xdr:spPr>
    </xdr:pic>
    <xdr:clientData/>
  </xdr:twoCellAnchor>
  <xdr:twoCellAnchor>
    <xdr:from>
      <xdr:col>8</xdr:col>
      <xdr:colOff>104775</xdr:colOff>
      <xdr:row>337</xdr:row>
      <xdr:rowOff>104775</xdr:rowOff>
    </xdr:from>
    <xdr:to>
      <xdr:col>8</xdr:col>
      <xdr:colOff>1436775</xdr:colOff>
      <xdr:row>337</xdr:row>
      <xdr:rowOff>1436775</xdr:rowOff>
    </xdr:to>
    <xdr:pic>
      <xdr:nvPicPr>
        <xdr:cNvPr id="675" name="Имя " descr="Descr "/>
        <xdr:cNvPicPr>
          <a:picLocks noChangeAspect="1"/>
        </xdr:cNvPicPr>
      </xdr:nvPicPr>
      <xdr:blipFill>
        <a:blip xmlns:r="http://schemas.openxmlformats.org/officeDocument/2006/relationships" r:embed="rId73"/>
        <a:stretch>
          <a:fillRect/>
        </a:stretch>
      </xdr:blipFill>
      <xdr:spPr>
        <a:xfrm>
          <a:off x="5219700" y="61655325"/>
          <a:ext cx="1332000" cy="1332000"/>
        </a:xfrm>
        <a:prstGeom prst="rect">
          <a:avLst/>
        </a:prstGeom>
        <a:ln w="9525">
          <a:solidFill>
            <a:srgbClr val="000000"/>
          </a:solidFill>
          <a:prstDash val="solid"/>
        </a:ln>
      </xdr:spPr>
    </xdr:pic>
    <xdr:clientData/>
  </xdr:twoCellAnchor>
  <xdr:twoCellAnchor>
    <xdr:from>
      <xdr:col>8</xdr:col>
      <xdr:colOff>104775</xdr:colOff>
      <xdr:row>374</xdr:row>
      <xdr:rowOff>104775</xdr:rowOff>
    </xdr:from>
    <xdr:to>
      <xdr:col>8</xdr:col>
      <xdr:colOff>1436775</xdr:colOff>
      <xdr:row>374</xdr:row>
      <xdr:rowOff>1436775</xdr:rowOff>
    </xdr:to>
    <xdr:pic>
      <xdr:nvPicPr>
        <xdr:cNvPr id="679" name="Имя " descr="Descr "/>
        <xdr:cNvPicPr>
          <a:picLocks noChangeAspect="1"/>
        </xdr:cNvPicPr>
      </xdr:nvPicPr>
      <xdr:blipFill>
        <a:blip xmlns:r="http://schemas.openxmlformats.org/officeDocument/2006/relationships" r:embed="rId74"/>
        <a:stretch>
          <a:fillRect/>
        </a:stretch>
      </xdr:blipFill>
      <xdr:spPr>
        <a:xfrm>
          <a:off x="5219700" y="63179325"/>
          <a:ext cx="1332000" cy="1332000"/>
        </a:xfrm>
        <a:prstGeom prst="rect">
          <a:avLst/>
        </a:prstGeom>
        <a:ln w="9525">
          <a:solidFill>
            <a:srgbClr val="000000"/>
          </a:solidFill>
          <a:prstDash val="solid"/>
        </a:ln>
      </xdr:spPr>
    </xdr:pic>
    <xdr:clientData/>
  </xdr:twoCellAnchor>
  <xdr:twoCellAnchor>
    <xdr:from>
      <xdr:col>8</xdr:col>
      <xdr:colOff>104775</xdr:colOff>
      <xdr:row>375</xdr:row>
      <xdr:rowOff>104775</xdr:rowOff>
    </xdr:from>
    <xdr:to>
      <xdr:col>8</xdr:col>
      <xdr:colOff>1436775</xdr:colOff>
      <xdr:row>375</xdr:row>
      <xdr:rowOff>1436775</xdr:rowOff>
    </xdr:to>
    <xdr:pic>
      <xdr:nvPicPr>
        <xdr:cNvPr id="680" name="Имя " descr="Descr "/>
        <xdr:cNvPicPr>
          <a:picLocks noChangeAspect="1"/>
        </xdr:cNvPicPr>
      </xdr:nvPicPr>
      <xdr:blipFill>
        <a:blip xmlns:r="http://schemas.openxmlformats.org/officeDocument/2006/relationships" r:embed="rId75"/>
        <a:stretch>
          <a:fillRect/>
        </a:stretch>
      </xdr:blipFill>
      <xdr:spPr>
        <a:xfrm>
          <a:off x="5219700" y="64703325"/>
          <a:ext cx="1332000" cy="1332000"/>
        </a:xfrm>
        <a:prstGeom prst="rect">
          <a:avLst/>
        </a:prstGeom>
        <a:ln w="9525">
          <a:solidFill>
            <a:srgbClr val="000000"/>
          </a:solidFill>
          <a:prstDash val="solid"/>
        </a:ln>
      </xdr:spPr>
    </xdr:pic>
    <xdr:clientData/>
  </xdr:twoCellAnchor>
  <xdr:twoCellAnchor>
    <xdr:from>
      <xdr:col>8</xdr:col>
      <xdr:colOff>104775</xdr:colOff>
      <xdr:row>376</xdr:row>
      <xdr:rowOff>104775</xdr:rowOff>
    </xdr:from>
    <xdr:to>
      <xdr:col>8</xdr:col>
      <xdr:colOff>1436775</xdr:colOff>
      <xdr:row>376</xdr:row>
      <xdr:rowOff>1436775</xdr:rowOff>
    </xdr:to>
    <xdr:pic>
      <xdr:nvPicPr>
        <xdr:cNvPr id="681" name="Имя " descr="Descr "/>
        <xdr:cNvPicPr>
          <a:picLocks noChangeAspect="1"/>
        </xdr:cNvPicPr>
      </xdr:nvPicPr>
      <xdr:blipFill>
        <a:blip xmlns:r="http://schemas.openxmlformats.org/officeDocument/2006/relationships" r:embed="rId76"/>
        <a:stretch>
          <a:fillRect/>
        </a:stretch>
      </xdr:blipFill>
      <xdr:spPr>
        <a:xfrm>
          <a:off x="5219700" y="66227325"/>
          <a:ext cx="1332000" cy="1332000"/>
        </a:xfrm>
        <a:prstGeom prst="rect">
          <a:avLst/>
        </a:prstGeom>
        <a:ln w="9525">
          <a:solidFill>
            <a:srgbClr val="000000"/>
          </a:solidFill>
          <a:prstDash val="solid"/>
        </a:ln>
      </xdr:spPr>
    </xdr:pic>
    <xdr:clientData/>
  </xdr:twoCellAnchor>
  <xdr:twoCellAnchor>
    <xdr:from>
      <xdr:col>8</xdr:col>
      <xdr:colOff>104775</xdr:colOff>
      <xdr:row>386</xdr:row>
      <xdr:rowOff>104775</xdr:rowOff>
    </xdr:from>
    <xdr:to>
      <xdr:col>8</xdr:col>
      <xdr:colOff>1436775</xdr:colOff>
      <xdr:row>386</xdr:row>
      <xdr:rowOff>1436775</xdr:rowOff>
    </xdr:to>
    <xdr:pic>
      <xdr:nvPicPr>
        <xdr:cNvPr id="682" name="Имя " descr="Descr "/>
        <xdr:cNvPicPr>
          <a:picLocks noChangeAspect="1"/>
        </xdr:cNvPicPr>
      </xdr:nvPicPr>
      <xdr:blipFill>
        <a:blip xmlns:r="http://schemas.openxmlformats.org/officeDocument/2006/relationships" r:embed="rId77"/>
        <a:stretch>
          <a:fillRect/>
        </a:stretch>
      </xdr:blipFill>
      <xdr:spPr>
        <a:xfrm>
          <a:off x="5219700" y="67751325"/>
          <a:ext cx="1332000" cy="1332000"/>
        </a:xfrm>
        <a:prstGeom prst="rect">
          <a:avLst/>
        </a:prstGeom>
        <a:ln w="9525">
          <a:solidFill>
            <a:srgbClr val="000000"/>
          </a:solidFill>
          <a:prstDash val="solid"/>
        </a:ln>
      </xdr:spPr>
    </xdr:pic>
    <xdr:clientData/>
  </xdr:twoCellAnchor>
  <xdr:twoCellAnchor>
    <xdr:from>
      <xdr:col>8</xdr:col>
      <xdr:colOff>104775</xdr:colOff>
      <xdr:row>388</xdr:row>
      <xdr:rowOff>104775</xdr:rowOff>
    </xdr:from>
    <xdr:to>
      <xdr:col>8</xdr:col>
      <xdr:colOff>1436775</xdr:colOff>
      <xdr:row>388</xdr:row>
      <xdr:rowOff>1436775</xdr:rowOff>
    </xdr:to>
    <xdr:pic>
      <xdr:nvPicPr>
        <xdr:cNvPr id="683" name="Имя " descr="Descr "/>
        <xdr:cNvPicPr>
          <a:picLocks noChangeAspect="1"/>
        </xdr:cNvPicPr>
      </xdr:nvPicPr>
      <xdr:blipFill>
        <a:blip xmlns:r="http://schemas.openxmlformats.org/officeDocument/2006/relationships" r:embed="rId78"/>
        <a:stretch>
          <a:fillRect/>
        </a:stretch>
      </xdr:blipFill>
      <xdr:spPr>
        <a:xfrm>
          <a:off x="5219700" y="69275325"/>
          <a:ext cx="1332000" cy="1332000"/>
        </a:xfrm>
        <a:prstGeom prst="rect">
          <a:avLst/>
        </a:prstGeom>
        <a:ln w="9525">
          <a:solidFill>
            <a:srgbClr val="000000"/>
          </a:solidFill>
          <a:prstDash val="solid"/>
        </a:ln>
      </xdr:spPr>
    </xdr:pic>
    <xdr:clientData/>
  </xdr:twoCellAnchor>
  <xdr:twoCellAnchor>
    <xdr:from>
      <xdr:col>8</xdr:col>
      <xdr:colOff>104775</xdr:colOff>
      <xdr:row>401</xdr:row>
      <xdr:rowOff>104775</xdr:rowOff>
    </xdr:from>
    <xdr:to>
      <xdr:col>8</xdr:col>
      <xdr:colOff>1436775</xdr:colOff>
      <xdr:row>401</xdr:row>
      <xdr:rowOff>1436775</xdr:rowOff>
    </xdr:to>
    <xdr:pic>
      <xdr:nvPicPr>
        <xdr:cNvPr id="685" name="Имя " descr="Descr "/>
        <xdr:cNvPicPr>
          <a:picLocks noChangeAspect="1"/>
        </xdr:cNvPicPr>
      </xdr:nvPicPr>
      <xdr:blipFill>
        <a:blip xmlns:r="http://schemas.openxmlformats.org/officeDocument/2006/relationships" r:embed="rId79"/>
        <a:stretch>
          <a:fillRect/>
        </a:stretch>
      </xdr:blipFill>
      <xdr:spPr>
        <a:xfrm>
          <a:off x="5219700" y="70799325"/>
          <a:ext cx="1332000" cy="1332000"/>
        </a:xfrm>
        <a:prstGeom prst="rect">
          <a:avLst/>
        </a:prstGeom>
        <a:ln w="9525">
          <a:solidFill>
            <a:srgbClr val="000000"/>
          </a:solidFill>
          <a:prstDash val="solid"/>
        </a:ln>
      </xdr:spPr>
    </xdr:pic>
    <xdr:clientData/>
  </xdr:twoCellAnchor>
  <xdr:twoCellAnchor>
    <xdr:from>
      <xdr:col>8</xdr:col>
      <xdr:colOff>104775</xdr:colOff>
      <xdr:row>404</xdr:row>
      <xdr:rowOff>104775</xdr:rowOff>
    </xdr:from>
    <xdr:to>
      <xdr:col>8</xdr:col>
      <xdr:colOff>1436775</xdr:colOff>
      <xdr:row>404</xdr:row>
      <xdr:rowOff>1436775</xdr:rowOff>
    </xdr:to>
    <xdr:pic>
      <xdr:nvPicPr>
        <xdr:cNvPr id="687" name="Имя " descr="Descr "/>
        <xdr:cNvPicPr>
          <a:picLocks noChangeAspect="1"/>
        </xdr:cNvPicPr>
      </xdr:nvPicPr>
      <xdr:blipFill>
        <a:blip xmlns:r="http://schemas.openxmlformats.org/officeDocument/2006/relationships" r:embed="rId80"/>
        <a:stretch>
          <a:fillRect/>
        </a:stretch>
      </xdr:blipFill>
      <xdr:spPr>
        <a:xfrm>
          <a:off x="5219700" y="72323325"/>
          <a:ext cx="1332000" cy="1332000"/>
        </a:xfrm>
        <a:prstGeom prst="rect">
          <a:avLst/>
        </a:prstGeom>
        <a:ln w="9525">
          <a:solidFill>
            <a:srgbClr val="000000"/>
          </a:solidFill>
          <a:prstDash val="solid"/>
        </a:ln>
      </xdr:spPr>
    </xdr:pic>
    <xdr:clientData/>
  </xdr:twoCellAnchor>
  <xdr:twoCellAnchor>
    <xdr:from>
      <xdr:col>8</xdr:col>
      <xdr:colOff>104775</xdr:colOff>
      <xdr:row>409</xdr:row>
      <xdr:rowOff>104775</xdr:rowOff>
    </xdr:from>
    <xdr:to>
      <xdr:col>8</xdr:col>
      <xdr:colOff>1436775</xdr:colOff>
      <xdr:row>409</xdr:row>
      <xdr:rowOff>1436775</xdr:rowOff>
    </xdr:to>
    <xdr:pic>
      <xdr:nvPicPr>
        <xdr:cNvPr id="688" name="Имя " descr="Descr "/>
        <xdr:cNvPicPr>
          <a:picLocks noChangeAspect="1"/>
        </xdr:cNvPicPr>
      </xdr:nvPicPr>
      <xdr:blipFill>
        <a:blip xmlns:r="http://schemas.openxmlformats.org/officeDocument/2006/relationships" r:embed="rId81"/>
        <a:stretch>
          <a:fillRect/>
        </a:stretch>
      </xdr:blipFill>
      <xdr:spPr>
        <a:xfrm>
          <a:off x="5219700" y="73847325"/>
          <a:ext cx="1332000" cy="1332000"/>
        </a:xfrm>
        <a:prstGeom prst="rect">
          <a:avLst/>
        </a:prstGeom>
        <a:ln w="9525">
          <a:solidFill>
            <a:srgbClr val="000000"/>
          </a:solidFill>
          <a:prstDash val="solid"/>
        </a:ln>
      </xdr:spPr>
    </xdr:pic>
    <xdr:clientData/>
  </xdr:twoCellAnchor>
  <xdr:twoCellAnchor>
    <xdr:from>
      <xdr:col>8</xdr:col>
      <xdr:colOff>104775</xdr:colOff>
      <xdr:row>411</xdr:row>
      <xdr:rowOff>104775</xdr:rowOff>
    </xdr:from>
    <xdr:to>
      <xdr:col>8</xdr:col>
      <xdr:colOff>1436775</xdr:colOff>
      <xdr:row>411</xdr:row>
      <xdr:rowOff>1436775</xdr:rowOff>
    </xdr:to>
    <xdr:pic>
      <xdr:nvPicPr>
        <xdr:cNvPr id="689" name="Имя " descr="Descr "/>
        <xdr:cNvPicPr>
          <a:picLocks noChangeAspect="1"/>
        </xdr:cNvPicPr>
      </xdr:nvPicPr>
      <xdr:blipFill>
        <a:blip xmlns:r="http://schemas.openxmlformats.org/officeDocument/2006/relationships" r:embed="rId82"/>
        <a:stretch>
          <a:fillRect/>
        </a:stretch>
      </xdr:blipFill>
      <xdr:spPr>
        <a:xfrm>
          <a:off x="5219700" y="75371325"/>
          <a:ext cx="1332000" cy="1332000"/>
        </a:xfrm>
        <a:prstGeom prst="rect">
          <a:avLst/>
        </a:prstGeom>
        <a:ln w="9525">
          <a:solidFill>
            <a:srgbClr val="000000"/>
          </a:solidFill>
          <a:prstDash val="solid"/>
        </a:ln>
      </xdr:spPr>
    </xdr:pic>
    <xdr:clientData/>
  </xdr:twoCellAnchor>
  <xdr:twoCellAnchor>
    <xdr:from>
      <xdr:col>8</xdr:col>
      <xdr:colOff>104775</xdr:colOff>
      <xdr:row>415</xdr:row>
      <xdr:rowOff>104775</xdr:rowOff>
    </xdr:from>
    <xdr:to>
      <xdr:col>8</xdr:col>
      <xdr:colOff>1436775</xdr:colOff>
      <xdr:row>415</xdr:row>
      <xdr:rowOff>1436775</xdr:rowOff>
    </xdr:to>
    <xdr:pic>
      <xdr:nvPicPr>
        <xdr:cNvPr id="690" name="Имя " descr="Descr "/>
        <xdr:cNvPicPr>
          <a:picLocks noChangeAspect="1"/>
        </xdr:cNvPicPr>
      </xdr:nvPicPr>
      <xdr:blipFill>
        <a:blip xmlns:r="http://schemas.openxmlformats.org/officeDocument/2006/relationships" r:embed="rId83"/>
        <a:stretch>
          <a:fillRect/>
        </a:stretch>
      </xdr:blipFill>
      <xdr:spPr>
        <a:xfrm>
          <a:off x="5219700" y="76895325"/>
          <a:ext cx="1332000" cy="1332000"/>
        </a:xfrm>
        <a:prstGeom prst="rect">
          <a:avLst/>
        </a:prstGeom>
        <a:ln w="9525">
          <a:solidFill>
            <a:srgbClr val="000000"/>
          </a:solidFill>
          <a:prstDash val="solid"/>
        </a:ln>
      </xdr:spPr>
    </xdr:pic>
    <xdr:clientData/>
  </xdr:twoCellAnchor>
  <xdr:twoCellAnchor>
    <xdr:from>
      <xdr:col>8</xdr:col>
      <xdr:colOff>104775</xdr:colOff>
      <xdr:row>439</xdr:row>
      <xdr:rowOff>104775</xdr:rowOff>
    </xdr:from>
    <xdr:to>
      <xdr:col>8</xdr:col>
      <xdr:colOff>1436775</xdr:colOff>
      <xdr:row>439</xdr:row>
      <xdr:rowOff>1436775</xdr:rowOff>
    </xdr:to>
    <xdr:pic>
      <xdr:nvPicPr>
        <xdr:cNvPr id="691" name="Имя " descr="Descr "/>
        <xdr:cNvPicPr>
          <a:picLocks noChangeAspect="1"/>
        </xdr:cNvPicPr>
      </xdr:nvPicPr>
      <xdr:blipFill>
        <a:blip xmlns:r="http://schemas.openxmlformats.org/officeDocument/2006/relationships" r:embed="rId84"/>
        <a:stretch>
          <a:fillRect/>
        </a:stretch>
      </xdr:blipFill>
      <xdr:spPr>
        <a:xfrm>
          <a:off x="5219700" y="78419325"/>
          <a:ext cx="1332000" cy="1332000"/>
        </a:xfrm>
        <a:prstGeom prst="rect">
          <a:avLst/>
        </a:prstGeom>
        <a:ln w="9525">
          <a:solidFill>
            <a:srgbClr val="000000"/>
          </a:solidFill>
          <a:prstDash val="solid"/>
        </a:ln>
      </xdr:spPr>
    </xdr:pic>
    <xdr:clientData/>
  </xdr:twoCellAnchor>
  <xdr:twoCellAnchor>
    <xdr:from>
      <xdr:col>8</xdr:col>
      <xdr:colOff>104775</xdr:colOff>
      <xdr:row>450</xdr:row>
      <xdr:rowOff>104775</xdr:rowOff>
    </xdr:from>
    <xdr:to>
      <xdr:col>8</xdr:col>
      <xdr:colOff>1436775</xdr:colOff>
      <xdr:row>450</xdr:row>
      <xdr:rowOff>1436775</xdr:rowOff>
    </xdr:to>
    <xdr:pic>
      <xdr:nvPicPr>
        <xdr:cNvPr id="692" name="Имя " descr="Descr "/>
        <xdr:cNvPicPr>
          <a:picLocks noChangeAspect="1"/>
        </xdr:cNvPicPr>
      </xdr:nvPicPr>
      <xdr:blipFill>
        <a:blip xmlns:r="http://schemas.openxmlformats.org/officeDocument/2006/relationships" r:embed="rId85"/>
        <a:stretch>
          <a:fillRect/>
        </a:stretch>
      </xdr:blipFill>
      <xdr:spPr>
        <a:xfrm>
          <a:off x="5219700" y="79943325"/>
          <a:ext cx="1332000" cy="1332000"/>
        </a:xfrm>
        <a:prstGeom prst="rect">
          <a:avLst/>
        </a:prstGeom>
        <a:ln w="9525">
          <a:solidFill>
            <a:srgbClr val="000000"/>
          </a:solidFill>
          <a:prstDash val="solid"/>
        </a:ln>
      </xdr:spPr>
    </xdr:pic>
    <xdr:clientData/>
  </xdr:twoCellAnchor>
  <xdr:twoCellAnchor>
    <xdr:from>
      <xdr:col>8</xdr:col>
      <xdr:colOff>104775</xdr:colOff>
      <xdr:row>475</xdr:row>
      <xdr:rowOff>104775</xdr:rowOff>
    </xdr:from>
    <xdr:to>
      <xdr:col>8</xdr:col>
      <xdr:colOff>1436775</xdr:colOff>
      <xdr:row>475</xdr:row>
      <xdr:rowOff>1436775</xdr:rowOff>
    </xdr:to>
    <xdr:pic>
      <xdr:nvPicPr>
        <xdr:cNvPr id="694" name="Имя " descr="Descr "/>
        <xdr:cNvPicPr>
          <a:picLocks noChangeAspect="1"/>
        </xdr:cNvPicPr>
      </xdr:nvPicPr>
      <xdr:blipFill>
        <a:blip xmlns:r="http://schemas.openxmlformats.org/officeDocument/2006/relationships" r:embed="rId86"/>
        <a:stretch>
          <a:fillRect/>
        </a:stretch>
      </xdr:blipFill>
      <xdr:spPr>
        <a:xfrm>
          <a:off x="5219700" y="81467325"/>
          <a:ext cx="1332000" cy="1332000"/>
        </a:xfrm>
        <a:prstGeom prst="rect">
          <a:avLst/>
        </a:prstGeom>
        <a:ln w="9525">
          <a:solidFill>
            <a:srgbClr val="000000"/>
          </a:solidFill>
          <a:prstDash val="solid"/>
        </a:ln>
      </xdr:spPr>
    </xdr:pic>
    <xdr:clientData/>
  </xdr:twoCellAnchor>
  <xdr:twoCellAnchor>
    <xdr:from>
      <xdr:col>8</xdr:col>
      <xdr:colOff>142875</xdr:colOff>
      <xdr:row>23</xdr:row>
      <xdr:rowOff>123825</xdr:rowOff>
    </xdr:from>
    <xdr:to>
      <xdr:col>8</xdr:col>
      <xdr:colOff>1474875</xdr:colOff>
      <xdr:row>23</xdr:row>
      <xdr:rowOff>1455825</xdr:rowOff>
    </xdr:to>
    <xdr:pic>
      <xdr:nvPicPr>
        <xdr:cNvPr id="653" name="Имя " descr="Descr "/>
        <xdr:cNvPicPr>
          <a:picLocks noChangeAspect="1"/>
        </xdr:cNvPicPr>
      </xdr:nvPicPr>
      <xdr:blipFill>
        <a:blip xmlns:r="http://schemas.openxmlformats.org/officeDocument/2006/relationships" r:embed="rId87"/>
        <a:stretch>
          <a:fillRect/>
        </a:stretch>
      </xdr:blipFill>
      <xdr:spPr>
        <a:xfrm>
          <a:off x="5257800" y="714375"/>
          <a:ext cx="1332000" cy="1332000"/>
        </a:xfrm>
        <a:prstGeom prst="rect">
          <a:avLst/>
        </a:prstGeom>
        <a:ln w="9525">
          <a:solidFill>
            <a:srgbClr val="000000"/>
          </a:solidFill>
          <a:prstDash val="solid"/>
        </a:ln>
      </xdr:spPr>
    </xdr:pic>
    <xdr:clientData/>
  </xdr:twoCellAnchor>
  <xdr:twoCellAnchor>
    <xdr:from>
      <xdr:col>8</xdr:col>
      <xdr:colOff>142875</xdr:colOff>
      <xdr:row>29</xdr:row>
      <xdr:rowOff>123825</xdr:rowOff>
    </xdr:from>
    <xdr:to>
      <xdr:col>8</xdr:col>
      <xdr:colOff>1474875</xdr:colOff>
      <xdr:row>29</xdr:row>
      <xdr:rowOff>1455825</xdr:rowOff>
    </xdr:to>
    <xdr:pic>
      <xdr:nvPicPr>
        <xdr:cNvPr id="654" name="Имя " descr="Descr "/>
        <xdr:cNvPicPr>
          <a:picLocks noChangeAspect="1"/>
        </xdr:cNvPicPr>
      </xdr:nvPicPr>
      <xdr:blipFill>
        <a:blip xmlns:r="http://schemas.openxmlformats.org/officeDocument/2006/relationships" r:embed="rId88"/>
        <a:stretch>
          <a:fillRect/>
        </a:stretch>
      </xdr:blipFill>
      <xdr:spPr>
        <a:xfrm>
          <a:off x="5257800" y="2238375"/>
          <a:ext cx="1332000" cy="1332000"/>
        </a:xfrm>
        <a:prstGeom prst="rect">
          <a:avLst/>
        </a:prstGeom>
        <a:ln w="9525">
          <a:solidFill>
            <a:srgbClr val="000000"/>
          </a:solidFill>
          <a:prstDash val="solid"/>
        </a:ln>
      </xdr:spPr>
    </xdr:pic>
    <xdr:clientData/>
  </xdr:twoCellAnchor>
  <xdr:twoCellAnchor>
    <xdr:from>
      <xdr:col>8</xdr:col>
      <xdr:colOff>142875</xdr:colOff>
      <xdr:row>30</xdr:row>
      <xdr:rowOff>123825</xdr:rowOff>
    </xdr:from>
    <xdr:to>
      <xdr:col>8</xdr:col>
      <xdr:colOff>1474875</xdr:colOff>
      <xdr:row>30</xdr:row>
      <xdr:rowOff>1455825</xdr:rowOff>
    </xdr:to>
    <xdr:pic>
      <xdr:nvPicPr>
        <xdr:cNvPr id="655" name="Имя " descr="Descr "/>
        <xdr:cNvPicPr>
          <a:picLocks noChangeAspect="1"/>
        </xdr:cNvPicPr>
      </xdr:nvPicPr>
      <xdr:blipFill>
        <a:blip xmlns:r="http://schemas.openxmlformats.org/officeDocument/2006/relationships" r:embed="rId89"/>
        <a:stretch>
          <a:fillRect/>
        </a:stretch>
      </xdr:blipFill>
      <xdr:spPr>
        <a:xfrm>
          <a:off x="5257800" y="3762375"/>
          <a:ext cx="1332000" cy="1332000"/>
        </a:xfrm>
        <a:prstGeom prst="rect">
          <a:avLst/>
        </a:prstGeom>
        <a:ln w="9525">
          <a:solidFill>
            <a:srgbClr val="000000"/>
          </a:solidFill>
          <a:prstDash val="solid"/>
        </a:ln>
      </xdr:spPr>
    </xdr:pic>
    <xdr:clientData/>
  </xdr:twoCellAnchor>
  <xdr:twoCellAnchor>
    <xdr:from>
      <xdr:col>8</xdr:col>
      <xdr:colOff>142875</xdr:colOff>
      <xdr:row>31</xdr:row>
      <xdr:rowOff>123825</xdr:rowOff>
    </xdr:from>
    <xdr:to>
      <xdr:col>8</xdr:col>
      <xdr:colOff>1474875</xdr:colOff>
      <xdr:row>31</xdr:row>
      <xdr:rowOff>1455825</xdr:rowOff>
    </xdr:to>
    <xdr:pic>
      <xdr:nvPicPr>
        <xdr:cNvPr id="656" name="Имя " descr="Descr "/>
        <xdr:cNvPicPr>
          <a:picLocks noChangeAspect="1"/>
        </xdr:cNvPicPr>
      </xdr:nvPicPr>
      <xdr:blipFill>
        <a:blip xmlns:r="http://schemas.openxmlformats.org/officeDocument/2006/relationships" r:embed="rId90"/>
        <a:stretch>
          <a:fillRect/>
        </a:stretch>
      </xdr:blipFill>
      <xdr:spPr>
        <a:xfrm>
          <a:off x="5257800" y="5286375"/>
          <a:ext cx="1332000" cy="1332000"/>
        </a:xfrm>
        <a:prstGeom prst="rect">
          <a:avLst/>
        </a:prstGeom>
        <a:ln w="9525">
          <a:solidFill>
            <a:srgbClr val="000000"/>
          </a:solidFill>
          <a:prstDash val="solid"/>
        </a:ln>
      </xdr:spPr>
    </xdr:pic>
    <xdr:clientData/>
  </xdr:twoCellAnchor>
  <xdr:twoCellAnchor>
    <xdr:from>
      <xdr:col>8</xdr:col>
      <xdr:colOff>142875</xdr:colOff>
      <xdr:row>32</xdr:row>
      <xdr:rowOff>123825</xdr:rowOff>
    </xdr:from>
    <xdr:to>
      <xdr:col>8</xdr:col>
      <xdr:colOff>1474875</xdr:colOff>
      <xdr:row>32</xdr:row>
      <xdr:rowOff>1455825</xdr:rowOff>
    </xdr:to>
    <xdr:pic>
      <xdr:nvPicPr>
        <xdr:cNvPr id="657" name="Имя " descr="Descr "/>
        <xdr:cNvPicPr>
          <a:picLocks noChangeAspect="1"/>
        </xdr:cNvPicPr>
      </xdr:nvPicPr>
      <xdr:blipFill>
        <a:blip xmlns:r="http://schemas.openxmlformats.org/officeDocument/2006/relationships" r:embed="rId91"/>
        <a:stretch>
          <a:fillRect/>
        </a:stretch>
      </xdr:blipFill>
      <xdr:spPr>
        <a:xfrm>
          <a:off x="5257800" y="6810375"/>
          <a:ext cx="1332000" cy="1332000"/>
        </a:xfrm>
        <a:prstGeom prst="rect">
          <a:avLst/>
        </a:prstGeom>
        <a:ln w="9525">
          <a:solidFill>
            <a:srgbClr val="000000"/>
          </a:solidFill>
          <a:prstDash val="solid"/>
        </a:ln>
      </xdr:spPr>
    </xdr:pic>
    <xdr:clientData/>
  </xdr:twoCellAnchor>
  <xdr:twoCellAnchor>
    <xdr:from>
      <xdr:col>8</xdr:col>
      <xdr:colOff>142875</xdr:colOff>
      <xdr:row>34</xdr:row>
      <xdr:rowOff>123825</xdr:rowOff>
    </xdr:from>
    <xdr:to>
      <xdr:col>8</xdr:col>
      <xdr:colOff>1474875</xdr:colOff>
      <xdr:row>34</xdr:row>
      <xdr:rowOff>1455825</xdr:rowOff>
    </xdr:to>
    <xdr:pic>
      <xdr:nvPicPr>
        <xdr:cNvPr id="658" name="Имя " descr="Descr "/>
        <xdr:cNvPicPr>
          <a:picLocks noChangeAspect="1"/>
        </xdr:cNvPicPr>
      </xdr:nvPicPr>
      <xdr:blipFill>
        <a:blip xmlns:r="http://schemas.openxmlformats.org/officeDocument/2006/relationships" r:embed="rId92"/>
        <a:stretch>
          <a:fillRect/>
        </a:stretch>
      </xdr:blipFill>
      <xdr:spPr>
        <a:xfrm>
          <a:off x="5257800" y="8334375"/>
          <a:ext cx="1332000" cy="1332000"/>
        </a:xfrm>
        <a:prstGeom prst="rect">
          <a:avLst/>
        </a:prstGeom>
        <a:ln w="9525">
          <a:solidFill>
            <a:srgbClr val="000000"/>
          </a:solidFill>
          <a:prstDash val="solid"/>
        </a:ln>
      </xdr:spPr>
    </xdr:pic>
    <xdr:clientData/>
  </xdr:twoCellAnchor>
  <xdr:twoCellAnchor>
    <xdr:from>
      <xdr:col>8</xdr:col>
      <xdr:colOff>142875</xdr:colOff>
      <xdr:row>45</xdr:row>
      <xdr:rowOff>123825</xdr:rowOff>
    </xdr:from>
    <xdr:to>
      <xdr:col>8</xdr:col>
      <xdr:colOff>1474875</xdr:colOff>
      <xdr:row>45</xdr:row>
      <xdr:rowOff>1455825</xdr:rowOff>
    </xdr:to>
    <xdr:pic>
      <xdr:nvPicPr>
        <xdr:cNvPr id="674" name="Имя " descr="Descr "/>
        <xdr:cNvPicPr>
          <a:picLocks noChangeAspect="1"/>
        </xdr:cNvPicPr>
      </xdr:nvPicPr>
      <xdr:blipFill>
        <a:blip xmlns:r="http://schemas.openxmlformats.org/officeDocument/2006/relationships" r:embed="rId93"/>
        <a:stretch>
          <a:fillRect/>
        </a:stretch>
      </xdr:blipFill>
      <xdr:spPr>
        <a:xfrm>
          <a:off x="5257800" y="9858375"/>
          <a:ext cx="1332000" cy="1332000"/>
        </a:xfrm>
        <a:prstGeom prst="rect">
          <a:avLst/>
        </a:prstGeom>
        <a:ln w="9525">
          <a:solidFill>
            <a:srgbClr val="000000"/>
          </a:solidFill>
          <a:prstDash val="solid"/>
        </a:ln>
      </xdr:spPr>
    </xdr:pic>
    <xdr:clientData/>
  </xdr:twoCellAnchor>
  <xdr:twoCellAnchor>
    <xdr:from>
      <xdr:col>8</xdr:col>
      <xdr:colOff>142875</xdr:colOff>
      <xdr:row>55</xdr:row>
      <xdr:rowOff>123825</xdr:rowOff>
    </xdr:from>
    <xdr:to>
      <xdr:col>8</xdr:col>
      <xdr:colOff>1474875</xdr:colOff>
      <xdr:row>55</xdr:row>
      <xdr:rowOff>1455825</xdr:rowOff>
    </xdr:to>
    <xdr:pic>
      <xdr:nvPicPr>
        <xdr:cNvPr id="677" name="Имя " descr="Descr "/>
        <xdr:cNvPicPr>
          <a:picLocks noChangeAspect="1"/>
        </xdr:cNvPicPr>
      </xdr:nvPicPr>
      <xdr:blipFill>
        <a:blip xmlns:r="http://schemas.openxmlformats.org/officeDocument/2006/relationships" r:embed="rId94"/>
        <a:stretch>
          <a:fillRect/>
        </a:stretch>
      </xdr:blipFill>
      <xdr:spPr>
        <a:xfrm>
          <a:off x="5257800" y="12906375"/>
          <a:ext cx="1332000" cy="1332000"/>
        </a:xfrm>
        <a:prstGeom prst="rect">
          <a:avLst/>
        </a:prstGeom>
        <a:ln w="9525">
          <a:solidFill>
            <a:srgbClr val="000000"/>
          </a:solidFill>
          <a:prstDash val="solid"/>
        </a:ln>
      </xdr:spPr>
    </xdr:pic>
    <xdr:clientData/>
  </xdr:twoCellAnchor>
  <xdr:twoCellAnchor>
    <xdr:from>
      <xdr:col>8</xdr:col>
      <xdr:colOff>142875</xdr:colOff>
      <xdr:row>65</xdr:row>
      <xdr:rowOff>123825</xdr:rowOff>
    </xdr:from>
    <xdr:to>
      <xdr:col>8</xdr:col>
      <xdr:colOff>1474875</xdr:colOff>
      <xdr:row>65</xdr:row>
      <xdr:rowOff>1455825</xdr:rowOff>
    </xdr:to>
    <xdr:pic>
      <xdr:nvPicPr>
        <xdr:cNvPr id="684" name="Имя " descr="Descr "/>
        <xdr:cNvPicPr>
          <a:picLocks noChangeAspect="1"/>
        </xdr:cNvPicPr>
      </xdr:nvPicPr>
      <xdr:blipFill>
        <a:blip xmlns:r="http://schemas.openxmlformats.org/officeDocument/2006/relationships" r:embed="rId95"/>
        <a:stretch>
          <a:fillRect/>
        </a:stretch>
      </xdr:blipFill>
      <xdr:spPr>
        <a:xfrm>
          <a:off x="5257800" y="15954375"/>
          <a:ext cx="1332000" cy="1332000"/>
        </a:xfrm>
        <a:prstGeom prst="rect">
          <a:avLst/>
        </a:prstGeom>
        <a:ln w="9525">
          <a:solidFill>
            <a:srgbClr val="000000"/>
          </a:solidFill>
          <a:prstDash val="solid"/>
        </a:ln>
      </xdr:spPr>
    </xdr:pic>
    <xdr:clientData/>
  </xdr:twoCellAnchor>
  <xdr:twoCellAnchor>
    <xdr:from>
      <xdr:col>8</xdr:col>
      <xdr:colOff>142875</xdr:colOff>
      <xdr:row>69</xdr:row>
      <xdr:rowOff>123825</xdr:rowOff>
    </xdr:from>
    <xdr:to>
      <xdr:col>8</xdr:col>
      <xdr:colOff>1474875</xdr:colOff>
      <xdr:row>69</xdr:row>
      <xdr:rowOff>1455825</xdr:rowOff>
    </xdr:to>
    <xdr:pic>
      <xdr:nvPicPr>
        <xdr:cNvPr id="693" name="Имя " descr="Descr "/>
        <xdr:cNvPicPr>
          <a:picLocks noChangeAspect="1"/>
        </xdr:cNvPicPr>
      </xdr:nvPicPr>
      <xdr:blipFill>
        <a:blip xmlns:r="http://schemas.openxmlformats.org/officeDocument/2006/relationships" r:embed="rId96"/>
        <a:stretch>
          <a:fillRect/>
        </a:stretch>
      </xdr:blipFill>
      <xdr:spPr>
        <a:xfrm>
          <a:off x="5257800" y="17478375"/>
          <a:ext cx="1332000" cy="1332000"/>
        </a:xfrm>
        <a:prstGeom prst="rect">
          <a:avLst/>
        </a:prstGeom>
        <a:ln w="9525">
          <a:solidFill>
            <a:srgbClr val="000000"/>
          </a:solidFill>
          <a:prstDash val="solid"/>
        </a:ln>
      </xdr:spPr>
    </xdr:pic>
    <xdr:clientData/>
  </xdr:twoCellAnchor>
  <xdr:twoCellAnchor>
    <xdr:from>
      <xdr:col>8</xdr:col>
      <xdr:colOff>142875</xdr:colOff>
      <xdr:row>70</xdr:row>
      <xdr:rowOff>123825</xdr:rowOff>
    </xdr:from>
    <xdr:to>
      <xdr:col>8</xdr:col>
      <xdr:colOff>1474875</xdr:colOff>
      <xdr:row>70</xdr:row>
      <xdr:rowOff>1455825</xdr:rowOff>
    </xdr:to>
    <xdr:pic>
      <xdr:nvPicPr>
        <xdr:cNvPr id="695" name="Имя " descr="Descr "/>
        <xdr:cNvPicPr>
          <a:picLocks noChangeAspect="1"/>
        </xdr:cNvPicPr>
      </xdr:nvPicPr>
      <xdr:blipFill>
        <a:blip xmlns:r="http://schemas.openxmlformats.org/officeDocument/2006/relationships" r:embed="rId97"/>
        <a:stretch>
          <a:fillRect/>
        </a:stretch>
      </xdr:blipFill>
      <xdr:spPr>
        <a:xfrm>
          <a:off x="5257800" y="19002375"/>
          <a:ext cx="1332000" cy="1332000"/>
        </a:xfrm>
        <a:prstGeom prst="rect">
          <a:avLst/>
        </a:prstGeom>
        <a:ln w="9525">
          <a:solidFill>
            <a:srgbClr val="000000"/>
          </a:solidFill>
          <a:prstDash val="solid"/>
        </a:ln>
      </xdr:spPr>
    </xdr:pic>
    <xdr:clientData/>
  </xdr:twoCellAnchor>
  <xdr:twoCellAnchor>
    <xdr:from>
      <xdr:col>8</xdr:col>
      <xdr:colOff>142875</xdr:colOff>
      <xdr:row>77</xdr:row>
      <xdr:rowOff>123825</xdr:rowOff>
    </xdr:from>
    <xdr:to>
      <xdr:col>8</xdr:col>
      <xdr:colOff>1474875</xdr:colOff>
      <xdr:row>77</xdr:row>
      <xdr:rowOff>1455825</xdr:rowOff>
    </xdr:to>
    <xdr:pic>
      <xdr:nvPicPr>
        <xdr:cNvPr id="696" name="Имя " descr="Descr "/>
        <xdr:cNvPicPr>
          <a:picLocks noChangeAspect="1"/>
        </xdr:cNvPicPr>
      </xdr:nvPicPr>
      <xdr:blipFill>
        <a:blip xmlns:r="http://schemas.openxmlformats.org/officeDocument/2006/relationships" r:embed="rId98"/>
        <a:stretch>
          <a:fillRect/>
        </a:stretch>
      </xdr:blipFill>
      <xdr:spPr>
        <a:xfrm>
          <a:off x="5257800" y="20526375"/>
          <a:ext cx="1332000" cy="1332000"/>
        </a:xfrm>
        <a:prstGeom prst="rect">
          <a:avLst/>
        </a:prstGeom>
        <a:ln w="9525">
          <a:solidFill>
            <a:srgbClr val="000000"/>
          </a:solidFill>
          <a:prstDash val="solid"/>
        </a:ln>
      </xdr:spPr>
    </xdr:pic>
    <xdr:clientData/>
  </xdr:twoCellAnchor>
  <xdr:twoCellAnchor>
    <xdr:from>
      <xdr:col>8</xdr:col>
      <xdr:colOff>142875</xdr:colOff>
      <xdr:row>82</xdr:row>
      <xdr:rowOff>123825</xdr:rowOff>
    </xdr:from>
    <xdr:to>
      <xdr:col>8</xdr:col>
      <xdr:colOff>1474875</xdr:colOff>
      <xdr:row>82</xdr:row>
      <xdr:rowOff>1455825</xdr:rowOff>
    </xdr:to>
    <xdr:pic>
      <xdr:nvPicPr>
        <xdr:cNvPr id="697" name="Имя " descr="Descr "/>
        <xdr:cNvPicPr>
          <a:picLocks noChangeAspect="1"/>
        </xdr:cNvPicPr>
      </xdr:nvPicPr>
      <xdr:blipFill>
        <a:blip xmlns:r="http://schemas.openxmlformats.org/officeDocument/2006/relationships" r:embed="rId99"/>
        <a:stretch>
          <a:fillRect/>
        </a:stretch>
      </xdr:blipFill>
      <xdr:spPr>
        <a:xfrm>
          <a:off x="5257800" y="22050375"/>
          <a:ext cx="1332000" cy="1332000"/>
        </a:xfrm>
        <a:prstGeom prst="rect">
          <a:avLst/>
        </a:prstGeom>
        <a:ln w="9525">
          <a:solidFill>
            <a:srgbClr val="000000"/>
          </a:solidFill>
          <a:prstDash val="solid"/>
        </a:ln>
      </xdr:spPr>
    </xdr:pic>
    <xdr:clientData/>
  </xdr:twoCellAnchor>
  <xdr:twoCellAnchor>
    <xdr:from>
      <xdr:col>8</xdr:col>
      <xdr:colOff>142875</xdr:colOff>
      <xdr:row>96</xdr:row>
      <xdr:rowOff>123825</xdr:rowOff>
    </xdr:from>
    <xdr:to>
      <xdr:col>8</xdr:col>
      <xdr:colOff>1474875</xdr:colOff>
      <xdr:row>96</xdr:row>
      <xdr:rowOff>1455825</xdr:rowOff>
    </xdr:to>
    <xdr:pic>
      <xdr:nvPicPr>
        <xdr:cNvPr id="698" name="Имя " descr="Descr "/>
        <xdr:cNvPicPr>
          <a:picLocks noChangeAspect="1"/>
        </xdr:cNvPicPr>
      </xdr:nvPicPr>
      <xdr:blipFill>
        <a:blip xmlns:r="http://schemas.openxmlformats.org/officeDocument/2006/relationships" r:embed="rId100"/>
        <a:stretch>
          <a:fillRect/>
        </a:stretch>
      </xdr:blipFill>
      <xdr:spPr>
        <a:xfrm>
          <a:off x="5257800" y="23574375"/>
          <a:ext cx="1332000" cy="1332000"/>
        </a:xfrm>
        <a:prstGeom prst="rect">
          <a:avLst/>
        </a:prstGeom>
        <a:ln w="9525">
          <a:solidFill>
            <a:srgbClr val="000000"/>
          </a:solidFill>
          <a:prstDash val="solid"/>
        </a:ln>
      </xdr:spPr>
    </xdr:pic>
    <xdr:clientData/>
  </xdr:twoCellAnchor>
  <xdr:twoCellAnchor>
    <xdr:from>
      <xdr:col>8</xdr:col>
      <xdr:colOff>142875</xdr:colOff>
      <xdr:row>107</xdr:row>
      <xdr:rowOff>123825</xdr:rowOff>
    </xdr:from>
    <xdr:to>
      <xdr:col>8</xdr:col>
      <xdr:colOff>1474875</xdr:colOff>
      <xdr:row>107</xdr:row>
      <xdr:rowOff>1455825</xdr:rowOff>
    </xdr:to>
    <xdr:pic>
      <xdr:nvPicPr>
        <xdr:cNvPr id="699" name="Имя " descr="Descr "/>
        <xdr:cNvPicPr>
          <a:picLocks noChangeAspect="1"/>
        </xdr:cNvPicPr>
      </xdr:nvPicPr>
      <xdr:blipFill>
        <a:blip xmlns:r="http://schemas.openxmlformats.org/officeDocument/2006/relationships" r:embed="rId101"/>
        <a:stretch>
          <a:fillRect/>
        </a:stretch>
      </xdr:blipFill>
      <xdr:spPr>
        <a:xfrm>
          <a:off x="5257800" y="25098375"/>
          <a:ext cx="1332000" cy="1332000"/>
        </a:xfrm>
        <a:prstGeom prst="rect">
          <a:avLst/>
        </a:prstGeom>
        <a:ln w="9525">
          <a:solidFill>
            <a:srgbClr val="000000"/>
          </a:solidFill>
          <a:prstDash val="solid"/>
        </a:ln>
      </xdr:spPr>
    </xdr:pic>
    <xdr:clientData/>
  </xdr:twoCellAnchor>
  <xdr:twoCellAnchor>
    <xdr:from>
      <xdr:col>8</xdr:col>
      <xdr:colOff>142875</xdr:colOff>
      <xdr:row>111</xdr:row>
      <xdr:rowOff>123825</xdr:rowOff>
    </xdr:from>
    <xdr:to>
      <xdr:col>8</xdr:col>
      <xdr:colOff>1474875</xdr:colOff>
      <xdr:row>111</xdr:row>
      <xdr:rowOff>1455825</xdr:rowOff>
    </xdr:to>
    <xdr:pic>
      <xdr:nvPicPr>
        <xdr:cNvPr id="700" name="Имя " descr="Descr "/>
        <xdr:cNvPicPr>
          <a:picLocks noChangeAspect="1"/>
        </xdr:cNvPicPr>
      </xdr:nvPicPr>
      <xdr:blipFill>
        <a:blip xmlns:r="http://schemas.openxmlformats.org/officeDocument/2006/relationships" r:embed="rId102"/>
        <a:stretch>
          <a:fillRect/>
        </a:stretch>
      </xdr:blipFill>
      <xdr:spPr>
        <a:xfrm>
          <a:off x="5257800" y="26622375"/>
          <a:ext cx="1332000" cy="1332000"/>
        </a:xfrm>
        <a:prstGeom prst="rect">
          <a:avLst/>
        </a:prstGeom>
        <a:ln w="9525">
          <a:solidFill>
            <a:srgbClr val="000000"/>
          </a:solidFill>
          <a:prstDash val="solid"/>
        </a:ln>
      </xdr:spPr>
    </xdr:pic>
    <xdr:clientData/>
  </xdr:twoCellAnchor>
  <xdr:twoCellAnchor>
    <xdr:from>
      <xdr:col>8</xdr:col>
      <xdr:colOff>142875</xdr:colOff>
      <xdr:row>132</xdr:row>
      <xdr:rowOff>123825</xdr:rowOff>
    </xdr:from>
    <xdr:to>
      <xdr:col>8</xdr:col>
      <xdr:colOff>1474875</xdr:colOff>
      <xdr:row>132</xdr:row>
      <xdr:rowOff>1455825</xdr:rowOff>
    </xdr:to>
    <xdr:pic>
      <xdr:nvPicPr>
        <xdr:cNvPr id="701" name="Имя " descr="Descr "/>
        <xdr:cNvPicPr>
          <a:picLocks noChangeAspect="1"/>
        </xdr:cNvPicPr>
      </xdr:nvPicPr>
      <xdr:blipFill>
        <a:blip xmlns:r="http://schemas.openxmlformats.org/officeDocument/2006/relationships" r:embed="rId103"/>
        <a:stretch>
          <a:fillRect/>
        </a:stretch>
      </xdr:blipFill>
      <xdr:spPr>
        <a:xfrm>
          <a:off x="5257800" y="28146375"/>
          <a:ext cx="1332000" cy="1332000"/>
        </a:xfrm>
        <a:prstGeom prst="rect">
          <a:avLst/>
        </a:prstGeom>
        <a:ln w="9525">
          <a:solidFill>
            <a:srgbClr val="000000"/>
          </a:solidFill>
          <a:prstDash val="solid"/>
        </a:ln>
      </xdr:spPr>
    </xdr:pic>
    <xdr:clientData/>
  </xdr:twoCellAnchor>
  <xdr:twoCellAnchor>
    <xdr:from>
      <xdr:col>8</xdr:col>
      <xdr:colOff>142875</xdr:colOff>
      <xdr:row>133</xdr:row>
      <xdr:rowOff>123825</xdr:rowOff>
    </xdr:from>
    <xdr:to>
      <xdr:col>8</xdr:col>
      <xdr:colOff>1474875</xdr:colOff>
      <xdr:row>133</xdr:row>
      <xdr:rowOff>1455825</xdr:rowOff>
    </xdr:to>
    <xdr:pic>
      <xdr:nvPicPr>
        <xdr:cNvPr id="702" name="Имя " descr="Descr "/>
        <xdr:cNvPicPr>
          <a:picLocks noChangeAspect="1"/>
        </xdr:cNvPicPr>
      </xdr:nvPicPr>
      <xdr:blipFill>
        <a:blip xmlns:r="http://schemas.openxmlformats.org/officeDocument/2006/relationships" r:embed="rId104"/>
        <a:stretch>
          <a:fillRect/>
        </a:stretch>
      </xdr:blipFill>
      <xdr:spPr>
        <a:xfrm>
          <a:off x="5257800" y="29670375"/>
          <a:ext cx="1332000" cy="1332000"/>
        </a:xfrm>
        <a:prstGeom prst="rect">
          <a:avLst/>
        </a:prstGeom>
        <a:ln w="9525">
          <a:solidFill>
            <a:srgbClr val="000000"/>
          </a:solidFill>
          <a:prstDash val="solid"/>
        </a:ln>
      </xdr:spPr>
    </xdr:pic>
    <xdr:clientData/>
  </xdr:twoCellAnchor>
  <xdr:twoCellAnchor>
    <xdr:from>
      <xdr:col>8</xdr:col>
      <xdr:colOff>142875</xdr:colOff>
      <xdr:row>135</xdr:row>
      <xdr:rowOff>123825</xdr:rowOff>
    </xdr:from>
    <xdr:to>
      <xdr:col>8</xdr:col>
      <xdr:colOff>1474875</xdr:colOff>
      <xdr:row>135</xdr:row>
      <xdr:rowOff>1455825</xdr:rowOff>
    </xdr:to>
    <xdr:pic>
      <xdr:nvPicPr>
        <xdr:cNvPr id="703" name="Имя " descr="Descr "/>
        <xdr:cNvPicPr>
          <a:picLocks noChangeAspect="1"/>
        </xdr:cNvPicPr>
      </xdr:nvPicPr>
      <xdr:blipFill>
        <a:blip xmlns:r="http://schemas.openxmlformats.org/officeDocument/2006/relationships" r:embed="rId105"/>
        <a:stretch>
          <a:fillRect/>
        </a:stretch>
      </xdr:blipFill>
      <xdr:spPr>
        <a:xfrm>
          <a:off x="5257800" y="31194375"/>
          <a:ext cx="1332000" cy="1332000"/>
        </a:xfrm>
        <a:prstGeom prst="rect">
          <a:avLst/>
        </a:prstGeom>
        <a:ln w="9525">
          <a:solidFill>
            <a:srgbClr val="000000"/>
          </a:solidFill>
          <a:prstDash val="solid"/>
        </a:ln>
      </xdr:spPr>
    </xdr:pic>
    <xdr:clientData/>
  </xdr:twoCellAnchor>
  <xdr:twoCellAnchor>
    <xdr:from>
      <xdr:col>8</xdr:col>
      <xdr:colOff>142875</xdr:colOff>
      <xdr:row>136</xdr:row>
      <xdr:rowOff>123825</xdr:rowOff>
    </xdr:from>
    <xdr:to>
      <xdr:col>8</xdr:col>
      <xdr:colOff>1474875</xdr:colOff>
      <xdr:row>136</xdr:row>
      <xdr:rowOff>1455825</xdr:rowOff>
    </xdr:to>
    <xdr:pic>
      <xdr:nvPicPr>
        <xdr:cNvPr id="705" name="Имя " descr="Descr "/>
        <xdr:cNvPicPr>
          <a:picLocks noChangeAspect="1"/>
        </xdr:cNvPicPr>
      </xdr:nvPicPr>
      <xdr:blipFill>
        <a:blip xmlns:r="http://schemas.openxmlformats.org/officeDocument/2006/relationships" r:embed="rId106"/>
        <a:stretch>
          <a:fillRect/>
        </a:stretch>
      </xdr:blipFill>
      <xdr:spPr>
        <a:xfrm>
          <a:off x="5257800" y="32718375"/>
          <a:ext cx="1332000" cy="1332000"/>
        </a:xfrm>
        <a:prstGeom prst="rect">
          <a:avLst/>
        </a:prstGeom>
        <a:ln w="9525">
          <a:solidFill>
            <a:srgbClr val="000000"/>
          </a:solidFill>
          <a:prstDash val="solid"/>
        </a:ln>
      </xdr:spPr>
    </xdr:pic>
    <xdr:clientData/>
  </xdr:twoCellAnchor>
  <xdr:twoCellAnchor>
    <xdr:from>
      <xdr:col>8</xdr:col>
      <xdr:colOff>142875</xdr:colOff>
      <xdr:row>144</xdr:row>
      <xdr:rowOff>123825</xdr:rowOff>
    </xdr:from>
    <xdr:to>
      <xdr:col>8</xdr:col>
      <xdr:colOff>1474875</xdr:colOff>
      <xdr:row>144</xdr:row>
      <xdr:rowOff>1455825</xdr:rowOff>
    </xdr:to>
    <xdr:pic>
      <xdr:nvPicPr>
        <xdr:cNvPr id="706" name="Имя " descr="Descr "/>
        <xdr:cNvPicPr>
          <a:picLocks noChangeAspect="1"/>
        </xdr:cNvPicPr>
      </xdr:nvPicPr>
      <xdr:blipFill>
        <a:blip xmlns:r="http://schemas.openxmlformats.org/officeDocument/2006/relationships" r:embed="rId107"/>
        <a:stretch>
          <a:fillRect/>
        </a:stretch>
      </xdr:blipFill>
      <xdr:spPr>
        <a:xfrm>
          <a:off x="5257800" y="34242375"/>
          <a:ext cx="1332000" cy="1332000"/>
        </a:xfrm>
        <a:prstGeom prst="rect">
          <a:avLst/>
        </a:prstGeom>
        <a:ln w="9525">
          <a:solidFill>
            <a:srgbClr val="000000"/>
          </a:solidFill>
          <a:prstDash val="solid"/>
        </a:ln>
      </xdr:spPr>
    </xdr:pic>
    <xdr:clientData/>
  </xdr:twoCellAnchor>
  <xdr:twoCellAnchor>
    <xdr:from>
      <xdr:col>8</xdr:col>
      <xdr:colOff>142875</xdr:colOff>
      <xdr:row>147</xdr:row>
      <xdr:rowOff>123825</xdr:rowOff>
    </xdr:from>
    <xdr:to>
      <xdr:col>8</xdr:col>
      <xdr:colOff>1474875</xdr:colOff>
      <xdr:row>147</xdr:row>
      <xdr:rowOff>1455825</xdr:rowOff>
    </xdr:to>
    <xdr:pic>
      <xdr:nvPicPr>
        <xdr:cNvPr id="707" name="Имя " descr="Descr "/>
        <xdr:cNvPicPr>
          <a:picLocks noChangeAspect="1"/>
        </xdr:cNvPicPr>
      </xdr:nvPicPr>
      <xdr:blipFill>
        <a:blip xmlns:r="http://schemas.openxmlformats.org/officeDocument/2006/relationships" r:embed="rId108"/>
        <a:stretch>
          <a:fillRect/>
        </a:stretch>
      </xdr:blipFill>
      <xdr:spPr>
        <a:xfrm>
          <a:off x="5257800" y="35766375"/>
          <a:ext cx="1332000" cy="1332000"/>
        </a:xfrm>
        <a:prstGeom prst="rect">
          <a:avLst/>
        </a:prstGeom>
        <a:ln w="9525">
          <a:solidFill>
            <a:srgbClr val="000000"/>
          </a:solidFill>
          <a:prstDash val="solid"/>
        </a:ln>
      </xdr:spPr>
    </xdr:pic>
    <xdr:clientData/>
  </xdr:twoCellAnchor>
  <xdr:twoCellAnchor>
    <xdr:from>
      <xdr:col>8</xdr:col>
      <xdr:colOff>142875</xdr:colOff>
      <xdr:row>171</xdr:row>
      <xdr:rowOff>123825</xdr:rowOff>
    </xdr:from>
    <xdr:to>
      <xdr:col>8</xdr:col>
      <xdr:colOff>1474875</xdr:colOff>
      <xdr:row>171</xdr:row>
      <xdr:rowOff>1455825</xdr:rowOff>
    </xdr:to>
    <xdr:pic>
      <xdr:nvPicPr>
        <xdr:cNvPr id="708" name="Имя " descr="Descr "/>
        <xdr:cNvPicPr>
          <a:picLocks noChangeAspect="1"/>
        </xdr:cNvPicPr>
      </xdr:nvPicPr>
      <xdr:blipFill>
        <a:blip xmlns:r="http://schemas.openxmlformats.org/officeDocument/2006/relationships" r:embed="rId109"/>
        <a:stretch>
          <a:fillRect/>
        </a:stretch>
      </xdr:blipFill>
      <xdr:spPr>
        <a:xfrm>
          <a:off x="5257800" y="37290375"/>
          <a:ext cx="1332000" cy="1332000"/>
        </a:xfrm>
        <a:prstGeom prst="rect">
          <a:avLst/>
        </a:prstGeom>
        <a:ln w="9525">
          <a:solidFill>
            <a:srgbClr val="000000"/>
          </a:solidFill>
          <a:prstDash val="solid"/>
        </a:ln>
      </xdr:spPr>
    </xdr:pic>
    <xdr:clientData/>
  </xdr:twoCellAnchor>
  <xdr:twoCellAnchor>
    <xdr:from>
      <xdr:col>8</xdr:col>
      <xdr:colOff>142875</xdr:colOff>
      <xdr:row>174</xdr:row>
      <xdr:rowOff>123825</xdr:rowOff>
    </xdr:from>
    <xdr:to>
      <xdr:col>8</xdr:col>
      <xdr:colOff>1474875</xdr:colOff>
      <xdr:row>174</xdr:row>
      <xdr:rowOff>1455825</xdr:rowOff>
    </xdr:to>
    <xdr:pic>
      <xdr:nvPicPr>
        <xdr:cNvPr id="709" name="Имя " descr="Descr "/>
        <xdr:cNvPicPr>
          <a:picLocks noChangeAspect="1"/>
        </xdr:cNvPicPr>
      </xdr:nvPicPr>
      <xdr:blipFill>
        <a:blip xmlns:r="http://schemas.openxmlformats.org/officeDocument/2006/relationships" r:embed="rId110"/>
        <a:stretch>
          <a:fillRect/>
        </a:stretch>
      </xdr:blipFill>
      <xdr:spPr>
        <a:xfrm>
          <a:off x="5257800" y="38814375"/>
          <a:ext cx="1332000" cy="1332000"/>
        </a:xfrm>
        <a:prstGeom prst="rect">
          <a:avLst/>
        </a:prstGeom>
        <a:ln w="9525">
          <a:solidFill>
            <a:srgbClr val="000000"/>
          </a:solidFill>
          <a:prstDash val="solid"/>
        </a:ln>
      </xdr:spPr>
    </xdr:pic>
    <xdr:clientData/>
  </xdr:twoCellAnchor>
  <xdr:twoCellAnchor>
    <xdr:from>
      <xdr:col>8</xdr:col>
      <xdr:colOff>142875</xdr:colOff>
      <xdr:row>176</xdr:row>
      <xdr:rowOff>123825</xdr:rowOff>
    </xdr:from>
    <xdr:to>
      <xdr:col>8</xdr:col>
      <xdr:colOff>1474875</xdr:colOff>
      <xdr:row>176</xdr:row>
      <xdr:rowOff>1455825</xdr:rowOff>
    </xdr:to>
    <xdr:pic>
      <xdr:nvPicPr>
        <xdr:cNvPr id="710" name="Имя " descr="Descr "/>
        <xdr:cNvPicPr>
          <a:picLocks noChangeAspect="1"/>
        </xdr:cNvPicPr>
      </xdr:nvPicPr>
      <xdr:blipFill>
        <a:blip xmlns:r="http://schemas.openxmlformats.org/officeDocument/2006/relationships" r:embed="rId111"/>
        <a:stretch>
          <a:fillRect/>
        </a:stretch>
      </xdr:blipFill>
      <xdr:spPr>
        <a:xfrm>
          <a:off x="5257800" y="40338375"/>
          <a:ext cx="1332000" cy="1332000"/>
        </a:xfrm>
        <a:prstGeom prst="rect">
          <a:avLst/>
        </a:prstGeom>
        <a:ln w="9525">
          <a:solidFill>
            <a:srgbClr val="000000"/>
          </a:solidFill>
          <a:prstDash val="solid"/>
        </a:ln>
      </xdr:spPr>
    </xdr:pic>
    <xdr:clientData/>
  </xdr:twoCellAnchor>
  <xdr:twoCellAnchor>
    <xdr:from>
      <xdr:col>8</xdr:col>
      <xdr:colOff>142875</xdr:colOff>
      <xdr:row>185</xdr:row>
      <xdr:rowOff>123825</xdr:rowOff>
    </xdr:from>
    <xdr:to>
      <xdr:col>8</xdr:col>
      <xdr:colOff>1474875</xdr:colOff>
      <xdr:row>185</xdr:row>
      <xdr:rowOff>1455825</xdr:rowOff>
    </xdr:to>
    <xdr:pic>
      <xdr:nvPicPr>
        <xdr:cNvPr id="711" name="Имя " descr="Descr "/>
        <xdr:cNvPicPr>
          <a:picLocks noChangeAspect="1"/>
        </xdr:cNvPicPr>
      </xdr:nvPicPr>
      <xdr:blipFill>
        <a:blip xmlns:r="http://schemas.openxmlformats.org/officeDocument/2006/relationships" r:embed="rId112"/>
        <a:stretch>
          <a:fillRect/>
        </a:stretch>
      </xdr:blipFill>
      <xdr:spPr>
        <a:xfrm>
          <a:off x="5257800" y="41862375"/>
          <a:ext cx="1332000" cy="1332000"/>
        </a:xfrm>
        <a:prstGeom prst="rect">
          <a:avLst/>
        </a:prstGeom>
        <a:ln w="9525">
          <a:solidFill>
            <a:srgbClr val="000000"/>
          </a:solidFill>
          <a:prstDash val="solid"/>
        </a:ln>
      </xdr:spPr>
    </xdr:pic>
    <xdr:clientData/>
  </xdr:twoCellAnchor>
  <xdr:twoCellAnchor>
    <xdr:from>
      <xdr:col>8</xdr:col>
      <xdr:colOff>142875</xdr:colOff>
      <xdr:row>218</xdr:row>
      <xdr:rowOff>123825</xdr:rowOff>
    </xdr:from>
    <xdr:to>
      <xdr:col>8</xdr:col>
      <xdr:colOff>1474875</xdr:colOff>
      <xdr:row>218</xdr:row>
      <xdr:rowOff>1455825</xdr:rowOff>
    </xdr:to>
    <xdr:pic>
      <xdr:nvPicPr>
        <xdr:cNvPr id="712" name="Имя " descr="Descr "/>
        <xdr:cNvPicPr>
          <a:picLocks noChangeAspect="1"/>
        </xdr:cNvPicPr>
      </xdr:nvPicPr>
      <xdr:blipFill>
        <a:blip xmlns:r="http://schemas.openxmlformats.org/officeDocument/2006/relationships" r:embed="rId113"/>
        <a:stretch>
          <a:fillRect/>
        </a:stretch>
      </xdr:blipFill>
      <xdr:spPr>
        <a:xfrm>
          <a:off x="5257800" y="43386375"/>
          <a:ext cx="1332000" cy="1332000"/>
        </a:xfrm>
        <a:prstGeom prst="rect">
          <a:avLst/>
        </a:prstGeom>
        <a:ln w="9525">
          <a:solidFill>
            <a:srgbClr val="000000"/>
          </a:solidFill>
          <a:prstDash val="solid"/>
        </a:ln>
      </xdr:spPr>
    </xdr:pic>
    <xdr:clientData/>
  </xdr:twoCellAnchor>
  <xdr:twoCellAnchor>
    <xdr:from>
      <xdr:col>8</xdr:col>
      <xdr:colOff>142875</xdr:colOff>
      <xdr:row>220</xdr:row>
      <xdr:rowOff>123825</xdr:rowOff>
    </xdr:from>
    <xdr:to>
      <xdr:col>8</xdr:col>
      <xdr:colOff>1474875</xdr:colOff>
      <xdr:row>220</xdr:row>
      <xdr:rowOff>1455825</xdr:rowOff>
    </xdr:to>
    <xdr:pic>
      <xdr:nvPicPr>
        <xdr:cNvPr id="713" name="Имя " descr="Descr "/>
        <xdr:cNvPicPr>
          <a:picLocks noChangeAspect="1"/>
        </xdr:cNvPicPr>
      </xdr:nvPicPr>
      <xdr:blipFill>
        <a:blip xmlns:r="http://schemas.openxmlformats.org/officeDocument/2006/relationships" r:embed="rId114"/>
        <a:stretch>
          <a:fillRect/>
        </a:stretch>
      </xdr:blipFill>
      <xdr:spPr>
        <a:xfrm>
          <a:off x="5257800" y="44910375"/>
          <a:ext cx="1332000" cy="1332000"/>
        </a:xfrm>
        <a:prstGeom prst="rect">
          <a:avLst/>
        </a:prstGeom>
        <a:ln w="9525">
          <a:solidFill>
            <a:srgbClr val="000000"/>
          </a:solidFill>
          <a:prstDash val="solid"/>
        </a:ln>
      </xdr:spPr>
    </xdr:pic>
    <xdr:clientData/>
  </xdr:twoCellAnchor>
  <xdr:twoCellAnchor>
    <xdr:from>
      <xdr:col>8</xdr:col>
      <xdr:colOff>142875</xdr:colOff>
      <xdr:row>224</xdr:row>
      <xdr:rowOff>123825</xdr:rowOff>
    </xdr:from>
    <xdr:to>
      <xdr:col>8</xdr:col>
      <xdr:colOff>1474875</xdr:colOff>
      <xdr:row>224</xdr:row>
      <xdr:rowOff>1455825</xdr:rowOff>
    </xdr:to>
    <xdr:pic>
      <xdr:nvPicPr>
        <xdr:cNvPr id="714" name="Имя " descr="Descr "/>
        <xdr:cNvPicPr>
          <a:picLocks noChangeAspect="1"/>
        </xdr:cNvPicPr>
      </xdr:nvPicPr>
      <xdr:blipFill>
        <a:blip xmlns:r="http://schemas.openxmlformats.org/officeDocument/2006/relationships" r:embed="rId115"/>
        <a:stretch>
          <a:fillRect/>
        </a:stretch>
      </xdr:blipFill>
      <xdr:spPr>
        <a:xfrm>
          <a:off x="5257800" y="46434375"/>
          <a:ext cx="1332000" cy="1332000"/>
        </a:xfrm>
        <a:prstGeom prst="rect">
          <a:avLst/>
        </a:prstGeom>
        <a:ln w="9525">
          <a:solidFill>
            <a:srgbClr val="000000"/>
          </a:solidFill>
          <a:prstDash val="solid"/>
        </a:ln>
      </xdr:spPr>
    </xdr:pic>
    <xdr:clientData/>
  </xdr:twoCellAnchor>
  <xdr:twoCellAnchor>
    <xdr:from>
      <xdr:col>8</xdr:col>
      <xdr:colOff>142875</xdr:colOff>
      <xdr:row>231</xdr:row>
      <xdr:rowOff>123825</xdr:rowOff>
    </xdr:from>
    <xdr:to>
      <xdr:col>8</xdr:col>
      <xdr:colOff>1474875</xdr:colOff>
      <xdr:row>231</xdr:row>
      <xdr:rowOff>1455825</xdr:rowOff>
    </xdr:to>
    <xdr:pic>
      <xdr:nvPicPr>
        <xdr:cNvPr id="715" name="Имя " descr="Descr "/>
        <xdr:cNvPicPr>
          <a:picLocks noChangeAspect="1"/>
        </xdr:cNvPicPr>
      </xdr:nvPicPr>
      <xdr:blipFill>
        <a:blip xmlns:r="http://schemas.openxmlformats.org/officeDocument/2006/relationships" r:embed="rId116"/>
        <a:stretch>
          <a:fillRect/>
        </a:stretch>
      </xdr:blipFill>
      <xdr:spPr>
        <a:xfrm>
          <a:off x="5257800" y="47958375"/>
          <a:ext cx="1332000" cy="1332000"/>
        </a:xfrm>
        <a:prstGeom prst="rect">
          <a:avLst/>
        </a:prstGeom>
        <a:ln w="9525">
          <a:solidFill>
            <a:srgbClr val="000000"/>
          </a:solidFill>
          <a:prstDash val="solid"/>
        </a:ln>
      </xdr:spPr>
    </xdr:pic>
    <xdr:clientData/>
  </xdr:twoCellAnchor>
  <xdr:twoCellAnchor>
    <xdr:from>
      <xdr:col>8</xdr:col>
      <xdr:colOff>142875</xdr:colOff>
      <xdr:row>246</xdr:row>
      <xdr:rowOff>123825</xdr:rowOff>
    </xdr:from>
    <xdr:to>
      <xdr:col>8</xdr:col>
      <xdr:colOff>1474875</xdr:colOff>
      <xdr:row>246</xdr:row>
      <xdr:rowOff>1455825</xdr:rowOff>
    </xdr:to>
    <xdr:pic>
      <xdr:nvPicPr>
        <xdr:cNvPr id="716" name="Имя " descr="Descr "/>
        <xdr:cNvPicPr>
          <a:picLocks noChangeAspect="1"/>
        </xdr:cNvPicPr>
      </xdr:nvPicPr>
      <xdr:blipFill>
        <a:blip xmlns:r="http://schemas.openxmlformats.org/officeDocument/2006/relationships" r:embed="rId117"/>
        <a:stretch>
          <a:fillRect/>
        </a:stretch>
      </xdr:blipFill>
      <xdr:spPr>
        <a:xfrm>
          <a:off x="5257800" y="49482375"/>
          <a:ext cx="1332000" cy="1332000"/>
        </a:xfrm>
        <a:prstGeom prst="rect">
          <a:avLst/>
        </a:prstGeom>
        <a:ln w="9525">
          <a:solidFill>
            <a:srgbClr val="000000"/>
          </a:solidFill>
          <a:prstDash val="solid"/>
        </a:ln>
      </xdr:spPr>
    </xdr:pic>
    <xdr:clientData/>
  </xdr:twoCellAnchor>
  <xdr:twoCellAnchor>
    <xdr:from>
      <xdr:col>8</xdr:col>
      <xdr:colOff>142875</xdr:colOff>
      <xdr:row>247</xdr:row>
      <xdr:rowOff>123825</xdr:rowOff>
    </xdr:from>
    <xdr:to>
      <xdr:col>8</xdr:col>
      <xdr:colOff>1474875</xdr:colOff>
      <xdr:row>247</xdr:row>
      <xdr:rowOff>1455825</xdr:rowOff>
    </xdr:to>
    <xdr:pic>
      <xdr:nvPicPr>
        <xdr:cNvPr id="717" name="Имя " descr="Descr "/>
        <xdr:cNvPicPr>
          <a:picLocks noChangeAspect="1"/>
        </xdr:cNvPicPr>
      </xdr:nvPicPr>
      <xdr:blipFill>
        <a:blip xmlns:r="http://schemas.openxmlformats.org/officeDocument/2006/relationships" r:embed="rId118"/>
        <a:stretch>
          <a:fillRect/>
        </a:stretch>
      </xdr:blipFill>
      <xdr:spPr>
        <a:xfrm>
          <a:off x="5257800" y="51006375"/>
          <a:ext cx="1332000" cy="1332000"/>
        </a:xfrm>
        <a:prstGeom prst="rect">
          <a:avLst/>
        </a:prstGeom>
        <a:ln w="9525">
          <a:solidFill>
            <a:srgbClr val="000000"/>
          </a:solidFill>
          <a:prstDash val="solid"/>
        </a:ln>
      </xdr:spPr>
    </xdr:pic>
    <xdr:clientData/>
  </xdr:twoCellAnchor>
  <xdr:twoCellAnchor>
    <xdr:from>
      <xdr:col>8</xdr:col>
      <xdr:colOff>142875</xdr:colOff>
      <xdr:row>257</xdr:row>
      <xdr:rowOff>123825</xdr:rowOff>
    </xdr:from>
    <xdr:to>
      <xdr:col>8</xdr:col>
      <xdr:colOff>1474875</xdr:colOff>
      <xdr:row>257</xdr:row>
      <xdr:rowOff>1455825</xdr:rowOff>
    </xdr:to>
    <xdr:pic>
      <xdr:nvPicPr>
        <xdr:cNvPr id="718" name="Имя " descr="Descr "/>
        <xdr:cNvPicPr>
          <a:picLocks noChangeAspect="1"/>
        </xdr:cNvPicPr>
      </xdr:nvPicPr>
      <xdr:blipFill>
        <a:blip xmlns:r="http://schemas.openxmlformats.org/officeDocument/2006/relationships" r:embed="rId119"/>
        <a:stretch>
          <a:fillRect/>
        </a:stretch>
      </xdr:blipFill>
      <xdr:spPr>
        <a:xfrm>
          <a:off x="5257800" y="52530375"/>
          <a:ext cx="1332000" cy="1332000"/>
        </a:xfrm>
        <a:prstGeom prst="rect">
          <a:avLst/>
        </a:prstGeom>
        <a:ln w="9525">
          <a:solidFill>
            <a:srgbClr val="000000"/>
          </a:solidFill>
          <a:prstDash val="solid"/>
        </a:ln>
      </xdr:spPr>
    </xdr:pic>
    <xdr:clientData/>
  </xdr:twoCellAnchor>
  <xdr:twoCellAnchor>
    <xdr:from>
      <xdr:col>8</xdr:col>
      <xdr:colOff>142875</xdr:colOff>
      <xdr:row>260</xdr:row>
      <xdr:rowOff>123825</xdr:rowOff>
    </xdr:from>
    <xdr:to>
      <xdr:col>8</xdr:col>
      <xdr:colOff>1474875</xdr:colOff>
      <xdr:row>260</xdr:row>
      <xdr:rowOff>1455825</xdr:rowOff>
    </xdr:to>
    <xdr:pic>
      <xdr:nvPicPr>
        <xdr:cNvPr id="719" name="Имя " descr="Descr "/>
        <xdr:cNvPicPr>
          <a:picLocks noChangeAspect="1"/>
        </xdr:cNvPicPr>
      </xdr:nvPicPr>
      <xdr:blipFill>
        <a:blip xmlns:r="http://schemas.openxmlformats.org/officeDocument/2006/relationships" r:embed="rId120"/>
        <a:stretch>
          <a:fillRect/>
        </a:stretch>
      </xdr:blipFill>
      <xdr:spPr>
        <a:xfrm>
          <a:off x="5257800" y="54054375"/>
          <a:ext cx="1332000" cy="1332000"/>
        </a:xfrm>
        <a:prstGeom prst="rect">
          <a:avLst/>
        </a:prstGeom>
        <a:ln w="9525">
          <a:solidFill>
            <a:srgbClr val="000000"/>
          </a:solidFill>
          <a:prstDash val="solid"/>
        </a:ln>
      </xdr:spPr>
    </xdr:pic>
    <xdr:clientData/>
  </xdr:twoCellAnchor>
  <xdr:twoCellAnchor>
    <xdr:from>
      <xdr:col>8</xdr:col>
      <xdr:colOff>142875</xdr:colOff>
      <xdr:row>261</xdr:row>
      <xdr:rowOff>123825</xdr:rowOff>
    </xdr:from>
    <xdr:to>
      <xdr:col>8</xdr:col>
      <xdr:colOff>1474875</xdr:colOff>
      <xdr:row>261</xdr:row>
      <xdr:rowOff>1455825</xdr:rowOff>
    </xdr:to>
    <xdr:pic>
      <xdr:nvPicPr>
        <xdr:cNvPr id="720" name="Имя " descr="Descr "/>
        <xdr:cNvPicPr>
          <a:picLocks noChangeAspect="1"/>
        </xdr:cNvPicPr>
      </xdr:nvPicPr>
      <xdr:blipFill>
        <a:blip xmlns:r="http://schemas.openxmlformats.org/officeDocument/2006/relationships" r:embed="rId121"/>
        <a:stretch>
          <a:fillRect/>
        </a:stretch>
      </xdr:blipFill>
      <xdr:spPr>
        <a:xfrm>
          <a:off x="5257800" y="55578375"/>
          <a:ext cx="1332000" cy="1332000"/>
        </a:xfrm>
        <a:prstGeom prst="rect">
          <a:avLst/>
        </a:prstGeom>
        <a:ln w="9525">
          <a:solidFill>
            <a:srgbClr val="000000"/>
          </a:solidFill>
          <a:prstDash val="solid"/>
        </a:ln>
      </xdr:spPr>
    </xdr:pic>
    <xdr:clientData/>
  </xdr:twoCellAnchor>
  <xdr:twoCellAnchor>
    <xdr:from>
      <xdr:col>8</xdr:col>
      <xdr:colOff>142875</xdr:colOff>
      <xdr:row>262</xdr:row>
      <xdr:rowOff>123825</xdr:rowOff>
    </xdr:from>
    <xdr:to>
      <xdr:col>8</xdr:col>
      <xdr:colOff>1474875</xdr:colOff>
      <xdr:row>262</xdr:row>
      <xdr:rowOff>1455825</xdr:rowOff>
    </xdr:to>
    <xdr:pic>
      <xdr:nvPicPr>
        <xdr:cNvPr id="721" name="Имя " descr="Descr "/>
        <xdr:cNvPicPr>
          <a:picLocks noChangeAspect="1"/>
        </xdr:cNvPicPr>
      </xdr:nvPicPr>
      <xdr:blipFill>
        <a:blip xmlns:r="http://schemas.openxmlformats.org/officeDocument/2006/relationships" r:embed="rId122"/>
        <a:stretch>
          <a:fillRect/>
        </a:stretch>
      </xdr:blipFill>
      <xdr:spPr>
        <a:xfrm>
          <a:off x="5257800" y="57102375"/>
          <a:ext cx="1332000" cy="1332000"/>
        </a:xfrm>
        <a:prstGeom prst="rect">
          <a:avLst/>
        </a:prstGeom>
        <a:ln w="9525">
          <a:solidFill>
            <a:srgbClr val="000000"/>
          </a:solidFill>
          <a:prstDash val="solid"/>
        </a:ln>
      </xdr:spPr>
    </xdr:pic>
    <xdr:clientData/>
  </xdr:twoCellAnchor>
  <xdr:twoCellAnchor>
    <xdr:from>
      <xdr:col>8</xdr:col>
      <xdr:colOff>142875</xdr:colOff>
      <xdr:row>285</xdr:row>
      <xdr:rowOff>123825</xdr:rowOff>
    </xdr:from>
    <xdr:to>
      <xdr:col>8</xdr:col>
      <xdr:colOff>1474875</xdr:colOff>
      <xdr:row>285</xdr:row>
      <xdr:rowOff>1455825</xdr:rowOff>
    </xdr:to>
    <xdr:pic>
      <xdr:nvPicPr>
        <xdr:cNvPr id="722" name="Имя " descr="Descr "/>
        <xdr:cNvPicPr>
          <a:picLocks noChangeAspect="1"/>
        </xdr:cNvPicPr>
      </xdr:nvPicPr>
      <xdr:blipFill>
        <a:blip xmlns:r="http://schemas.openxmlformats.org/officeDocument/2006/relationships" r:embed="rId123"/>
        <a:stretch>
          <a:fillRect/>
        </a:stretch>
      </xdr:blipFill>
      <xdr:spPr>
        <a:xfrm>
          <a:off x="5257800" y="58626375"/>
          <a:ext cx="1332000" cy="1332000"/>
        </a:xfrm>
        <a:prstGeom prst="rect">
          <a:avLst/>
        </a:prstGeom>
        <a:ln w="9525">
          <a:solidFill>
            <a:srgbClr val="000000"/>
          </a:solidFill>
          <a:prstDash val="solid"/>
        </a:ln>
      </xdr:spPr>
    </xdr:pic>
    <xdr:clientData/>
  </xdr:twoCellAnchor>
  <xdr:twoCellAnchor>
    <xdr:from>
      <xdr:col>8</xdr:col>
      <xdr:colOff>142875</xdr:colOff>
      <xdr:row>287</xdr:row>
      <xdr:rowOff>123825</xdr:rowOff>
    </xdr:from>
    <xdr:to>
      <xdr:col>8</xdr:col>
      <xdr:colOff>1474875</xdr:colOff>
      <xdr:row>287</xdr:row>
      <xdr:rowOff>1455825</xdr:rowOff>
    </xdr:to>
    <xdr:pic>
      <xdr:nvPicPr>
        <xdr:cNvPr id="723" name="Имя " descr="Descr "/>
        <xdr:cNvPicPr>
          <a:picLocks noChangeAspect="1"/>
        </xdr:cNvPicPr>
      </xdr:nvPicPr>
      <xdr:blipFill>
        <a:blip xmlns:r="http://schemas.openxmlformats.org/officeDocument/2006/relationships" r:embed="rId124"/>
        <a:stretch>
          <a:fillRect/>
        </a:stretch>
      </xdr:blipFill>
      <xdr:spPr>
        <a:xfrm>
          <a:off x="5257800" y="60150375"/>
          <a:ext cx="1332000" cy="1332000"/>
        </a:xfrm>
        <a:prstGeom prst="rect">
          <a:avLst/>
        </a:prstGeom>
        <a:ln w="9525">
          <a:solidFill>
            <a:srgbClr val="000000"/>
          </a:solidFill>
          <a:prstDash val="solid"/>
        </a:ln>
      </xdr:spPr>
    </xdr:pic>
    <xdr:clientData/>
  </xdr:twoCellAnchor>
  <xdr:twoCellAnchor>
    <xdr:from>
      <xdr:col>8</xdr:col>
      <xdr:colOff>142875</xdr:colOff>
      <xdr:row>299</xdr:row>
      <xdr:rowOff>123825</xdr:rowOff>
    </xdr:from>
    <xdr:to>
      <xdr:col>8</xdr:col>
      <xdr:colOff>1474875</xdr:colOff>
      <xdr:row>299</xdr:row>
      <xdr:rowOff>1455825</xdr:rowOff>
    </xdr:to>
    <xdr:pic>
      <xdr:nvPicPr>
        <xdr:cNvPr id="724" name="Имя " descr="Descr "/>
        <xdr:cNvPicPr>
          <a:picLocks noChangeAspect="1"/>
        </xdr:cNvPicPr>
      </xdr:nvPicPr>
      <xdr:blipFill>
        <a:blip xmlns:r="http://schemas.openxmlformats.org/officeDocument/2006/relationships" r:embed="rId125"/>
        <a:stretch>
          <a:fillRect/>
        </a:stretch>
      </xdr:blipFill>
      <xdr:spPr>
        <a:xfrm>
          <a:off x="5257800" y="61674375"/>
          <a:ext cx="1332000" cy="1332000"/>
        </a:xfrm>
        <a:prstGeom prst="rect">
          <a:avLst/>
        </a:prstGeom>
        <a:ln w="9525">
          <a:solidFill>
            <a:srgbClr val="000000"/>
          </a:solidFill>
          <a:prstDash val="solid"/>
        </a:ln>
      </xdr:spPr>
    </xdr:pic>
    <xdr:clientData/>
  </xdr:twoCellAnchor>
  <xdr:twoCellAnchor>
    <xdr:from>
      <xdr:col>8</xdr:col>
      <xdr:colOff>142875</xdr:colOff>
      <xdr:row>301</xdr:row>
      <xdr:rowOff>123825</xdr:rowOff>
    </xdr:from>
    <xdr:to>
      <xdr:col>8</xdr:col>
      <xdr:colOff>1474875</xdr:colOff>
      <xdr:row>301</xdr:row>
      <xdr:rowOff>1455825</xdr:rowOff>
    </xdr:to>
    <xdr:pic>
      <xdr:nvPicPr>
        <xdr:cNvPr id="725" name="Имя " descr="Descr "/>
        <xdr:cNvPicPr>
          <a:picLocks noChangeAspect="1"/>
        </xdr:cNvPicPr>
      </xdr:nvPicPr>
      <xdr:blipFill>
        <a:blip xmlns:r="http://schemas.openxmlformats.org/officeDocument/2006/relationships" r:embed="rId126"/>
        <a:stretch>
          <a:fillRect/>
        </a:stretch>
      </xdr:blipFill>
      <xdr:spPr>
        <a:xfrm>
          <a:off x="5257800" y="63198375"/>
          <a:ext cx="1332000" cy="1332000"/>
        </a:xfrm>
        <a:prstGeom prst="rect">
          <a:avLst/>
        </a:prstGeom>
        <a:ln w="9525">
          <a:solidFill>
            <a:srgbClr val="000000"/>
          </a:solidFill>
          <a:prstDash val="solid"/>
        </a:ln>
      </xdr:spPr>
    </xdr:pic>
    <xdr:clientData/>
  </xdr:twoCellAnchor>
  <xdr:twoCellAnchor>
    <xdr:from>
      <xdr:col>8</xdr:col>
      <xdr:colOff>142875</xdr:colOff>
      <xdr:row>333</xdr:row>
      <xdr:rowOff>123825</xdr:rowOff>
    </xdr:from>
    <xdr:to>
      <xdr:col>8</xdr:col>
      <xdr:colOff>1474875</xdr:colOff>
      <xdr:row>333</xdr:row>
      <xdr:rowOff>1455825</xdr:rowOff>
    </xdr:to>
    <xdr:pic>
      <xdr:nvPicPr>
        <xdr:cNvPr id="726" name="Имя " descr="Descr "/>
        <xdr:cNvPicPr>
          <a:picLocks noChangeAspect="1"/>
        </xdr:cNvPicPr>
      </xdr:nvPicPr>
      <xdr:blipFill>
        <a:blip xmlns:r="http://schemas.openxmlformats.org/officeDocument/2006/relationships" r:embed="rId127"/>
        <a:stretch>
          <a:fillRect/>
        </a:stretch>
      </xdr:blipFill>
      <xdr:spPr>
        <a:xfrm>
          <a:off x="5257800" y="64722375"/>
          <a:ext cx="1332000" cy="1332000"/>
        </a:xfrm>
        <a:prstGeom prst="rect">
          <a:avLst/>
        </a:prstGeom>
        <a:ln w="9525">
          <a:solidFill>
            <a:srgbClr val="000000"/>
          </a:solidFill>
          <a:prstDash val="solid"/>
        </a:ln>
      </xdr:spPr>
    </xdr:pic>
    <xdr:clientData/>
  </xdr:twoCellAnchor>
  <xdr:twoCellAnchor>
    <xdr:from>
      <xdr:col>8</xdr:col>
      <xdr:colOff>142875</xdr:colOff>
      <xdr:row>358</xdr:row>
      <xdr:rowOff>123825</xdr:rowOff>
    </xdr:from>
    <xdr:to>
      <xdr:col>8</xdr:col>
      <xdr:colOff>1474875</xdr:colOff>
      <xdr:row>358</xdr:row>
      <xdr:rowOff>1455825</xdr:rowOff>
    </xdr:to>
    <xdr:pic>
      <xdr:nvPicPr>
        <xdr:cNvPr id="727" name="Имя " descr="Descr "/>
        <xdr:cNvPicPr>
          <a:picLocks noChangeAspect="1"/>
        </xdr:cNvPicPr>
      </xdr:nvPicPr>
      <xdr:blipFill>
        <a:blip xmlns:r="http://schemas.openxmlformats.org/officeDocument/2006/relationships" r:embed="rId128"/>
        <a:stretch>
          <a:fillRect/>
        </a:stretch>
      </xdr:blipFill>
      <xdr:spPr>
        <a:xfrm>
          <a:off x="5257800" y="66246375"/>
          <a:ext cx="1332000" cy="1332000"/>
        </a:xfrm>
        <a:prstGeom prst="rect">
          <a:avLst/>
        </a:prstGeom>
        <a:ln w="9525">
          <a:solidFill>
            <a:srgbClr val="000000"/>
          </a:solidFill>
          <a:prstDash val="solid"/>
        </a:ln>
      </xdr:spPr>
    </xdr:pic>
    <xdr:clientData/>
  </xdr:twoCellAnchor>
  <xdr:twoCellAnchor>
    <xdr:from>
      <xdr:col>8</xdr:col>
      <xdr:colOff>142875</xdr:colOff>
      <xdr:row>360</xdr:row>
      <xdr:rowOff>123825</xdr:rowOff>
    </xdr:from>
    <xdr:to>
      <xdr:col>8</xdr:col>
      <xdr:colOff>1474875</xdr:colOff>
      <xdr:row>360</xdr:row>
      <xdr:rowOff>1455825</xdr:rowOff>
    </xdr:to>
    <xdr:pic>
      <xdr:nvPicPr>
        <xdr:cNvPr id="728" name="Имя " descr="Descr "/>
        <xdr:cNvPicPr>
          <a:picLocks noChangeAspect="1"/>
        </xdr:cNvPicPr>
      </xdr:nvPicPr>
      <xdr:blipFill>
        <a:blip xmlns:r="http://schemas.openxmlformats.org/officeDocument/2006/relationships" r:embed="rId129"/>
        <a:stretch>
          <a:fillRect/>
        </a:stretch>
      </xdr:blipFill>
      <xdr:spPr>
        <a:xfrm>
          <a:off x="5257800" y="67770375"/>
          <a:ext cx="1332000" cy="1332000"/>
        </a:xfrm>
        <a:prstGeom prst="rect">
          <a:avLst/>
        </a:prstGeom>
        <a:ln w="9525">
          <a:solidFill>
            <a:srgbClr val="000000"/>
          </a:solidFill>
          <a:prstDash val="solid"/>
        </a:ln>
      </xdr:spPr>
    </xdr:pic>
    <xdr:clientData/>
  </xdr:twoCellAnchor>
  <xdr:twoCellAnchor>
    <xdr:from>
      <xdr:col>8</xdr:col>
      <xdr:colOff>142875</xdr:colOff>
      <xdr:row>381</xdr:row>
      <xdr:rowOff>123825</xdr:rowOff>
    </xdr:from>
    <xdr:to>
      <xdr:col>8</xdr:col>
      <xdr:colOff>1474875</xdr:colOff>
      <xdr:row>381</xdr:row>
      <xdr:rowOff>1455825</xdr:rowOff>
    </xdr:to>
    <xdr:pic>
      <xdr:nvPicPr>
        <xdr:cNvPr id="736" name="Имя " descr="Descr "/>
        <xdr:cNvPicPr>
          <a:picLocks noChangeAspect="1"/>
        </xdr:cNvPicPr>
      </xdr:nvPicPr>
      <xdr:blipFill>
        <a:blip xmlns:r="http://schemas.openxmlformats.org/officeDocument/2006/relationships" r:embed="rId130"/>
        <a:stretch>
          <a:fillRect/>
        </a:stretch>
      </xdr:blipFill>
      <xdr:spPr>
        <a:xfrm>
          <a:off x="5257800" y="69294375"/>
          <a:ext cx="1332000" cy="1332000"/>
        </a:xfrm>
        <a:prstGeom prst="rect">
          <a:avLst/>
        </a:prstGeom>
        <a:ln w="9525">
          <a:solidFill>
            <a:srgbClr val="000000"/>
          </a:solidFill>
          <a:prstDash val="solid"/>
        </a:ln>
      </xdr:spPr>
    </xdr:pic>
    <xdr:clientData/>
  </xdr:twoCellAnchor>
  <xdr:twoCellAnchor>
    <xdr:from>
      <xdr:col>8</xdr:col>
      <xdr:colOff>142875</xdr:colOff>
      <xdr:row>396</xdr:row>
      <xdr:rowOff>123825</xdr:rowOff>
    </xdr:from>
    <xdr:to>
      <xdr:col>8</xdr:col>
      <xdr:colOff>1474875</xdr:colOff>
      <xdr:row>396</xdr:row>
      <xdr:rowOff>1455825</xdr:rowOff>
    </xdr:to>
    <xdr:pic>
      <xdr:nvPicPr>
        <xdr:cNvPr id="746" name="Имя " descr="Descr "/>
        <xdr:cNvPicPr>
          <a:picLocks noChangeAspect="1"/>
        </xdr:cNvPicPr>
      </xdr:nvPicPr>
      <xdr:blipFill>
        <a:blip xmlns:r="http://schemas.openxmlformats.org/officeDocument/2006/relationships" r:embed="rId131"/>
        <a:stretch>
          <a:fillRect/>
        </a:stretch>
      </xdr:blipFill>
      <xdr:spPr>
        <a:xfrm>
          <a:off x="5257800" y="70818375"/>
          <a:ext cx="1332000" cy="1332000"/>
        </a:xfrm>
        <a:prstGeom prst="rect">
          <a:avLst/>
        </a:prstGeom>
        <a:ln w="9525">
          <a:solidFill>
            <a:srgbClr val="000000"/>
          </a:solidFill>
          <a:prstDash val="solid"/>
        </a:ln>
      </xdr:spPr>
    </xdr:pic>
    <xdr:clientData/>
  </xdr:twoCellAnchor>
  <xdr:twoCellAnchor>
    <xdr:from>
      <xdr:col>8</xdr:col>
      <xdr:colOff>142875</xdr:colOff>
      <xdr:row>398</xdr:row>
      <xdr:rowOff>123825</xdr:rowOff>
    </xdr:from>
    <xdr:to>
      <xdr:col>8</xdr:col>
      <xdr:colOff>1474875</xdr:colOff>
      <xdr:row>398</xdr:row>
      <xdr:rowOff>1455825</xdr:rowOff>
    </xdr:to>
    <xdr:pic>
      <xdr:nvPicPr>
        <xdr:cNvPr id="750" name="Имя " descr="Descr "/>
        <xdr:cNvPicPr>
          <a:picLocks noChangeAspect="1"/>
        </xdr:cNvPicPr>
      </xdr:nvPicPr>
      <xdr:blipFill>
        <a:blip xmlns:r="http://schemas.openxmlformats.org/officeDocument/2006/relationships" r:embed="rId132"/>
        <a:stretch>
          <a:fillRect/>
        </a:stretch>
      </xdr:blipFill>
      <xdr:spPr>
        <a:xfrm>
          <a:off x="5257800" y="72342375"/>
          <a:ext cx="1332000" cy="1332000"/>
        </a:xfrm>
        <a:prstGeom prst="rect">
          <a:avLst/>
        </a:prstGeom>
        <a:ln w="9525">
          <a:solidFill>
            <a:srgbClr val="000000"/>
          </a:solidFill>
          <a:prstDash val="solid"/>
        </a:ln>
      </xdr:spPr>
    </xdr:pic>
    <xdr:clientData/>
  </xdr:twoCellAnchor>
  <xdr:twoCellAnchor>
    <xdr:from>
      <xdr:col>8</xdr:col>
      <xdr:colOff>142875</xdr:colOff>
      <xdr:row>407</xdr:row>
      <xdr:rowOff>123825</xdr:rowOff>
    </xdr:from>
    <xdr:to>
      <xdr:col>8</xdr:col>
      <xdr:colOff>1474875</xdr:colOff>
      <xdr:row>407</xdr:row>
      <xdr:rowOff>1455825</xdr:rowOff>
    </xdr:to>
    <xdr:pic>
      <xdr:nvPicPr>
        <xdr:cNvPr id="757" name="Имя " descr="Descr "/>
        <xdr:cNvPicPr>
          <a:picLocks noChangeAspect="1"/>
        </xdr:cNvPicPr>
      </xdr:nvPicPr>
      <xdr:blipFill>
        <a:blip xmlns:r="http://schemas.openxmlformats.org/officeDocument/2006/relationships" r:embed="rId133"/>
        <a:stretch>
          <a:fillRect/>
        </a:stretch>
      </xdr:blipFill>
      <xdr:spPr>
        <a:xfrm>
          <a:off x="5257800" y="73866375"/>
          <a:ext cx="1332000" cy="1332000"/>
        </a:xfrm>
        <a:prstGeom prst="rect">
          <a:avLst/>
        </a:prstGeom>
        <a:ln w="9525">
          <a:solidFill>
            <a:srgbClr val="000000"/>
          </a:solidFill>
          <a:prstDash val="solid"/>
        </a:ln>
      </xdr:spPr>
    </xdr:pic>
    <xdr:clientData/>
  </xdr:twoCellAnchor>
  <xdr:twoCellAnchor>
    <xdr:from>
      <xdr:col>8</xdr:col>
      <xdr:colOff>142875</xdr:colOff>
      <xdr:row>412</xdr:row>
      <xdr:rowOff>123825</xdr:rowOff>
    </xdr:from>
    <xdr:to>
      <xdr:col>8</xdr:col>
      <xdr:colOff>1474875</xdr:colOff>
      <xdr:row>412</xdr:row>
      <xdr:rowOff>1455825</xdr:rowOff>
    </xdr:to>
    <xdr:pic>
      <xdr:nvPicPr>
        <xdr:cNvPr id="764" name="Имя " descr="Descr "/>
        <xdr:cNvPicPr>
          <a:picLocks noChangeAspect="1"/>
        </xdr:cNvPicPr>
      </xdr:nvPicPr>
      <xdr:blipFill>
        <a:blip xmlns:r="http://schemas.openxmlformats.org/officeDocument/2006/relationships" r:embed="rId134"/>
        <a:stretch>
          <a:fillRect/>
        </a:stretch>
      </xdr:blipFill>
      <xdr:spPr>
        <a:xfrm>
          <a:off x="5257800" y="75390375"/>
          <a:ext cx="1332000" cy="1332000"/>
        </a:xfrm>
        <a:prstGeom prst="rect">
          <a:avLst/>
        </a:prstGeom>
        <a:ln w="9525">
          <a:solidFill>
            <a:srgbClr val="000000"/>
          </a:solidFill>
          <a:prstDash val="solid"/>
        </a:ln>
      </xdr:spPr>
    </xdr:pic>
    <xdr:clientData/>
  </xdr:twoCellAnchor>
  <xdr:twoCellAnchor>
    <xdr:from>
      <xdr:col>8</xdr:col>
      <xdr:colOff>142875</xdr:colOff>
      <xdr:row>413</xdr:row>
      <xdr:rowOff>123825</xdr:rowOff>
    </xdr:from>
    <xdr:to>
      <xdr:col>8</xdr:col>
      <xdr:colOff>1474875</xdr:colOff>
      <xdr:row>413</xdr:row>
      <xdr:rowOff>1455825</xdr:rowOff>
    </xdr:to>
    <xdr:pic>
      <xdr:nvPicPr>
        <xdr:cNvPr id="765" name="Имя " descr="Descr "/>
        <xdr:cNvPicPr>
          <a:picLocks noChangeAspect="1"/>
        </xdr:cNvPicPr>
      </xdr:nvPicPr>
      <xdr:blipFill>
        <a:blip xmlns:r="http://schemas.openxmlformats.org/officeDocument/2006/relationships" r:embed="rId135"/>
        <a:stretch>
          <a:fillRect/>
        </a:stretch>
      </xdr:blipFill>
      <xdr:spPr>
        <a:xfrm>
          <a:off x="5257800" y="76914375"/>
          <a:ext cx="1332000" cy="1332000"/>
        </a:xfrm>
        <a:prstGeom prst="rect">
          <a:avLst/>
        </a:prstGeom>
        <a:ln w="9525">
          <a:solidFill>
            <a:srgbClr val="000000"/>
          </a:solidFill>
          <a:prstDash val="solid"/>
        </a:ln>
      </xdr:spPr>
    </xdr:pic>
    <xdr:clientData/>
  </xdr:twoCellAnchor>
  <xdr:twoCellAnchor>
    <xdr:from>
      <xdr:col>8</xdr:col>
      <xdr:colOff>142875</xdr:colOff>
      <xdr:row>420</xdr:row>
      <xdr:rowOff>123825</xdr:rowOff>
    </xdr:from>
    <xdr:to>
      <xdr:col>8</xdr:col>
      <xdr:colOff>1474875</xdr:colOff>
      <xdr:row>420</xdr:row>
      <xdr:rowOff>1455825</xdr:rowOff>
    </xdr:to>
    <xdr:pic>
      <xdr:nvPicPr>
        <xdr:cNvPr id="766" name="Имя " descr="Descr "/>
        <xdr:cNvPicPr>
          <a:picLocks noChangeAspect="1"/>
        </xdr:cNvPicPr>
      </xdr:nvPicPr>
      <xdr:blipFill>
        <a:blip xmlns:r="http://schemas.openxmlformats.org/officeDocument/2006/relationships" r:embed="rId136"/>
        <a:stretch>
          <a:fillRect/>
        </a:stretch>
      </xdr:blipFill>
      <xdr:spPr>
        <a:xfrm>
          <a:off x="5257800" y="78438375"/>
          <a:ext cx="1332000" cy="1332000"/>
        </a:xfrm>
        <a:prstGeom prst="rect">
          <a:avLst/>
        </a:prstGeom>
        <a:ln w="9525">
          <a:solidFill>
            <a:srgbClr val="000000"/>
          </a:solidFill>
          <a:prstDash val="solid"/>
        </a:ln>
      </xdr:spPr>
    </xdr:pic>
    <xdr:clientData/>
  </xdr:twoCellAnchor>
  <xdr:twoCellAnchor>
    <xdr:from>
      <xdr:col>8</xdr:col>
      <xdr:colOff>142875</xdr:colOff>
      <xdr:row>428</xdr:row>
      <xdr:rowOff>123825</xdr:rowOff>
    </xdr:from>
    <xdr:to>
      <xdr:col>8</xdr:col>
      <xdr:colOff>1474875</xdr:colOff>
      <xdr:row>428</xdr:row>
      <xdr:rowOff>1455825</xdr:rowOff>
    </xdr:to>
    <xdr:pic>
      <xdr:nvPicPr>
        <xdr:cNvPr id="767" name="Имя " descr="Descr "/>
        <xdr:cNvPicPr>
          <a:picLocks noChangeAspect="1"/>
        </xdr:cNvPicPr>
      </xdr:nvPicPr>
      <xdr:blipFill>
        <a:blip xmlns:r="http://schemas.openxmlformats.org/officeDocument/2006/relationships" r:embed="rId137"/>
        <a:stretch>
          <a:fillRect/>
        </a:stretch>
      </xdr:blipFill>
      <xdr:spPr>
        <a:xfrm>
          <a:off x="5257800" y="79962375"/>
          <a:ext cx="1332000" cy="1332000"/>
        </a:xfrm>
        <a:prstGeom prst="rect">
          <a:avLst/>
        </a:prstGeom>
        <a:ln w="9525">
          <a:solidFill>
            <a:srgbClr val="000000"/>
          </a:solidFill>
          <a:prstDash val="solid"/>
        </a:ln>
      </xdr:spPr>
    </xdr:pic>
    <xdr:clientData/>
  </xdr:twoCellAnchor>
  <xdr:twoCellAnchor>
    <xdr:from>
      <xdr:col>8</xdr:col>
      <xdr:colOff>142875</xdr:colOff>
      <xdr:row>442</xdr:row>
      <xdr:rowOff>123825</xdr:rowOff>
    </xdr:from>
    <xdr:to>
      <xdr:col>8</xdr:col>
      <xdr:colOff>1474875</xdr:colOff>
      <xdr:row>442</xdr:row>
      <xdr:rowOff>1455825</xdr:rowOff>
    </xdr:to>
    <xdr:pic>
      <xdr:nvPicPr>
        <xdr:cNvPr id="939" name="Имя " descr="Descr "/>
        <xdr:cNvPicPr>
          <a:picLocks noChangeAspect="1"/>
        </xdr:cNvPicPr>
      </xdr:nvPicPr>
      <xdr:blipFill>
        <a:blip xmlns:r="http://schemas.openxmlformats.org/officeDocument/2006/relationships" r:embed="rId138"/>
        <a:stretch>
          <a:fillRect/>
        </a:stretch>
      </xdr:blipFill>
      <xdr:spPr>
        <a:xfrm>
          <a:off x="5257800" y="81486375"/>
          <a:ext cx="1332000" cy="1332000"/>
        </a:xfrm>
        <a:prstGeom prst="rect">
          <a:avLst/>
        </a:prstGeom>
        <a:ln w="9525">
          <a:solidFill>
            <a:srgbClr val="000000"/>
          </a:solidFill>
          <a:prstDash val="solid"/>
        </a:ln>
      </xdr:spPr>
    </xdr:pic>
    <xdr:clientData/>
  </xdr:twoCellAnchor>
  <xdr:twoCellAnchor>
    <xdr:from>
      <xdr:col>8</xdr:col>
      <xdr:colOff>142875</xdr:colOff>
      <xdr:row>451</xdr:row>
      <xdr:rowOff>123825</xdr:rowOff>
    </xdr:from>
    <xdr:to>
      <xdr:col>8</xdr:col>
      <xdr:colOff>1474875</xdr:colOff>
      <xdr:row>451</xdr:row>
      <xdr:rowOff>1455825</xdr:rowOff>
    </xdr:to>
    <xdr:pic>
      <xdr:nvPicPr>
        <xdr:cNvPr id="940" name="Имя " descr="Descr "/>
        <xdr:cNvPicPr>
          <a:picLocks noChangeAspect="1"/>
        </xdr:cNvPicPr>
      </xdr:nvPicPr>
      <xdr:blipFill>
        <a:blip xmlns:r="http://schemas.openxmlformats.org/officeDocument/2006/relationships" r:embed="rId139"/>
        <a:stretch>
          <a:fillRect/>
        </a:stretch>
      </xdr:blipFill>
      <xdr:spPr>
        <a:xfrm>
          <a:off x="5257800" y="83010375"/>
          <a:ext cx="1332000" cy="1332000"/>
        </a:xfrm>
        <a:prstGeom prst="rect">
          <a:avLst/>
        </a:prstGeom>
        <a:ln w="9525">
          <a:solidFill>
            <a:srgbClr val="000000"/>
          </a:solidFill>
          <a:prstDash val="solid"/>
        </a:ln>
      </xdr:spPr>
    </xdr:pic>
    <xdr:clientData/>
  </xdr:twoCellAnchor>
  <xdr:twoCellAnchor>
    <xdr:from>
      <xdr:col>8</xdr:col>
      <xdr:colOff>142875</xdr:colOff>
      <xdr:row>456</xdr:row>
      <xdr:rowOff>123825</xdr:rowOff>
    </xdr:from>
    <xdr:to>
      <xdr:col>8</xdr:col>
      <xdr:colOff>1474875</xdr:colOff>
      <xdr:row>456</xdr:row>
      <xdr:rowOff>1455825</xdr:rowOff>
    </xdr:to>
    <xdr:pic>
      <xdr:nvPicPr>
        <xdr:cNvPr id="941" name="Имя " descr="Descr "/>
        <xdr:cNvPicPr>
          <a:picLocks noChangeAspect="1"/>
        </xdr:cNvPicPr>
      </xdr:nvPicPr>
      <xdr:blipFill>
        <a:blip xmlns:r="http://schemas.openxmlformats.org/officeDocument/2006/relationships" r:embed="rId140"/>
        <a:stretch>
          <a:fillRect/>
        </a:stretch>
      </xdr:blipFill>
      <xdr:spPr>
        <a:xfrm>
          <a:off x="5257800" y="84534375"/>
          <a:ext cx="1332000" cy="1332000"/>
        </a:xfrm>
        <a:prstGeom prst="rect">
          <a:avLst/>
        </a:prstGeom>
        <a:ln w="9525">
          <a:solidFill>
            <a:srgbClr val="000000"/>
          </a:solidFill>
          <a:prstDash val="solid"/>
        </a:ln>
      </xdr:spPr>
    </xdr:pic>
    <xdr:clientData/>
  </xdr:twoCellAnchor>
  <xdr:twoCellAnchor>
    <xdr:from>
      <xdr:col>8</xdr:col>
      <xdr:colOff>142875</xdr:colOff>
      <xdr:row>465</xdr:row>
      <xdr:rowOff>123825</xdr:rowOff>
    </xdr:from>
    <xdr:to>
      <xdr:col>8</xdr:col>
      <xdr:colOff>1474875</xdr:colOff>
      <xdr:row>465</xdr:row>
      <xdr:rowOff>1455825</xdr:rowOff>
    </xdr:to>
    <xdr:pic>
      <xdr:nvPicPr>
        <xdr:cNvPr id="942" name="Имя " descr="Descr "/>
        <xdr:cNvPicPr>
          <a:picLocks noChangeAspect="1"/>
        </xdr:cNvPicPr>
      </xdr:nvPicPr>
      <xdr:blipFill>
        <a:blip xmlns:r="http://schemas.openxmlformats.org/officeDocument/2006/relationships" r:embed="rId141"/>
        <a:stretch>
          <a:fillRect/>
        </a:stretch>
      </xdr:blipFill>
      <xdr:spPr>
        <a:xfrm>
          <a:off x="5257800" y="86058375"/>
          <a:ext cx="1332000" cy="1332000"/>
        </a:xfrm>
        <a:prstGeom prst="rect">
          <a:avLst/>
        </a:prstGeom>
        <a:ln w="9525">
          <a:solidFill>
            <a:srgbClr val="000000"/>
          </a:solidFill>
          <a:prstDash val="solid"/>
        </a:ln>
      </xdr:spPr>
    </xdr:pic>
    <xdr:clientData/>
  </xdr:twoCellAnchor>
  <xdr:twoCellAnchor>
    <xdr:from>
      <xdr:col>8</xdr:col>
      <xdr:colOff>142875</xdr:colOff>
      <xdr:row>473</xdr:row>
      <xdr:rowOff>123825</xdr:rowOff>
    </xdr:from>
    <xdr:to>
      <xdr:col>8</xdr:col>
      <xdr:colOff>1474875</xdr:colOff>
      <xdr:row>473</xdr:row>
      <xdr:rowOff>1455825</xdr:rowOff>
    </xdr:to>
    <xdr:pic>
      <xdr:nvPicPr>
        <xdr:cNvPr id="943" name="Имя " descr="Descr "/>
        <xdr:cNvPicPr>
          <a:picLocks noChangeAspect="1"/>
        </xdr:cNvPicPr>
      </xdr:nvPicPr>
      <xdr:blipFill>
        <a:blip xmlns:r="http://schemas.openxmlformats.org/officeDocument/2006/relationships" r:embed="rId142"/>
        <a:stretch>
          <a:fillRect/>
        </a:stretch>
      </xdr:blipFill>
      <xdr:spPr>
        <a:xfrm>
          <a:off x="5257800" y="87582375"/>
          <a:ext cx="1332000" cy="1332000"/>
        </a:xfrm>
        <a:prstGeom prst="rect">
          <a:avLst/>
        </a:prstGeom>
        <a:ln w="9525">
          <a:solidFill>
            <a:srgbClr val="000000"/>
          </a:solidFill>
          <a:prstDash val="solid"/>
        </a:ln>
      </xdr:spPr>
    </xdr:pic>
    <xdr:clientData/>
  </xdr:twoCellAnchor>
  <xdr:twoCellAnchor>
    <xdr:from>
      <xdr:col>8</xdr:col>
      <xdr:colOff>142875</xdr:colOff>
      <xdr:row>481</xdr:row>
      <xdr:rowOff>123825</xdr:rowOff>
    </xdr:from>
    <xdr:to>
      <xdr:col>8</xdr:col>
      <xdr:colOff>1474875</xdr:colOff>
      <xdr:row>481</xdr:row>
      <xdr:rowOff>1455825</xdr:rowOff>
    </xdr:to>
    <xdr:pic>
      <xdr:nvPicPr>
        <xdr:cNvPr id="944" name="Имя " descr="Descr "/>
        <xdr:cNvPicPr>
          <a:picLocks noChangeAspect="1"/>
        </xdr:cNvPicPr>
      </xdr:nvPicPr>
      <xdr:blipFill>
        <a:blip xmlns:r="http://schemas.openxmlformats.org/officeDocument/2006/relationships" r:embed="rId143"/>
        <a:stretch>
          <a:fillRect/>
        </a:stretch>
      </xdr:blipFill>
      <xdr:spPr>
        <a:xfrm>
          <a:off x="5257800" y="89106375"/>
          <a:ext cx="1332000" cy="1332000"/>
        </a:xfrm>
        <a:prstGeom prst="rect">
          <a:avLst/>
        </a:prstGeom>
        <a:ln w="9525">
          <a:solidFill>
            <a:srgbClr val="000000"/>
          </a:solidFill>
          <a:prstDash val="solid"/>
        </a:ln>
      </xdr:spPr>
    </xdr:pic>
    <xdr:clientData/>
  </xdr:twoCellAnchor>
  <xdr:twoCellAnchor>
    <xdr:from>
      <xdr:col>8</xdr:col>
      <xdr:colOff>142875</xdr:colOff>
      <xdr:row>482</xdr:row>
      <xdr:rowOff>123825</xdr:rowOff>
    </xdr:from>
    <xdr:to>
      <xdr:col>8</xdr:col>
      <xdr:colOff>1474875</xdr:colOff>
      <xdr:row>482</xdr:row>
      <xdr:rowOff>1455825</xdr:rowOff>
    </xdr:to>
    <xdr:pic>
      <xdr:nvPicPr>
        <xdr:cNvPr id="945" name="Имя " descr="Descr "/>
        <xdr:cNvPicPr>
          <a:picLocks noChangeAspect="1"/>
        </xdr:cNvPicPr>
      </xdr:nvPicPr>
      <xdr:blipFill>
        <a:blip xmlns:r="http://schemas.openxmlformats.org/officeDocument/2006/relationships" r:embed="rId144"/>
        <a:stretch>
          <a:fillRect/>
        </a:stretch>
      </xdr:blipFill>
      <xdr:spPr>
        <a:xfrm>
          <a:off x="5257800" y="90630375"/>
          <a:ext cx="1332000" cy="1332000"/>
        </a:xfrm>
        <a:prstGeom prst="rect">
          <a:avLst/>
        </a:prstGeom>
        <a:ln w="9525">
          <a:solidFill>
            <a:srgbClr val="000000"/>
          </a:solidFill>
          <a:prstDash val="solid"/>
        </a:ln>
      </xdr:spPr>
    </xdr:pic>
    <xdr:clientData/>
  </xdr:twoCellAnchor>
  <xdr:twoCellAnchor>
    <xdr:from>
      <xdr:col>8</xdr:col>
      <xdr:colOff>142875</xdr:colOff>
      <xdr:row>484</xdr:row>
      <xdr:rowOff>123825</xdr:rowOff>
    </xdr:from>
    <xdr:to>
      <xdr:col>8</xdr:col>
      <xdr:colOff>1474875</xdr:colOff>
      <xdr:row>484</xdr:row>
      <xdr:rowOff>1455825</xdr:rowOff>
    </xdr:to>
    <xdr:pic>
      <xdr:nvPicPr>
        <xdr:cNvPr id="946" name="Имя " descr="Descr "/>
        <xdr:cNvPicPr>
          <a:picLocks noChangeAspect="1"/>
        </xdr:cNvPicPr>
      </xdr:nvPicPr>
      <xdr:blipFill>
        <a:blip xmlns:r="http://schemas.openxmlformats.org/officeDocument/2006/relationships" r:embed="rId145"/>
        <a:stretch>
          <a:fillRect/>
        </a:stretch>
      </xdr:blipFill>
      <xdr:spPr>
        <a:xfrm>
          <a:off x="5257800" y="92154375"/>
          <a:ext cx="1332000" cy="1332000"/>
        </a:xfrm>
        <a:prstGeom prst="rect">
          <a:avLst/>
        </a:prstGeom>
        <a:ln w="9525">
          <a:solidFill>
            <a:srgbClr val="000000"/>
          </a:solidFill>
          <a:prstDash val="solid"/>
        </a:ln>
      </xdr:spPr>
    </xdr:pic>
    <xdr:clientData/>
  </xdr:twoCellAnchor>
  <xdr:twoCellAnchor>
    <xdr:from>
      <xdr:col>8</xdr:col>
      <xdr:colOff>142875</xdr:colOff>
      <xdr:row>491</xdr:row>
      <xdr:rowOff>123825</xdr:rowOff>
    </xdr:from>
    <xdr:to>
      <xdr:col>8</xdr:col>
      <xdr:colOff>1474875</xdr:colOff>
      <xdr:row>491</xdr:row>
      <xdr:rowOff>1455825</xdr:rowOff>
    </xdr:to>
    <xdr:pic>
      <xdr:nvPicPr>
        <xdr:cNvPr id="947" name="Имя " descr="Descr "/>
        <xdr:cNvPicPr>
          <a:picLocks noChangeAspect="1"/>
        </xdr:cNvPicPr>
      </xdr:nvPicPr>
      <xdr:blipFill>
        <a:blip xmlns:r="http://schemas.openxmlformats.org/officeDocument/2006/relationships" r:embed="rId146"/>
        <a:stretch>
          <a:fillRect/>
        </a:stretch>
      </xdr:blipFill>
      <xdr:spPr>
        <a:xfrm>
          <a:off x="5257800" y="93678375"/>
          <a:ext cx="1332000" cy="1332000"/>
        </a:xfrm>
        <a:prstGeom prst="rect">
          <a:avLst/>
        </a:prstGeom>
        <a:ln w="9525">
          <a:solidFill>
            <a:srgbClr val="000000"/>
          </a:solidFill>
          <a:prstDash val="solid"/>
        </a:ln>
      </xdr:spPr>
    </xdr:pic>
    <xdr:clientData/>
  </xdr:twoCellAnchor>
  <xdr:twoCellAnchor>
    <xdr:from>
      <xdr:col>8</xdr:col>
      <xdr:colOff>142875</xdr:colOff>
      <xdr:row>493</xdr:row>
      <xdr:rowOff>123825</xdr:rowOff>
    </xdr:from>
    <xdr:to>
      <xdr:col>8</xdr:col>
      <xdr:colOff>1474875</xdr:colOff>
      <xdr:row>493</xdr:row>
      <xdr:rowOff>1455825</xdr:rowOff>
    </xdr:to>
    <xdr:pic>
      <xdr:nvPicPr>
        <xdr:cNvPr id="948" name="Имя " descr="Descr "/>
        <xdr:cNvPicPr>
          <a:picLocks noChangeAspect="1"/>
        </xdr:cNvPicPr>
      </xdr:nvPicPr>
      <xdr:blipFill>
        <a:blip xmlns:r="http://schemas.openxmlformats.org/officeDocument/2006/relationships" r:embed="rId147"/>
        <a:stretch>
          <a:fillRect/>
        </a:stretch>
      </xdr:blipFill>
      <xdr:spPr>
        <a:xfrm>
          <a:off x="5257800" y="95202375"/>
          <a:ext cx="1332000" cy="1332000"/>
        </a:xfrm>
        <a:prstGeom prst="rect">
          <a:avLst/>
        </a:prstGeom>
        <a:ln w="9525">
          <a:solidFill>
            <a:srgbClr val="000000"/>
          </a:solidFill>
          <a:prstDash val="solid"/>
        </a:ln>
      </xdr:spPr>
    </xdr:pic>
    <xdr:clientData/>
  </xdr:twoCellAnchor>
  <xdr:twoCellAnchor>
    <xdr:from>
      <xdr:col>8</xdr:col>
      <xdr:colOff>142875</xdr:colOff>
      <xdr:row>501</xdr:row>
      <xdr:rowOff>123825</xdr:rowOff>
    </xdr:from>
    <xdr:to>
      <xdr:col>8</xdr:col>
      <xdr:colOff>1474875</xdr:colOff>
      <xdr:row>501</xdr:row>
      <xdr:rowOff>1455825</xdr:rowOff>
    </xdr:to>
    <xdr:pic>
      <xdr:nvPicPr>
        <xdr:cNvPr id="949" name="Имя " descr="Descr "/>
        <xdr:cNvPicPr>
          <a:picLocks noChangeAspect="1"/>
        </xdr:cNvPicPr>
      </xdr:nvPicPr>
      <xdr:blipFill>
        <a:blip xmlns:r="http://schemas.openxmlformats.org/officeDocument/2006/relationships" r:embed="rId148"/>
        <a:stretch>
          <a:fillRect/>
        </a:stretch>
      </xdr:blipFill>
      <xdr:spPr>
        <a:xfrm>
          <a:off x="5257800" y="96726375"/>
          <a:ext cx="1332000" cy="1332000"/>
        </a:xfrm>
        <a:prstGeom prst="rect">
          <a:avLst/>
        </a:prstGeom>
        <a:ln w="9525">
          <a:solidFill>
            <a:srgbClr val="000000"/>
          </a:solidFill>
          <a:prstDash val="solid"/>
        </a:ln>
      </xdr:spPr>
    </xdr:pic>
    <xdr:clientData/>
  </xdr:twoCellAnchor>
  <xdr:twoCellAnchor>
    <xdr:from>
      <xdr:col>8</xdr:col>
      <xdr:colOff>142875</xdr:colOff>
      <xdr:row>504</xdr:row>
      <xdr:rowOff>123825</xdr:rowOff>
    </xdr:from>
    <xdr:to>
      <xdr:col>8</xdr:col>
      <xdr:colOff>1474875</xdr:colOff>
      <xdr:row>504</xdr:row>
      <xdr:rowOff>1455825</xdr:rowOff>
    </xdr:to>
    <xdr:pic>
      <xdr:nvPicPr>
        <xdr:cNvPr id="950" name="Имя " descr="Descr "/>
        <xdr:cNvPicPr>
          <a:picLocks noChangeAspect="1"/>
        </xdr:cNvPicPr>
      </xdr:nvPicPr>
      <xdr:blipFill>
        <a:blip xmlns:r="http://schemas.openxmlformats.org/officeDocument/2006/relationships" r:embed="rId149"/>
        <a:stretch>
          <a:fillRect/>
        </a:stretch>
      </xdr:blipFill>
      <xdr:spPr>
        <a:xfrm>
          <a:off x="5257800" y="98250375"/>
          <a:ext cx="1332000" cy="1332000"/>
        </a:xfrm>
        <a:prstGeom prst="rect">
          <a:avLst/>
        </a:prstGeom>
        <a:ln w="9525">
          <a:solidFill>
            <a:srgbClr val="000000"/>
          </a:solidFill>
          <a:prstDash val="solid"/>
        </a:ln>
      </xdr:spPr>
    </xdr:pic>
    <xdr:clientData/>
  </xdr:twoCellAnchor>
  <xdr:twoCellAnchor>
    <xdr:from>
      <xdr:col>8</xdr:col>
      <xdr:colOff>142875</xdr:colOff>
      <xdr:row>507</xdr:row>
      <xdr:rowOff>123825</xdr:rowOff>
    </xdr:from>
    <xdr:to>
      <xdr:col>8</xdr:col>
      <xdr:colOff>1474875</xdr:colOff>
      <xdr:row>507</xdr:row>
      <xdr:rowOff>1455825</xdr:rowOff>
    </xdr:to>
    <xdr:pic>
      <xdr:nvPicPr>
        <xdr:cNvPr id="951" name="Имя " descr="Descr "/>
        <xdr:cNvPicPr>
          <a:picLocks noChangeAspect="1"/>
        </xdr:cNvPicPr>
      </xdr:nvPicPr>
      <xdr:blipFill>
        <a:blip xmlns:r="http://schemas.openxmlformats.org/officeDocument/2006/relationships" r:embed="rId150"/>
        <a:stretch>
          <a:fillRect/>
        </a:stretch>
      </xdr:blipFill>
      <xdr:spPr>
        <a:xfrm>
          <a:off x="5257800" y="99774375"/>
          <a:ext cx="1332000" cy="1332000"/>
        </a:xfrm>
        <a:prstGeom prst="rect">
          <a:avLst/>
        </a:prstGeom>
        <a:ln w="9525">
          <a:solidFill>
            <a:srgbClr val="000000"/>
          </a:solidFill>
          <a:prstDash val="solid"/>
        </a:ln>
      </xdr:spPr>
    </xdr:pic>
    <xdr:clientData/>
  </xdr:twoCellAnchor>
  <xdr:twoCellAnchor>
    <xdr:from>
      <xdr:col>8</xdr:col>
      <xdr:colOff>152400</xdr:colOff>
      <xdr:row>110</xdr:row>
      <xdr:rowOff>76200</xdr:rowOff>
    </xdr:from>
    <xdr:to>
      <xdr:col>8</xdr:col>
      <xdr:colOff>1484400</xdr:colOff>
      <xdr:row>110</xdr:row>
      <xdr:rowOff>1408200</xdr:rowOff>
    </xdr:to>
    <xdr:pic>
      <xdr:nvPicPr>
        <xdr:cNvPr id="676" name="Имя " descr="Descr "/>
        <xdr:cNvPicPr>
          <a:picLocks noChangeAspect="1"/>
        </xdr:cNvPicPr>
      </xdr:nvPicPr>
      <xdr:blipFill>
        <a:blip xmlns:r="http://schemas.openxmlformats.org/officeDocument/2006/relationships" r:embed="rId151"/>
        <a:stretch>
          <a:fillRect/>
        </a:stretch>
      </xdr:blipFill>
      <xdr:spPr>
        <a:xfrm>
          <a:off x="5267325" y="666750"/>
          <a:ext cx="1332000" cy="1332000"/>
        </a:xfrm>
        <a:prstGeom prst="rect">
          <a:avLst/>
        </a:prstGeom>
        <a:ln w="9525">
          <a:solidFill>
            <a:srgbClr val="000000"/>
          </a:solidFill>
          <a:prstDash val="solid"/>
        </a:ln>
      </xdr:spPr>
    </xdr:pic>
    <xdr:clientData/>
  </xdr:twoCellAnchor>
  <xdr:twoCellAnchor>
    <xdr:from>
      <xdr:col>8</xdr:col>
      <xdr:colOff>152400</xdr:colOff>
      <xdr:row>33</xdr:row>
      <xdr:rowOff>76200</xdr:rowOff>
    </xdr:from>
    <xdr:to>
      <xdr:col>8</xdr:col>
      <xdr:colOff>1484400</xdr:colOff>
      <xdr:row>33</xdr:row>
      <xdr:rowOff>1408200</xdr:rowOff>
    </xdr:to>
    <xdr:pic>
      <xdr:nvPicPr>
        <xdr:cNvPr id="729" name="Имя " descr="Descr "/>
        <xdr:cNvPicPr>
          <a:picLocks noChangeAspect="1"/>
        </xdr:cNvPicPr>
      </xdr:nvPicPr>
      <xdr:blipFill>
        <a:blip xmlns:r="http://schemas.openxmlformats.org/officeDocument/2006/relationships" r:embed="rId152"/>
        <a:stretch>
          <a:fillRect/>
        </a:stretch>
      </xdr:blipFill>
      <xdr:spPr>
        <a:xfrm>
          <a:off x="5267325" y="2190750"/>
          <a:ext cx="1332000" cy="1332000"/>
        </a:xfrm>
        <a:prstGeom prst="rect">
          <a:avLst/>
        </a:prstGeom>
        <a:ln w="9525">
          <a:solidFill>
            <a:srgbClr val="000000"/>
          </a:solidFill>
          <a:prstDash val="solid"/>
        </a:ln>
      </xdr:spPr>
    </xdr:pic>
    <xdr:clientData/>
  </xdr:twoCellAnchor>
  <xdr:twoCellAnchor>
    <xdr:from>
      <xdr:col>8</xdr:col>
      <xdr:colOff>152400</xdr:colOff>
      <xdr:row>35</xdr:row>
      <xdr:rowOff>76200</xdr:rowOff>
    </xdr:from>
    <xdr:to>
      <xdr:col>8</xdr:col>
      <xdr:colOff>1484400</xdr:colOff>
      <xdr:row>35</xdr:row>
      <xdr:rowOff>1408200</xdr:rowOff>
    </xdr:to>
    <xdr:pic>
      <xdr:nvPicPr>
        <xdr:cNvPr id="730" name="Имя " descr="Descr "/>
        <xdr:cNvPicPr>
          <a:picLocks noChangeAspect="1"/>
        </xdr:cNvPicPr>
      </xdr:nvPicPr>
      <xdr:blipFill>
        <a:blip xmlns:r="http://schemas.openxmlformats.org/officeDocument/2006/relationships" r:embed="rId153"/>
        <a:stretch>
          <a:fillRect/>
        </a:stretch>
      </xdr:blipFill>
      <xdr:spPr>
        <a:xfrm>
          <a:off x="5267325" y="3714750"/>
          <a:ext cx="1332000" cy="1332000"/>
        </a:xfrm>
        <a:prstGeom prst="rect">
          <a:avLst/>
        </a:prstGeom>
        <a:ln w="9525">
          <a:solidFill>
            <a:srgbClr val="000000"/>
          </a:solidFill>
          <a:prstDash val="solid"/>
        </a:ln>
      </xdr:spPr>
    </xdr:pic>
    <xdr:clientData/>
  </xdr:twoCellAnchor>
  <xdr:twoCellAnchor>
    <xdr:from>
      <xdr:col>8</xdr:col>
      <xdr:colOff>152400</xdr:colOff>
      <xdr:row>56</xdr:row>
      <xdr:rowOff>76200</xdr:rowOff>
    </xdr:from>
    <xdr:to>
      <xdr:col>8</xdr:col>
      <xdr:colOff>1484400</xdr:colOff>
      <xdr:row>56</xdr:row>
      <xdr:rowOff>1408200</xdr:rowOff>
    </xdr:to>
    <xdr:pic>
      <xdr:nvPicPr>
        <xdr:cNvPr id="731" name="Имя " descr="Descr "/>
        <xdr:cNvPicPr>
          <a:picLocks noChangeAspect="1"/>
        </xdr:cNvPicPr>
      </xdr:nvPicPr>
      <xdr:blipFill>
        <a:blip xmlns:r="http://schemas.openxmlformats.org/officeDocument/2006/relationships" r:embed="rId154"/>
        <a:stretch>
          <a:fillRect/>
        </a:stretch>
      </xdr:blipFill>
      <xdr:spPr>
        <a:xfrm>
          <a:off x="5267325" y="5238750"/>
          <a:ext cx="1332000" cy="1332000"/>
        </a:xfrm>
        <a:prstGeom prst="rect">
          <a:avLst/>
        </a:prstGeom>
        <a:ln w="9525">
          <a:solidFill>
            <a:srgbClr val="000000"/>
          </a:solidFill>
          <a:prstDash val="solid"/>
        </a:ln>
      </xdr:spPr>
    </xdr:pic>
    <xdr:clientData/>
  </xdr:twoCellAnchor>
  <xdr:twoCellAnchor>
    <xdr:from>
      <xdr:col>8</xdr:col>
      <xdr:colOff>152400</xdr:colOff>
      <xdr:row>57</xdr:row>
      <xdr:rowOff>76200</xdr:rowOff>
    </xdr:from>
    <xdr:to>
      <xdr:col>8</xdr:col>
      <xdr:colOff>1484400</xdr:colOff>
      <xdr:row>57</xdr:row>
      <xdr:rowOff>1408200</xdr:rowOff>
    </xdr:to>
    <xdr:pic>
      <xdr:nvPicPr>
        <xdr:cNvPr id="732" name="Имя " descr="Descr "/>
        <xdr:cNvPicPr>
          <a:picLocks noChangeAspect="1"/>
        </xdr:cNvPicPr>
      </xdr:nvPicPr>
      <xdr:blipFill>
        <a:blip xmlns:r="http://schemas.openxmlformats.org/officeDocument/2006/relationships" r:embed="rId155"/>
        <a:stretch>
          <a:fillRect/>
        </a:stretch>
      </xdr:blipFill>
      <xdr:spPr>
        <a:xfrm>
          <a:off x="5267325" y="6762750"/>
          <a:ext cx="1332000" cy="1332000"/>
        </a:xfrm>
        <a:prstGeom prst="rect">
          <a:avLst/>
        </a:prstGeom>
        <a:ln w="9525">
          <a:solidFill>
            <a:srgbClr val="000000"/>
          </a:solidFill>
          <a:prstDash val="solid"/>
        </a:ln>
      </xdr:spPr>
    </xdr:pic>
    <xdr:clientData/>
  </xdr:twoCellAnchor>
  <xdr:twoCellAnchor>
    <xdr:from>
      <xdr:col>8</xdr:col>
      <xdr:colOff>152400</xdr:colOff>
      <xdr:row>64</xdr:row>
      <xdr:rowOff>76200</xdr:rowOff>
    </xdr:from>
    <xdr:to>
      <xdr:col>8</xdr:col>
      <xdr:colOff>1484400</xdr:colOff>
      <xdr:row>64</xdr:row>
      <xdr:rowOff>1408200</xdr:rowOff>
    </xdr:to>
    <xdr:pic>
      <xdr:nvPicPr>
        <xdr:cNvPr id="733" name="Имя " descr="Descr "/>
        <xdr:cNvPicPr>
          <a:picLocks noChangeAspect="1"/>
        </xdr:cNvPicPr>
      </xdr:nvPicPr>
      <xdr:blipFill>
        <a:blip xmlns:r="http://schemas.openxmlformats.org/officeDocument/2006/relationships" r:embed="rId156"/>
        <a:stretch>
          <a:fillRect/>
        </a:stretch>
      </xdr:blipFill>
      <xdr:spPr>
        <a:xfrm>
          <a:off x="5267325" y="8286750"/>
          <a:ext cx="1332000" cy="1332000"/>
        </a:xfrm>
        <a:prstGeom prst="rect">
          <a:avLst/>
        </a:prstGeom>
        <a:ln w="9525">
          <a:solidFill>
            <a:srgbClr val="000000"/>
          </a:solidFill>
          <a:prstDash val="solid"/>
        </a:ln>
      </xdr:spPr>
    </xdr:pic>
    <xdr:clientData/>
  </xdr:twoCellAnchor>
  <xdr:twoCellAnchor>
    <xdr:from>
      <xdr:col>8</xdr:col>
      <xdr:colOff>152400</xdr:colOff>
      <xdr:row>81</xdr:row>
      <xdr:rowOff>76200</xdr:rowOff>
    </xdr:from>
    <xdr:to>
      <xdr:col>8</xdr:col>
      <xdr:colOff>1484400</xdr:colOff>
      <xdr:row>81</xdr:row>
      <xdr:rowOff>1408200</xdr:rowOff>
    </xdr:to>
    <xdr:pic>
      <xdr:nvPicPr>
        <xdr:cNvPr id="734" name="Имя " descr="Descr "/>
        <xdr:cNvPicPr>
          <a:picLocks noChangeAspect="1"/>
        </xdr:cNvPicPr>
      </xdr:nvPicPr>
      <xdr:blipFill>
        <a:blip xmlns:r="http://schemas.openxmlformats.org/officeDocument/2006/relationships" r:embed="rId157"/>
        <a:stretch>
          <a:fillRect/>
        </a:stretch>
      </xdr:blipFill>
      <xdr:spPr>
        <a:xfrm>
          <a:off x="5267325" y="9810750"/>
          <a:ext cx="1332000" cy="1332000"/>
        </a:xfrm>
        <a:prstGeom prst="rect">
          <a:avLst/>
        </a:prstGeom>
        <a:ln w="9525">
          <a:solidFill>
            <a:srgbClr val="000000"/>
          </a:solidFill>
          <a:prstDash val="solid"/>
        </a:ln>
      </xdr:spPr>
    </xdr:pic>
    <xdr:clientData/>
  </xdr:twoCellAnchor>
  <xdr:twoCellAnchor>
    <xdr:from>
      <xdr:col>8</xdr:col>
      <xdr:colOff>152400</xdr:colOff>
      <xdr:row>94</xdr:row>
      <xdr:rowOff>76200</xdr:rowOff>
    </xdr:from>
    <xdr:to>
      <xdr:col>8</xdr:col>
      <xdr:colOff>1484400</xdr:colOff>
      <xdr:row>94</xdr:row>
      <xdr:rowOff>1408200</xdr:rowOff>
    </xdr:to>
    <xdr:pic>
      <xdr:nvPicPr>
        <xdr:cNvPr id="735" name="Имя " descr="Descr "/>
        <xdr:cNvPicPr>
          <a:picLocks noChangeAspect="1"/>
        </xdr:cNvPicPr>
      </xdr:nvPicPr>
      <xdr:blipFill>
        <a:blip xmlns:r="http://schemas.openxmlformats.org/officeDocument/2006/relationships" r:embed="rId158"/>
        <a:stretch>
          <a:fillRect/>
        </a:stretch>
      </xdr:blipFill>
      <xdr:spPr>
        <a:xfrm>
          <a:off x="5267325" y="11334750"/>
          <a:ext cx="1332000" cy="1332000"/>
        </a:xfrm>
        <a:prstGeom prst="rect">
          <a:avLst/>
        </a:prstGeom>
        <a:ln w="9525">
          <a:solidFill>
            <a:srgbClr val="000000"/>
          </a:solidFill>
          <a:prstDash val="solid"/>
        </a:ln>
      </xdr:spPr>
    </xdr:pic>
    <xdr:clientData/>
  </xdr:twoCellAnchor>
  <xdr:twoCellAnchor>
    <xdr:from>
      <xdr:col>8</xdr:col>
      <xdr:colOff>152400</xdr:colOff>
      <xdr:row>124</xdr:row>
      <xdr:rowOff>76200</xdr:rowOff>
    </xdr:from>
    <xdr:to>
      <xdr:col>8</xdr:col>
      <xdr:colOff>1484400</xdr:colOff>
      <xdr:row>124</xdr:row>
      <xdr:rowOff>1408200</xdr:rowOff>
    </xdr:to>
    <xdr:pic>
      <xdr:nvPicPr>
        <xdr:cNvPr id="737" name="Имя " descr="Descr "/>
        <xdr:cNvPicPr>
          <a:picLocks noChangeAspect="1"/>
        </xdr:cNvPicPr>
      </xdr:nvPicPr>
      <xdr:blipFill>
        <a:blip xmlns:r="http://schemas.openxmlformats.org/officeDocument/2006/relationships" r:embed="rId159"/>
        <a:stretch>
          <a:fillRect/>
        </a:stretch>
      </xdr:blipFill>
      <xdr:spPr>
        <a:xfrm>
          <a:off x="5267325" y="12858750"/>
          <a:ext cx="1332000" cy="1332000"/>
        </a:xfrm>
        <a:prstGeom prst="rect">
          <a:avLst/>
        </a:prstGeom>
        <a:ln w="9525">
          <a:solidFill>
            <a:srgbClr val="000000"/>
          </a:solidFill>
          <a:prstDash val="solid"/>
        </a:ln>
      </xdr:spPr>
    </xdr:pic>
    <xdr:clientData/>
  </xdr:twoCellAnchor>
  <xdr:twoCellAnchor>
    <xdr:from>
      <xdr:col>8</xdr:col>
      <xdr:colOff>152400</xdr:colOff>
      <xdr:row>137</xdr:row>
      <xdr:rowOff>76200</xdr:rowOff>
    </xdr:from>
    <xdr:to>
      <xdr:col>8</xdr:col>
      <xdr:colOff>1484400</xdr:colOff>
      <xdr:row>137</xdr:row>
      <xdr:rowOff>1408200</xdr:rowOff>
    </xdr:to>
    <xdr:pic>
      <xdr:nvPicPr>
        <xdr:cNvPr id="738" name="Имя " descr="Descr "/>
        <xdr:cNvPicPr>
          <a:picLocks noChangeAspect="1"/>
        </xdr:cNvPicPr>
      </xdr:nvPicPr>
      <xdr:blipFill>
        <a:blip xmlns:r="http://schemas.openxmlformats.org/officeDocument/2006/relationships" r:embed="rId160"/>
        <a:stretch>
          <a:fillRect/>
        </a:stretch>
      </xdr:blipFill>
      <xdr:spPr>
        <a:xfrm>
          <a:off x="5267325" y="14382750"/>
          <a:ext cx="1332000" cy="1332000"/>
        </a:xfrm>
        <a:prstGeom prst="rect">
          <a:avLst/>
        </a:prstGeom>
        <a:ln w="9525">
          <a:solidFill>
            <a:srgbClr val="000000"/>
          </a:solidFill>
          <a:prstDash val="solid"/>
        </a:ln>
      </xdr:spPr>
    </xdr:pic>
    <xdr:clientData/>
  </xdr:twoCellAnchor>
  <xdr:twoCellAnchor>
    <xdr:from>
      <xdr:col>8</xdr:col>
      <xdr:colOff>152400</xdr:colOff>
      <xdr:row>138</xdr:row>
      <xdr:rowOff>76200</xdr:rowOff>
    </xdr:from>
    <xdr:to>
      <xdr:col>8</xdr:col>
      <xdr:colOff>1484400</xdr:colOff>
      <xdr:row>138</xdr:row>
      <xdr:rowOff>1408200</xdr:rowOff>
    </xdr:to>
    <xdr:pic>
      <xdr:nvPicPr>
        <xdr:cNvPr id="739" name="Имя " descr="Descr "/>
        <xdr:cNvPicPr>
          <a:picLocks noChangeAspect="1"/>
        </xdr:cNvPicPr>
      </xdr:nvPicPr>
      <xdr:blipFill>
        <a:blip xmlns:r="http://schemas.openxmlformats.org/officeDocument/2006/relationships" r:embed="rId161"/>
        <a:stretch>
          <a:fillRect/>
        </a:stretch>
      </xdr:blipFill>
      <xdr:spPr>
        <a:xfrm>
          <a:off x="5267325" y="15906750"/>
          <a:ext cx="1332000" cy="1332000"/>
        </a:xfrm>
        <a:prstGeom prst="rect">
          <a:avLst/>
        </a:prstGeom>
        <a:ln w="9525">
          <a:solidFill>
            <a:srgbClr val="000000"/>
          </a:solidFill>
          <a:prstDash val="solid"/>
        </a:ln>
      </xdr:spPr>
    </xdr:pic>
    <xdr:clientData/>
  </xdr:twoCellAnchor>
  <xdr:twoCellAnchor>
    <xdr:from>
      <xdr:col>8</xdr:col>
      <xdr:colOff>152400</xdr:colOff>
      <xdr:row>162</xdr:row>
      <xdr:rowOff>76200</xdr:rowOff>
    </xdr:from>
    <xdr:to>
      <xdr:col>8</xdr:col>
      <xdr:colOff>1484400</xdr:colOff>
      <xdr:row>162</xdr:row>
      <xdr:rowOff>1408200</xdr:rowOff>
    </xdr:to>
    <xdr:pic>
      <xdr:nvPicPr>
        <xdr:cNvPr id="740" name="Имя " descr="Descr "/>
        <xdr:cNvPicPr>
          <a:picLocks noChangeAspect="1"/>
        </xdr:cNvPicPr>
      </xdr:nvPicPr>
      <xdr:blipFill>
        <a:blip xmlns:r="http://schemas.openxmlformats.org/officeDocument/2006/relationships" r:embed="rId162"/>
        <a:stretch>
          <a:fillRect/>
        </a:stretch>
      </xdr:blipFill>
      <xdr:spPr>
        <a:xfrm>
          <a:off x="5267325" y="17430750"/>
          <a:ext cx="1332000" cy="1332000"/>
        </a:xfrm>
        <a:prstGeom prst="rect">
          <a:avLst/>
        </a:prstGeom>
        <a:ln w="9525">
          <a:solidFill>
            <a:srgbClr val="000000"/>
          </a:solidFill>
          <a:prstDash val="solid"/>
        </a:ln>
      </xdr:spPr>
    </xdr:pic>
    <xdr:clientData/>
  </xdr:twoCellAnchor>
  <xdr:twoCellAnchor>
    <xdr:from>
      <xdr:col>8</xdr:col>
      <xdr:colOff>152400</xdr:colOff>
      <xdr:row>166</xdr:row>
      <xdr:rowOff>76200</xdr:rowOff>
    </xdr:from>
    <xdr:to>
      <xdr:col>8</xdr:col>
      <xdr:colOff>1484400</xdr:colOff>
      <xdr:row>166</xdr:row>
      <xdr:rowOff>1408200</xdr:rowOff>
    </xdr:to>
    <xdr:pic>
      <xdr:nvPicPr>
        <xdr:cNvPr id="741" name="Имя " descr="Descr "/>
        <xdr:cNvPicPr>
          <a:picLocks noChangeAspect="1"/>
        </xdr:cNvPicPr>
      </xdr:nvPicPr>
      <xdr:blipFill>
        <a:blip xmlns:r="http://schemas.openxmlformats.org/officeDocument/2006/relationships" r:embed="rId163"/>
        <a:stretch>
          <a:fillRect/>
        </a:stretch>
      </xdr:blipFill>
      <xdr:spPr>
        <a:xfrm>
          <a:off x="5267325" y="18954750"/>
          <a:ext cx="1332000" cy="1332000"/>
        </a:xfrm>
        <a:prstGeom prst="rect">
          <a:avLst/>
        </a:prstGeom>
        <a:ln w="9525">
          <a:solidFill>
            <a:srgbClr val="000000"/>
          </a:solidFill>
          <a:prstDash val="solid"/>
        </a:ln>
      </xdr:spPr>
    </xdr:pic>
    <xdr:clientData/>
  </xdr:twoCellAnchor>
  <xdr:twoCellAnchor>
    <xdr:from>
      <xdr:col>8</xdr:col>
      <xdr:colOff>152400</xdr:colOff>
      <xdr:row>167</xdr:row>
      <xdr:rowOff>76200</xdr:rowOff>
    </xdr:from>
    <xdr:to>
      <xdr:col>8</xdr:col>
      <xdr:colOff>1484400</xdr:colOff>
      <xdr:row>167</xdr:row>
      <xdr:rowOff>1408200</xdr:rowOff>
    </xdr:to>
    <xdr:pic>
      <xdr:nvPicPr>
        <xdr:cNvPr id="742" name="Имя " descr="Descr "/>
        <xdr:cNvPicPr>
          <a:picLocks noChangeAspect="1"/>
        </xdr:cNvPicPr>
      </xdr:nvPicPr>
      <xdr:blipFill>
        <a:blip xmlns:r="http://schemas.openxmlformats.org/officeDocument/2006/relationships" r:embed="rId164"/>
        <a:stretch>
          <a:fillRect/>
        </a:stretch>
      </xdr:blipFill>
      <xdr:spPr>
        <a:xfrm>
          <a:off x="5267325" y="20478750"/>
          <a:ext cx="1332000" cy="1332000"/>
        </a:xfrm>
        <a:prstGeom prst="rect">
          <a:avLst/>
        </a:prstGeom>
        <a:ln w="9525">
          <a:solidFill>
            <a:srgbClr val="000000"/>
          </a:solidFill>
          <a:prstDash val="solid"/>
        </a:ln>
      </xdr:spPr>
    </xdr:pic>
    <xdr:clientData/>
  </xdr:twoCellAnchor>
  <xdr:twoCellAnchor>
    <xdr:from>
      <xdr:col>8</xdr:col>
      <xdr:colOff>152400</xdr:colOff>
      <xdr:row>214</xdr:row>
      <xdr:rowOff>76200</xdr:rowOff>
    </xdr:from>
    <xdr:to>
      <xdr:col>8</xdr:col>
      <xdr:colOff>1484400</xdr:colOff>
      <xdr:row>214</xdr:row>
      <xdr:rowOff>1408200</xdr:rowOff>
    </xdr:to>
    <xdr:pic>
      <xdr:nvPicPr>
        <xdr:cNvPr id="743" name="Имя " descr="Descr "/>
        <xdr:cNvPicPr>
          <a:picLocks noChangeAspect="1"/>
        </xdr:cNvPicPr>
      </xdr:nvPicPr>
      <xdr:blipFill>
        <a:blip xmlns:r="http://schemas.openxmlformats.org/officeDocument/2006/relationships" r:embed="rId165"/>
        <a:stretch>
          <a:fillRect/>
        </a:stretch>
      </xdr:blipFill>
      <xdr:spPr>
        <a:xfrm>
          <a:off x="5267325" y="22002750"/>
          <a:ext cx="1332000" cy="1332000"/>
        </a:xfrm>
        <a:prstGeom prst="rect">
          <a:avLst/>
        </a:prstGeom>
        <a:ln w="9525">
          <a:solidFill>
            <a:srgbClr val="000000"/>
          </a:solidFill>
          <a:prstDash val="solid"/>
        </a:ln>
      </xdr:spPr>
    </xdr:pic>
    <xdr:clientData/>
  </xdr:twoCellAnchor>
  <xdr:twoCellAnchor>
    <xdr:from>
      <xdr:col>8</xdr:col>
      <xdr:colOff>152400</xdr:colOff>
      <xdr:row>222</xdr:row>
      <xdr:rowOff>76200</xdr:rowOff>
    </xdr:from>
    <xdr:to>
      <xdr:col>8</xdr:col>
      <xdr:colOff>1484400</xdr:colOff>
      <xdr:row>222</xdr:row>
      <xdr:rowOff>1408200</xdr:rowOff>
    </xdr:to>
    <xdr:pic>
      <xdr:nvPicPr>
        <xdr:cNvPr id="744" name="Имя " descr="Descr "/>
        <xdr:cNvPicPr>
          <a:picLocks noChangeAspect="1"/>
        </xdr:cNvPicPr>
      </xdr:nvPicPr>
      <xdr:blipFill>
        <a:blip xmlns:r="http://schemas.openxmlformats.org/officeDocument/2006/relationships" r:embed="rId166"/>
        <a:stretch>
          <a:fillRect/>
        </a:stretch>
      </xdr:blipFill>
      <xdr:spPr>
        <a:xfrm>
          <a:off x="5267325" y="23526750"/>
          <a:ext cx="1332000" cy="1332000"/>
        </a:xfrm>
        <a:prstGeom prst="rect">
          <a:avLst/>
        </a:prstGeom>
        <a:ln w="9525">
          <a:solidFill>
            <a:srgbClr val="000000"/>
          </a:solidFill>
          <a:prstDash val="solid"/>
        </a:ln>
      </xdr:spPr>
    </xdr:pic>
    <xdr:clientData/>
  </xdr:twoCellAnchor>
  <xdr:twoCellAnchor>
    <xdr:from>
      <xdr:col>8</xdr:col>
      <xdr:colOff>152400</xdr:colOff>
      <xdr:row>243</xdr:row>
      <xdr:rowOff>76200</xdr:rowOff>
    </xdr:from>
    <xdr:to>
      <xdr:col>8</xdr:col>
      <xdr:colOff>1484400</xdr:colOff>
      <xdr:row>243</xdr:row>
      <xdr:rowOff>1408200</xdr:rowOff>
    </xdr:to>
    <xdr:pic>
      <xdr:nvPicPr>
        <xdr:cNvPr id="745" name="Имя " descr="Descr "/>
        <xdr:cNvPicPr>
          <a:picLocks noChangeAspect="1"/>
        </xdr:cNvPicPr>
      </xdr:nvPicPr>
      <xdr:blipFill>
        <a:blip xmlns:r="http://schemas.openxmlformats.org/officeDocument/2006/relationships" r:embed="rId167"/>
        <a:stretch>
          <a:fillRect/>
        </a:stretch>
      </xdr:blipFill>
      <xdr:spPr>
        <a:xfrm>
          <a:off x="5267325" y="25050750"/>
          <a:ext cx="1332000" cy="1332000"/>
        </a:xfrm>
        <a:prstGeom prst="rect">
          <a:avLst/>
        </a:prstGeom>
        <a:ln w="9525">
          <a:solidFill>
            <a:srgbClr val="000000"/>
          </a:solidFill>
          <a:prstDash val="solid"/>
        </a:ln>
      </xdr:spPr>
    </xdr:pic>
    <xdr:clientData/>
  </xdr:twoCellAnchor>
  <xdr:twoCellAnchor>
    <xdr:from>
      <xdr:col>8</xdr:col>
      <xdr:colOff>152400</xdr:colOff>
      <xdr:row>256</xdr:row>
      <xdr:rowOff>76200</xdr:rowOff>
    </xdr:from>
    <xdr:to>
      <xdr:col>8</xdr:col>
      <xdr:colOff>1484400</xdr:colOff>
      <xdr:row>256</xdr:row>
      <xdr:rowOff>1408200</xdr:rowOff>
    </xdr:to>
    <xdr:pic>
      <xdr:nvPicPr>
        <xdr:cNvPr id="747" name="Имя " descr="Descr "/>
        <xdr:cNvPicPr>
          <a:picLocks noChangeAspect="1"/>
        </xdr:cNvPicPr>
      </xdr:nvPicPr>
      <xdr:blipFill>
        <a:blip xmlns:r="http://schemas.openxmlformats.org/officeDocument/2006/relationships" r:embed="rId168"/>
        <a:stretch>
          <a:fillRect/>
        </a:stretch>
      </xdr:blipFill>
      <xdr:spPr>
        <a:xfrm>
          <a:off x="5267325" y="26574750"/>
          <a:ext cx="1332000" cy="1332000"/>
        </a:xfrm>
        <a:prstGeom prst="rect">
          <a:avLst/>
        </a:prstGeom>
        <a:ln w="9525">
          <a:solidFill>
            <a:srgbClr val="000000"/>
          </a:solidFill>
          <a:prstDash val="solid"/>
        </a:ln>
      </xdr:spPr>
    </xdr:pic>
    <xdr:clientData/>
  </xdr:twoCellAnchor>
  <xdr:twoCellAnchor>
    <xdr:from>
      <xdr:col>8</xdr:col>
      <xdr:colOff>152400</xdr:colOff>
      <xdr:row>289</xdr:row>
      <xdr:rowOff>76200</xdr:rowOff>
    </xdr:from>
    <xdr:to>
      <xdr:col>8</xdr:col>
      <xdr:colOff>1484400</xdr:colOff>
      <xdr:row>289</xdr:row>
      <xdr:rowOff>1408200</xdr:rowOff>
    </xdr:to>
    <xdr:pic>
      <xdr:nvPicPr>
        <xdr:cNvPr id="749" name="Имя " descr="Descr "/>
        <xdr:cNvPicPr>
          <a:picLocks noChangeAspect="1"/>
        </xdr:cNvPicPr>
      </xdr:nvPicPr>
      <xdr:blipFill>
        <a:blip xmlns:r="http://schemas.openxmlformats.org/officeDocument/2006/relationships" r:embed="rId169"/>
        <a:stretch>
          <a:fillRect/>
        </a:stretch>
      </xdr:blipFill>
      <xdr:spPr>
        <a:xfrm>
          <a:off x="5267325" y="29622750"/>
          <a:ext cx="1332000" cy="1332000"/>
        </a:xfrm>
        <a:prstGeom prst="rect">
          <a:avLst/>
        </a:prstGeom>
        <a:ln w="9525">
          <a:solidFill>
            <a:srgbClr val="000000"/>
          </a:solidFill>
          <a:prstDash val="solid"/>
        </a:ln>
      </xdr:spPr>
    </xdr:pic>
    <xdr:clientData/>
  </xdr:twoCellAnchor>
  <xdr:twoCellAnchor>
    <xdr:from>
      <xdr:col>8</xdr:col>
      <xdr:colOff>152400</xdr:colOff>
      <xdr:row>292</xdr:row>
      <xdr:rowOff>76200</xdr:rowOff>
    </xdr:from>
    <xdr:to>
      <xdr:col>8</xdr:col>
      <xdr:colOff>1484400</xdr:colOff>
      <xdr:row>292</xdr:row>
      <xdr:rowOff>1408200</xdr:rowOff>
    </xdr:to>
    <xdr:pic>
      <xdr:nvPicPr>
        <xdr:cNvPr id="751" name="Имя " descr="Descr "/>
        <xdr:cNvPicPr>
          <a:picLocks noChangeAspect="1"/>
        </xdr:cNvPicPr>
      </xdr:nvPicPr>
      <xdr:blipFill>
        <a:blip xmlns:r="http://schemas.openxmlformats.org/officeDocument/2006/relationships" r:embed="rId170"/>
        <a:stretch>
          <a:fillRect/>
        </a:stretch>
      </xdr:blipFill>
      <xdr:spPr>
        <a:xfrm>
          <a:off x="5267325" y="31146750"/>
          <a:ext cx="1332000" cy="1332000"/>
        </a:xfrm>
        <a:prstGeom prst="rect">
          <a:avLst/>
        </a:prstGeom>
        <a:ln w="9525">
          <a:solidFill>
            <a:srgbClr val="000000"/>
          </a:solidFill>
          <a:prstDash val="solid"/>
        </a:ln>
      </xdr:spPr>
    </xdr:pic>
    <xdr:clientData/>
  </xdr:twoCellAnchor>
  <xdr:twoCellAnchor>
    <xdr:from>
      <xdr:col>8</xdr:col>
      <xdr:colOff>152400</xdr:colOff>
      <xdr:row>293</xdr:row>
      <xdr:rowOff>76200</xdr:rowOff>
    </xdr:from>
    <xdr:to>
      <xdr:col>8</xdr:col>
      <xdr:colOff>1484400</xdr:colOff>
      <xdr:row>293</xdr:row>
      <xdr:rowOff>1408200</xdr:rowOff>
    </xdr:to>
    <xdr:pic>
      <xdr:nvPicPr>
        <xdr:cNvPr id="752" name="Имя " descr="Descr "/>
        <xdr:cNvPicPr>
          <a:picLocks noChangeAspect="1"/>
        </xdr:cNvPicPr>
      </xdr:nvPicPr>
      <xdr:blipFill>
        <a:blip xmlns:r="http://schemas.openxmlformats.org/officeDocument/2006/relationships" r:embed="rId171"/>
        <a:stretch>
          <a:fillRect/>
        </a:stretch>
      </xdr:blipFill>
      <xdr:spPr>
        <a:xfrm>
          <a:off x="5267325" y="32670750"/>
          <a:ext cx="1332000" cy="1332000"/>
        </a:xfrm>
        <a:prstGeom prst="rect">
          <a:avLst/>
        </a:prstGeom>
        <a:ln w="9525">
          <a:solidFill>
            <a:srgbClr val="000000"/>
          </a:solidFill>
          <a:prstDash val="solid"/>
        </a:ln>
      </xdr:spPr>
    </xdr:pic>
    <xdr:clientData/>
  </xdr:twoCellAnchor>
  <xdr:twoCellAnchor>
    <xdr:from>
      <xdr:col>8</xdr:col>
      <xdr:colOff>152400</xdr:colOff>
      <xdr:row>331</xdr:row>
      <xdr:rowOff>76200</xdr:rowOff>
    </xdr:from>
    <xdr:to>
      <xdr:col>8</xdr:col>
      <xdr:colOff>1484400</xdr:colOff>
      <xdr:row>331</xdr:row>
      <xdr:rowOff>1408200</xdr:rowOff>
    </xdr:to>
    <xdr:pic>
      <xdr:nvPicPr>
        <xdr:cNvPr id="753" name="Имя " descr="Descr "/>
        <xdr:cNvPicPr>
          <a:picLocks noChangeAspect="1"/>
        </xdr:cNvPicPr>
      </xdr:nvPicPr>
      <xdr:blipFill>
        <a:blip xmlns:r="http://schemas.openxmlformats.org/officeDocument/2006/relationships" r:embed="rId172"/>
        <a:stretch>
          <a:fillRect/>
        </a:stretch>
      </xdr:blipFill>
      <xdr:spPr>
        <a:xfrm>
          <a:off x="5267325" y="34194750"/>
          <a:ext cx="1332000" cy="1332000"/>
        </a:xfrm>
        <a:prstGeom prst="rect">
          <a:avLst/>
        </a:prstGeom>
        <a:ln w="9525">
          <a:solidFill>
            <a:srgbClr val="000000"/>
          </a:solidFill>
          <a:prstDash val="solid"/>
        </a:ln>
      </xdr:spPr>
    </xdr:pic>
    <xdr:clientData/>
  </xdr:twoCellAnchor>
  <xdr:twoCellAnchor>
    <xdr:from>
      <xdr:col>8</xdr:col>
      <xdr:colOff>152400</xdr:colOff>
      <xdr:row>340</xdr:row>
      <xdr:rowOff>76200</xdr:rowOff>
    </xdr:from>
    <xdr:to>
      <xdr:col>8</xdr:col>
      <xdr:colOff>1484400</xdr:colOff>
      <xdr:row>340</xdr:row>
      <xdr:rowOff>1408200</xdr:rowOff>
    </xdr:to>
    <xdr:pic>
      <xdr:nvPicPr>
        <xdr:cNvPr id="754" name="Имя " descr="Descr "/>
        <xdr:cNvPicPr>
          <a:picLocks noChangeAspect="1"/>
        </xdr:cNvPicPr>
      </xdr:nvPicPr>
      <xdr:blipFill>
        <a:blip xmlns:r="http://schemas.openxmlformats.org/officeDocument/2006/relationships" r:embed="rId173"/>
        <a:stretch>
          <a:fillRect/>
        </a:stretch>
      </xdr:blipFill>
      <xdr:spPr>
        <a:xfrm>
          <a:off x="5267325" y="35718750"/>
          <a:ext cx="1332000" cy="1332000"/>
        </a:xfrm>
        <a:prstGeom prst="rect">
          <a:avLst/>
        </a:prstGeom>
        <a:ln w="9525">
          <a:solidFill>
            <a:srgbClr val="000000"/>
          </a:solidFill>
          <a:prstDash val="solid"/>
        </a:ln>
      </xdr:spPr>
    </xdr:pic>
    <xdr:clientData/>
  </xdr:twoCellAnchor>
  <xdr:twoCellAnchor>
    <xdr:from>
      <xdr:col>8</xdr:col>
      <xdr:colOff>152400</xdr:colOff>
      <xdr:row>363</xdr:row>
      <xdr:rowOff>76200</xdr:rowOff>
    </xdr:from>
    <xdr:to>
      <xdr:col>8</xdr:col>
      <xdr:colOff>1484400</xdr:colOff>
      <xdr:row>363</xdr:row>
      <xdr:rowOff>1408200</xdr:rowOff>
    </xdr:to>
    <xdr:pic>
      <xdr:nvPicPr>
        <xdr:cNvPr id="755" name="Имя " descr="Descr "/>
        <xdr:cNvPicPr>
          <a:picLocks noChangeAspect="1"/>
        </xdr:cNvPicPr>
      </xdr:nvPicPr>
      <xdr:blipFill>
        <a:blip xmlns:r="http://schemas.openxmlformats.org/officeDocument/2006/relationships" r:embed="rId174"/>
        <a:stretch>
          <a:fillRect/>
        </a:stretch>
      </xdr:blipFill>
      <xdr:spPr>
        <a:xfrm>
          <a:off x="5267325" y="37242750"/>
          <a:ext cx="1332000" cy="1332000"/>
        </a:xfrm>
        <a:prstGeom prst="rect">
          <a:avLst/>
        </a:prstGeom>
        <a:ln w="9525">
          <a:solidFill>
            <a:srgbClr val="000000"/>
          </a:solidFill>
          <a:prstDash val="solid"/>
        </a:ln>
      </xdr:spPr>
    </xdr:pic>
    <xdr:clientData/>
  </xdr:twoCellAnchor>
  <xdr:twoCellAnchor>
    <xdr:from>
      <xdr:col>8</xdr:col>
      <xdr:colOff>152400</xdr:colOff>
      <xdr:row>373</xdr:row>
      <xdr:rowOff>76200</xdr:rowOff>
    </xdr:from>
    <xdr:to>
      <xdr:col>8</xdr:col>
      <xdr:colOff>1484400</xdr:colOff>
      <xdr:row>373</xdr:row>
      <xdr:rowOff>1408200</xdr:rowOff>
    </xdr:to>
    <xdr:pic>
      <xdr:nvPicPr>
        <xdr:cNvPr id="756" name="Имя " descr="Descr "/>
        <xdr:cNvPicPr>
          <a:picLocks noChangeAspect="1"/>
        </xdr:cNvPicPr>
      </xdr:nvPicPr>
      <xdr:blipFill>
        <a:blip xmlns:r="http://schemas.openxmlformats.org/officeDocument/2006/relationships" r:embed="rId175"/>
        <a:stretch>
          <a:fillRect/>
        </a:stretch>
      </xdr:blipFill>
      <xdr:spPr>
        <a:xfrm>
          <a:off x="5267325" y="38766750"/>
          <a:ext cx="1332000" cy="1332000"/>
        </a:xfrm>
        <a:prstGeom prst="rect">
          <a:avLst/>
        </a:prstGeom>
        <a:ln w="9525">
          <a:solidFill>
            <a:srgbClr val="000000"/>
          </a:solidFill>
          <a:prstDash val="solid"/>
        </a:ln>
      </xdr:spPr>
    </xdr:pic>
    <xdr:clientData/>
  </xdr:twoCellAnchor>
  <xdr:twoCellAnchor>
    <xdr:from>
      <xdr:col>8</xdr:col>
      <xdr:colOff>152400</xdr:colOff>
      <xdr:row>395</xdr:row>
      <xdr:rowOff>76200</xdr:rowOff>
    </xdr:from>
    <xdr:to>
      <xdr:col>8</xdr:col>
      <xdr:colOff>1484400</xdr:colOff>
      <xdr:row>395</xdr:row>
      <xdr:rowOff>1408200</xdr:rowOff>
    </xdr:to>
    <xdr:pic>
      <xdr:nvPicPr>
        <xdr:cNvPr id="758" name="Имя " descr="Descr "/>
        <xdr:cNvPicPr>
          <a:picLocks noChangeAspect="1"/>
        </xdr:cNvPicPr>
      </xdr:nvPicPr>
      <xdr:blipFill>
        <a:blip xmlns:r="http://schemas.openxmlformats.org/officeDocument/2006/relationships" r:embed="rId176"/>
        <a:stretch>
          <a:fillRect/>
        </a:stretch>
      </xdr:blipFill>
      <xdr:spPr>
        <a:xfrm>
          <a:off x="5267325" y="40290750"/>
          <a:ext cx="1332000" cy="1332000"/>
        </a:xfrm>
        <a:prstGeom prst="rect">
          <a:avLst/>
        </a:prstGeom>
        <a:ln w="9525">
          <a:solidFill>
            <a:srgbClr val="000000"/>
          </a:solidFill>
          <a:prstDash val="solid"/>
        </a:ln>
      </xdr:spPr>
    </xdr:pic>
    <xdr:clientData/>
  </xdr:twoCellAnchor>
  <xdr:twoCellAnchor>
    <xdr:from>
      <xdr:col>8</xdr:col>
      <xdr:colOff>152400</xdr:colOff>
      <xdr:row>444</xdr:row>
      <xdr:rowOff>76200</xdr:rowOff>
    </xdr:from>
    <xdr:to>
      <xdr:col>8</xdr:col>
      <xdr:colOff>1484400</xdr:colOff>
      <xdr:row>444</xdr:row>
      <xdr:rowOff>1408200</xdr:rowOff>
    </xdr:to>
    <xdr:pic>
      <xdr:nvPicPr>
        <xdr:cNvPr id="759" name="Имя " descr="Descr "/>
        <xdr:cNvPicPr>
          <a:picLocks noChangeAspect="1"/>
        </xdr:cNvPicPr>
      </xdr:nvPicPr>
      <xdr:blipFill>
        <a:blip xmlns:r="http://schemas.openxmlformats.org/officeDocument/2006/relationships" r:embed="rId177"/>
        <a:stretch>
          <a:fillRect/>
        </a:stretch>
      </xdr:blipFill>
      <xdr:spPr>
        <a:xfrm>
          <a:off x="5267325" y="41814750"/>
          <a:ext cx="1332000" cy="1332000"/>
        </a:xfrm>
        <a:prstGeom prst="rect">
          <a:avLst/>
        </a:prstGeom>
        <a:ln w="9525">
          <a:solidFill>
            <a:srgbClr val="000000"/>
          </a:solidFill>
          <a:prstDash val="solid"/>
        </a:ln>
      </xdr:spPr>
    </xdr:pic>
    <xdr:clientData/>
  </xdr:twoCellAnchor>
  <xdr:twoCellAnchor>
    <xdr:from>
      <xdr:col>8</xdr:col>
      <xdr:colOff>152400</xdr:colOff>
      <xdr:row>455</xdr:row>
      <xdr:rowOff>76200</xdr:rowOff>
    </xdr:from>
    <xdr:to>
      <xdr:col>8</xdr:col>
      <xdr:colOff>1484400</xdr:colOff>
      <xdr:row>455</xdr:row>
      <xdr:rowOff>1408200</xdr:rowOff>
    </xdr:to>
    <xdr:pic>
      <xdr:nvPicPr>
        <xdr:cNvPr id="760" name="Имя " descr="Descr "/>
        <xdr:cNvPicPr>
          <a:picLocks noChangeAspect="1"/>
        </xdr:cNvPicPr>
      </xdr:nvPicPr>
      <xdr:blipFill>
        <a:blip xmlns:r="http://schemas.openxmlformats.org/officeDocument/2006/relationships" r:embed="rId178"/>
        <a:stretch>
          <a:fillRect/>
        </a:stretch>
      </xdr:blipFill>
      <xdr:spPr>
        <a:xfrm>
          <a:off x="5267325" y="43338750"/>
          <a:ext cx="1332000" cy="1332000"/>
        </a:xfrm>
        <a:prstGeom prst="rect">
          <a:avLst/>
        </a:prstGeom>
        <a:ln w="9525">
          <a:solidFill>
            <a:srgbClr val="000000"/>
          </a:solidFill>
          <a:prstDash val="solid"/>
        </a:ln>
      </xdr:spPr>
    </xdr:pic>
    <xdr:clientData/>
  </xdr:twoCellAnchor>
  <xdr:twoCellAnchor>
    <xdr:from>
      <xdr:col>8</xdr:col>
      <xdr:colOff>152400</xdr:colOff>
      <xdr:row>460</xdr:row>
      <xdr:rowOff>76200</xdr:rowOff>
    </xdr:from>
    <xdr:to>
      <xdr:col>8</xdr:col>
      <xdr:colOff>1484400</xdr:colOff>
      <xdr:row>460</xdr:row>
      <xdr:rowOff>1408200</xdr:rowOff>
    </xdr:to>
    <xdr:pic>
      <xdr:nvPicPr>
        <xdr:cNvPr id="761" name="Имя " descr="Descr "/>
        <xdr:cNvPicPr>
          <a:picLocks noChangeAspect="1"/>
        </xdr:cNvPicPr>
      </xdr:nvPicPr>
      <xdr:blipFill>
        <a:blip xmlns:r="http://schemas.openxmlformats.org/officeDocument/2006/relationships" r:embed="rId179"/>
        <a:stretch>
          <a:fillRect/>
        </a:stretch>
      </xdr:blipFill>
      <xdr:spPr>
        <a:xfrm>
          <a:off x="5267325" y="44862750"/>
          <a:ext cx="1332000" cy="1332000"/>
        </a:xfrm>
        <a:prstGeom prst="rect">
          <a:avLst/>
        </a:prstGeom>
        <a:ln w="9525">
          <a:solidFill>
            <a:srgbClr val="000000"/>
          </a:solidFill>
          <a:prstDash val="solid"/>
        </a:ln>
      </xdr:spPr>
    </xdr:pic>
    <xdr:clientData/>
  </xdr:twoCellAnchor>
  <xdr:twoCellAnchor>
    <xdr:from>
      <xdr:col>8</xdr:col>
      <xdr:colOff>152400</xdr:colOff>
      <xdr:row>467</xdr:row>
      <xdr:rowOff>76200</xdr:rowOff>
    </xdr:from>
    <xdr:to>
      <xdr:col>8</xdr:col>
      <xdr:colOff>1484400</xdr:colOff>
      <xdr:row>467</xdr:row>
      <xdr:rowOff>1408200</xdr:rowOff>
    </xdr:to>
    <xdr:pic>
      <xdr:nvPicPr>
        <xdr:cNvPr id="762" name="Имя " descr="Descr "/>
        <xdr:cNvPicPr>
          <a:picLocks noChangeAspect="1"/>
        </xdr:cNvPicPr>
      </xdr:nvPicPr>
      <xdr:blipFill>
        <a:blip xmlns:r="http://schemas.openxmlformats.org/officeDocument/2006/relationships" r:embed="rId180"/>
        <a:stretch>
          <a:fillRect/>
        </a:stretch>
      </xdr:blipFill>
      <xdr:spPr>
        <a:xfrm>
          <a:off x="5267325" y="46386750"/>
          <a:ext cx="1332000" cy="1332000"/>
        </a:xfrm>
        <a:prstGeom prst="rect">
          <a:avLst/>
        </a:prstGeom>
        <a:ln w="9525">
          <a:solidFill>
            <a:srgbClr val="000000"/>
          </a:solidFill>
          <a:prstDash val="solid"/>
        </a:ln>
      </xdr:spPr>
    </xdr:pic>
    <xdr:clientData/>
  </xdr:twoCellAnchor>
  <xdr:twoCellAnchor>
    <xdr:from>
      <xdr:col>8</xdr:col>
      <xdr:colOff>152400</xdr:colOff>
      <xdr:row>489</xdr:row>
      <xdr:rowOff>76200</xdr:rowOff>
    </xdr:from>
    <xdr:to>
      <xdr:col>8</xdr:col>
      <xdr:colOff>1484400</xdr:colOff>
      <xdr:row>489</xdr:row>
      <xdr:rowOff>1408200</xdr:rowOff>
    </xdr:to>
    <xdr:pic>
      <xdr:nvPicPr>
        <xdr:cNvPr id="763" name="Имя " descr="Descr "/>
        <xdr:cNvPicPr>
          <a:picLocks noChangeAspect="1"/>
        </xdr:cNvPicPr>
      </xdr:nvPicPr>
      <xdr:blipFill>
        <a:blip xmlns:r="http://schemas.openxmlformats.org/officeDocument/2006/relationships" r:embed="rId181"/>
        <a:stretch>
          <a:fillRect/>
        </a:stretch>
      </xdr:blipFill>
      <xdr:spPr>
        <a:xfrm>
          <a:off x="5267325" y="47910750"/>
          <a:ext cx="1332000" cy="1332000"/>
        </a:xfrm>
        <a:prstGeom prst="rect">
          <a:avLst/>
        </a:prstGeom>
        <a:ln w="9525">
          <a:solidFill>
            <a:srgbClr val="000000"/>
          </a:solidFill>
          <a:prstDash val="solid"/>
        </a:ln>
      </xdr:spPr>
    </xdr:pic>
    <xdr:clientData/>
  </xdr:twoCellAnchor>
  <xdr:twoCellAnchor>
    <xdr:from>
      <xdr:col>8</xdr:col>
      <xdr:colOff>152400</xdr:colOff>
      <xdr:row>510</xdr:row>
      <xdr:rowOff>76200</xdr:rowOff>
    </xdr:from>
    <xdr:to>
      <xdr:col>8</xdr:col>
      <xdr:colOff>1484400</xdr:colOff>
      <xdr:row>510</xdr:row>
      <xdr:rowOff>1408200</xdr:rowOff>
    </xdr:to>
    <xdr:pic>
      <xdr:nvPicPr>
        <xdr:cNvPr id="768" name="Имя " descr="Descr "/>
        <xdr:cNvPicPr>
          <a:picLocks noChangeAspect="1"/>
        </xdr:cNvPicPr>
      </xdr:nvPicPr>
      <xdr:blipFill>
        <a:blip xmlns:r="http://schemas.openxmlformats.org/officeDocument/2006/relationships" r:embed="rId182"/>
        <a:stretch>
          <a:fillRect/>
        </a:stretch>
      </xdr:blipFill>
      <xdr:spPr>
        <a:xfrm>
          <a:off x="5267325" y="49434750"/>
          <a:ext cx="1332000" cy="1332000"/>
        </a:xfrm>
        <a:prstGeom prst="rect">
          <a:avLst/>
        </a:prstGeom>
        <a:ln w="9525">
          <a:solidFill>
            <a:srgbClr val="000000"/>
          </a:solidFill>
          <a:prstDash val="solid"/>
        </a:ln>
      </xdr:spPr>
    </xdr:pic>
    <xdr:clientData/>
  </xdr:twoCellAnchor>
  <xdr:twoCellAnchor>
    <xdr:from>
      <xdr:col>8</xdr:col>
      <xdr:colOff>152400</xdr:colOff>
      <xdr:row>513</xdr:row>
      <xdr:rowOff>76200</xdr:rowOff>
    </xdr:from>
    <xdr:to>
      <xdr:col>8</xdr:col>
      <xdr:colOff>1484400</xdr:colOff>
      <xdr:row>513</xdr:row>
      <xdr:rowOff>1408200</xdr:rowOff>
    </xdr:to>
    <xdr:pic>
      <xdr:nvPicPr>
        <xdr:cNvPr id="769" name="Имя " descr="Descr "/>
        <xdr:cNvPicPr>
          <a:picLocks noChangeAspect="1"/>
        </xdr:cNvPicPr>
      </xdr:nvPicPr>
      <xdr:blipFill>
        <a:blip xmlns:r="http://schemas.openxmlformats.org/officeDocument/2006/relationships" r:embed="rId183"/>
        <a:stretch>
          <a:fillRect/>
        </a:stretch>
      </xdr:blipFill>
      <xdr:spPr>
        <a:xfrm>
          <a:off x="5267325" y="50958750"/>
          <a:ext cx="1332000" cy="1332000"/>
        </a:xfrm>
        <a:prstGeom prst="rect">
          <a:avLst/>
        </a:prstGeom>
        <a:ln w="9525">
          <a:solidFill>
            <a:srgbClr val="000000"/>
          </a:solidFill>
          <a:prstDash val="solid"/>
        </a:ln>
      </xdr:spPr>
    </xdr:pic>
    <xdr:clientData/>
  </xdr:twoCellAnchor>
  <xdr:twoCellAnchor>
    <xdr:from>
      <xdr:col>8</xdr:col>
      <xdr:colOff>85725</xdr:colOff>
      <xdr:row>40</xdr:row>
      <xdr:rowOff>104775</xdr:rowOff>
    </xdr:from>
    <xdr:to>
      <xdr:col>8</xdr:col>
      <xdr:colOff>1417725</xdr:colOff>
      <xdr:row>40</xdr:row>
      <xdr:rowOff>1436775</xdr:rowOff>
    </xdr:to>
    <xdr:pic>
      <xdr:nvPicPr>
        <xdr:cNvPr id="678" name="Имя " descr="Descr "/>
        <xdr:cNvPicPr>
          <a:picLocks noChangeAspect="1"/>
        </xdr:cNvPicPr>
      </xdr:nvPicPr>
      <xdr:blipFill>
        <a:blip xmlns:r="http://schemas.openxmlformats.org/officeDocument/2006/relationships" r:embed="rId184"/>
        <a:stretch>
          <a:fillRect/>
        </a:stretch>
      </xdr:blipFill>
      <xdr:spPr>
        <a:xfrm>
          <a:off x="5200650" y="695325"/>
          <a:ext cx="1332000" cy="1332000"/>
        </a:xfrm>
        <a:prstGeom prst="rect">
          <a:avLst/>
        </a:prstGeom>
        <a:ln w="9525">
          <a:solidFill>
            <a:srgbClr val="000000"/>
          </a:solidFill>
          <a:prstDash val="solid"/>
        </a:ln>
      </xdr:spPr>
    </xdr:pic>
    <xdr:clientData/>
  </xdr:twoCellAnchor>
  <xdr:twoCellAnchor>
    <xdr:from>
      <xdr:col>8</xdr:col>
      <xdr:colOff>85725</xdr:colOff>
      <xdr:row>48</xdr:row>
      <xdr:rowOff>104775</xdr:rowOff>
    </xdr:from>
    <xdr:to>
      <xdr:col>8</xdr:col>
      <xdr:colOff>1417725</xdr:colOff>
      <xdr:row>48</xdr:row>
      <xdr:rowOff>1436775</xdr:rowOff>
    </xdr:to>
    <xdr:pic>
      <xdr:nvPicPr>
        <xdr:cNvPr id="748" name="Имя " descr="Descr "/>
        <xdr:cNvPicPr>
          <a:picLocks noChangeAspect="1"/>
        </xdr:cNvPicPr>
      </xdr:nvPicPr>
      <xdr:blipFill>
        <a:blip xmlns:r="http://schemas.openxmlformats.org/officeDocument/2006/relationships" r:embed="rId185"/>
        <a:stretch>
          <a:fillRect/>
        </a:stretch>
      </xdr:blipFill>
      <xdr:spPr>
        <a:xfrm>
          <a:off x="5200650" y="2219325"/>
          <a:ext cx="1332000" cy="1332000"/>
        </a:xfrm>
        <a:prstGeom prst="rect">
          <a:avLst/>
        </a:prstGeom>
        <a:ln w="9525">
          <a:solidFill>
            <a:srgbClr val="000000"/>
          </a:solidFill>
          <a:prstDash val="solid"/>
        </a:ln>
      </xdr:spPr>
    </xdr:pic>
    <xdr:clientData/>
  </xdr:twoCellAnchor>
  <xdr:twoCellAnchor>
    <xdr:from>
      <xdr:col>8</xdr:col>
      <xdr:colOff>85725</xdr:colOff>
      <xdr:row>59</xdr:row>
      <xdr:rowOff>104775</xdr:rowOff>
    </xdr:from>
    <xdr:to>
      <xdr:col>8</xdr:col>
      <xdr:colOff>1417725</xdr:colOff>
      <xdr:row>59</xdr:row>
      <xdr:rowOff>1436775</xdr:rowOff>
    </xdr:to>
    <xdr:pic>
      <xdr:nvPicPr>
        <xdr:cNvPr id="770" name="Имя " descr="Descr "/>
        <xdr:cNvPicPr>
          <a:picLocks noChangeAspect="1"/>
        </xdr:cNvPicPr>
      </xdr:nvPicPr>
      <xdr:blipFill>
        <a:blip xmlns:r="http://schemas.openxmlformats.org/officeDocument/2006/relationships" r:embed="rId186"/>
        <a:stretch>
          <a:fillRect/>
        </a:stretch>
      </xdr:blipFill>
      <xdr:spPr>
        <a:xfrm>
          <a:off x="5200650" y="3743325"/>
          <a:ext cx="1332000" cy="1332000"/>
        </a:xfrm>
        <a:prstGeom prst="rect">
          <a:avLst/>
        </a:prstGeom>
        <a:ln w="9525">
          <a:solidFill>
            <a:srgbClr val="000000"/>
          </a:solidFill>
          <a:prstDash val="solid"/>
        </a:ln>
      </xdr:spPr>
    </xdr:pic>
    <xdr:clientData/>
  </xdr:twoCellAnchor>
  <xdr:twoCellAnchor>
    <xdr:from>
      <xdr:col>8</xdr:col>
      <xdr:colOff>85725</xdr:colOff>
      <xdr:row>123</xdr:row>
      <xdr:rowOff>104775</xdr:rowOff>
    </xdr:from>
    <xdr:to>
      <xdr:col>8</xdr:col>
      <xdr:colOff>1417725</xdr:colOff>
      <xdr:row>123</xdr:row>
      <xdr:rowOff>1436775</xdr:rowOff>
    </xdr:to>
    <xdr:pic>
      <xdr:nvPicPr>
        <xdr:cNvPr id="771" name="Имя " descr="Descr "/>
        <xdr:cNvPicPr>
          <a:picLocks noChangeAspect="1"/>
        </xdr:cNvPicPr>
      </xdr:nvPicPr>
      <xdr:blipFill>
        <a:blip xmlns:r="http://schemas.openxmlformats.org/officeDocument/2006/relationships" r:embed="rId187"/>
        <a:stretch>
          <a:fillRect/>
        </a:stretch>
      </xdr:blipFill>
      <xdr:spPr>
        <a:xfrm>
          <a:off x="5200650" y="5267325"/>
          <a:ext cx="1332000" cy="1332000"/>
        </a:xfrm>
        <a:prstGeom prst="rect">
          <a:avLst/>
        </a:prstGeom>
        <a:ln w="9525">
          <a:solidFill>
            <a:srgbClr val="000000"/>
          </a:solidFill>
          <a:prstDash val="solid"/>
        </a:ln>
      </xdr:spPr>
    </xdr:pic>
    <xdr:clientData/>
  </xdr:twoCellAnchor>
  <xdr:twoCellAnchor>
    <xdr:from>
      <xdr:col>8</xdr:col>
      <xdr:colOff>85725</xdr:colOff>
      <xdr:row>127</xdr:row>
      <xdr:rowOff>104775</xdr:rowOff>
    </xdr:from>
    <xdr:to>
      <xdr:col>8</xdr:col>
      <xdr:colOff>1417725</xdr:colOff>
      <xdr:row>127</xdr:row>
      <xdr:rowOff>1436775</xdr:rowOff>
    </xdr:to>
    <xdr:pic>
      <xdr:nvPicPr>
        <xdr:cNvPr id="772" name="Имя " descr="Descr "/>
        <xdr:cNvPicPr>
          <a:picLocks noChangeAspect="1"/>
        </xdr:cNvPicPr>
      </xdr:nvPicPr>
      <xdr:blipFill>
        <a:blip xmlns:r="http://schemas.openxmlformats.org/officeDocument/2006/relationships" r:embed="rId188"/>
        <a:stretch>
          <a:fillRect/>
        </a:stretch>
      </xdr:blipFill>
      <xdr:spPr>
        <a:xfrm>
          <a:off x="5200650" y="6791325"/>
          <a:ext cx="1332000" cy="1332000"/>
        </a:xfrm>
        <a:prstGeom prst="rect">
          <a:avLst/>
        </a:prstGeom>
        <a:ln w="9525">
          <a:solidFill>
            <a:srgbClr val="000000"/>
          </a:solidFill>
          <a:prstDash val="solid"/>
        </a:ln>
      </xdr:spPr>
    </xdr:pic>
    <xdr:clientData/>
  </xdr:twoCellAnchor>
  <xdr:twoCellAnchor>
    <xdr:from>
      <xdr:col>8</xdr:col>
      <xdr:colOff>85725</xdr:colOff>
      <xdr:row>129</xdr:row>
      <xdr:rowOff>104775</xdr:rowOff>
    </xdr:from>
    <xdr:to>
      <xdr:col>8</xdr:col>
      <xdr:colOff>1417725</xdr:colOff>
      <xdr:row>129</xdr:row>
      <xdr:rowOff>1436775</xdr:rowOff>
    </xdr:to>
    <xdr:pic>
      <xdr:nvPicPr>
        <xdr:cNvPr id="773" name="Имя " descr="Descr "/>
        <xdr:cNvPicPr>
          <a:picLocks noChangeAspect="1"/>
        </xdr:cNvPicPr>
      </xdr:nvPicPr>
      <xdr:blipFill>
        <a:blip xmlns:r="http://schemas.openxmlformats.org/officeDocument/2006/relationships" r:embed="rId189"/>
        <a:stretch>
          <a:fillRect/>
        </a:stretch>
      </xdr:blipFill>
      <xdr:spPr>
        <a:xfrm>
          <a:off x="5200650" y="8315325"/>
          <a:ext cx="1332000" cy="1332000"/>
        </a:xfrm>
        <a:prstGeom prst="rect">
          <a:avLst/>
        </a:prstGeom>
        <a:ln w="9525">
          <a:solidFill>
            <a:srgbClr val="000000"/>
          </a:solidFill>
          <a:prstDash val="solid"/>
        </a:ln>
      </xdr:spPr>
    </xdr:pic>
    <xdr:clientData/>
  </xdr:twoCellAnchor>
  <xdr:twoCellAnchor>
    <xdr:from>
      <xdr:col>8</xdr:col>
      <xdr:colOff>85725</xdr:colOff>
      <xdr:row>151</xdr:row>
      <xdr:rowOff>104775</xdr:rowOff>
    </xdr:from>
    <xdr:to>
      <xdr:col>8</xdr:col>
      <xdr:colOff>1417725</xdr:colOff>
      <xdr:row>151</xdr:row>
      <xdr:rowOff>1436775</xdr:rowOff>
    </xdr:to>
    <xdr:pic>
      <xdr:nvPicPr>
        <xdr:cNvPr id="774" name="Имя " descr="Descr "/>
        <xdr:cNvPicPr>
          <a:picLocks noChangeAspect="1"/>
        </xdr:cNvPicPr>
      </xdr:nvPicPr>
      <xdr:blipFill>
        <a:blip xmlns:r="http://schemas.openxmlformats.org/officeDocument/2006/relationships" r:embed="rId190"/>
        <a:stretch>
          <a:fillRect/>
        </a:stretch>
      </xdr:blipFill>
      <xdr:spPr>
        <a:xfrm>
          <a:off x="5200650" y="9839325"/>
          <a:ext cx="1332000" cy="1332000"/>
        </a:xfrm>
        <a:prstGeom prst="rect">
          <a:avLst/>
        </a:prstGeom>
        <a:ln w="9525">
          <a:solidFill>
            <a:srgbClr val="000000"/>
          </a:solidFill>
          <a:prstDash val="solid"/>
        </a:ln>
      </xdr:spPr>
    </xdr:pic>
    <xdr:clientData/>
  </xdr:twoCellAnchor>
  <xdr:twoCellAnchor>
    <xdr:from>
      <xdr:col>8</xdr:col>
      <xdr:colOff>85725</xdr:colOff>
      <xdr:row>169</xdr:row>
      <xdr:rowOff>104775</xdr:rowOff>
    </xdr:from>
    <xdr:to>
      <xdr:col>8</xdr:col>
      <xdr:colOff>1417725</xdr:colOff>
      <xdr:row>169</xdr:row>
      <xdr:rowOff>1436775</xdr:rowOff>
    </xdr:to>
    <xdr:pic>
      <xdr:nvPicPr>
        <xdr:cNvPr id="775" name="Имя " descr="Descr "/>
        <xdr:cNvPicPr>
          <a:picLocks noChangeAspect="1"/>
        </xdr:cNvPicPr>
      </xdr:nvPicPr>
      <xdr:blipFill>
        <a:blip xmlns:r="http://schemas.openxmlformats.org/officeDocument/2006/relationships" r:embed="rId191"/>
        <a:stretch>
          <a:fillRect/>
        </a:stretch>
      </xdr:blipFill>
      <xdr:spPr>
        <a:xfrm>
          <a:off x="5200650" y="11363325"/>
          <a:ext cx="1332000" cy="1332000"/>
        </a:xfrm>
        <a:prstGeom prst="rect">
          <a:avLst/>
        </a:prstGeom>
        <a:ln w="9525">
          <a:solidFill>
            <a:srgbClr val="000000"/>
          </a:solidFill>
          <a:prstDash val="solid"/>
        </a:ln>
      </xdr:spPr>
    </xdr:pic>
    <xdr:clientData/>
  </xdr:twoCellAnchor>
  <xdr:twoCellAnchor>
    <xdr:from>
      <xdr:col>8</xdr:col>
      <xdr:colOff>85725</xdr:colOff>
      <xdr:row>172</xdr:row>
      <xdr:rowOff>104775</xdr:rowOff>
    </xdr:from>
    <xdr:to>
      <xdr:col>8</xdr:col>
      <xdr:colOff>1417725</xdr:colOff>
      <xdr:row>172</xdr:row>
      <xdr:rowOff>1436775</xdr:rowOff>
    </xdr:to>
    <xdr:pic>
      <xdr:nvPicPr>
        <xdr:cNvPr id="776" name="Имя " descr="Descr "/>
        <xdr:cNvPicPr>
          <a:picLocks noChangeAspect="1"/>
        </xdr:cNvPicPr>
      </xdr:nvPicPr>
      <xdr:blipFill>
        <a:blip xmlns:r="http://schemas.openxmlformats.org/officeDocument/2006/relationships" r:embed="rId192"/>
        <a:stretch>
          <a:fillRect/>
        </a:stretch>
      </xdr:blipFill>
      <xdr:spPr>
        <a:xfrm>
          <a:off x="5200650" y="12887325"/>
          <a:ext cx="1332000" cy="1332000"/>
        </a:xfrm>
        <a:prstGeom prst="rect">
          <a:avLst/>
        </a:prstGeom>
        <a:ln w="9525">
          <a:solidFill>
            <a:srgbClr val="000000"/>
          </a:solidFill>
          <a:prstDash val="solid"/>
        </a:ln>
      </xdr:spPr>
    </xdr:pic>
    <xdr:clientData/>
  </xdr:twoCellAnchor>
  <xdr:twoCellAnchor>
    <xdr:from>
      <xdr:col>8</xdr:col>
      <xdr:colOff>85725</xdr:colOff>
      <xdr:row>178</xdr:row>
      <xdr:rowOff>104775</xdr:rowOff>
    </xdr:from>
    <xdr:to>
      <xdr:col>8</xdr:col>
      <xdr:colOff>1417725</xdr:colOff>
      <xdr:row>178</xdr:row>
      <xdr:rowOff>1436775</xdr:rowOff>
    </xdr:to>
    <xdr:pic>
      <xdr:nvPicPr>
        <xdr:cNvPr id="777" name="Имя " descr="Descr "/>
        <xdr:cNvPicPr>
          <a:picLocks noChangeAspect="1"/>
        </xdr:cNvPicPr>
      </xdr:nvPicPr>
      <xdr:blipFill>
        <a:blip xmlns:r="http://schemas.openxmlformats.org/officeDocument/2006/relationships" r:embed="rId193"/>
        <a:stretch>
          <a:fillRect/>
        </a:stretch>
      </xdr:blipFill>
      <xdr:spPr>
        <a:xfrm>
          <a:off x="5200650" y="14411325"/>
          <a:ext cx="1332000" cy="1332000"/>
        </a:xfrm>
        <a:prstGeom prst="rect">
          <a:avLst/>
        </a:prstGeom>
        <a:ln w="9525">
          <a:solidFill>
            <a:srgbClr val="000000"/>
          </a:solidFill>
          <a:prstDash val="solid"/>
        </a:ln>
      </xdr:spPr>
    </xdr:pic>
    <xdr:clientData/>
  </xdr:twoCellAnchor>
  <xdr:twoCellAnchor>
    <xdr:from>
      <xdr:col>8</xdr:col>
      <xdr:colOff>85725</xdr:colOff>
      <xdr:row>179</xdr:row>
      <xdr:rowOff>104775</xdr:rowOff>
    </xdr:from>
    <xdr:to>
      <xdr:col>8</xdr:col>
      <xdr:colOff>1417725</xdr:colOff>
      <xdr:row>179</xdr:row>
      <xdr:rowOff>1436775</xdr:rowOff>
    </xdr:to>
    <xdr:pic>
      <xdr:nvPicPr>
        <xdr:cNvPr id="778" name="Имя " descr="Descr "/>
        <xdr:cNvPicPr>
          <a:picLocks noChangeAspect="1"/>
        </xdr:cNvPicPr>
      </xdr:nvPicPr>
      <xdr:blipFill>
        <a:blip xmlns:r="http://schemas.openxmlformats.org/officeDocument/2006/relationships" r:embed="rId194"/>
        <a:stretch>
          <a:fillRect/>
        </a:stretch>
      </xdr:blipFill>
      <xdr:spPr>
        <a:xfrm>
          <a:off x="5200650" y="15935325"/>
          <a:ext cx="1332000" cy="1332000"/>
        </a:xfrm>
        <a:prstGeom prst="rect">
          <a:avLst/>
        </a:prstGeom>
        <a:ln w="9525">
          <a:solidFill>
            <a:srgbClr val="000000"/>
          </a:solidFill>
          <a:prstDash val="solid"/>
        </a:ln>
      </xdr:spPr>
    </xdr:pic>
    <xdr:clientData/>
  </xdr:twoCellAnchor>
  <xdr:twoCellAnchor>
    <xdr:from>
      <xdr:col>8</xdr:col>
      <xdr:colOff>85725</xdr:colOff>
      <xdr:row>180</xdr:row>
      <xdr:rowOff>104775</xdr:rowOff>
    </xdr:from>
    <xdr:to>
      <xdr:col>8</xdr:col>
      <xdr:colOff>1417725</xdr:colOff>
      <xdr:row>180</xdr:row>
      <xdr:rowOff>1436775</xdr:rowOff>
    </xdr:to>
    <xdr:pic>
      <xdr:nvPicPr>
        <xdr:cNvPr id="779" name="Имя " descr="Descr "/>
        <xdr:cNvPicPr>
          <a:picLocks noChangeAspect="1"/>
        </xdr:cNvPicPr>
      </xdr:nvPicPr>
      <xdr:blipFill>
        <a:blip xmlns:r="http://schemas.openxmlformats.org/officeDocument/2006/relationships" r:embed="rId195"/>
        <a:stretch>
          <a:fillRect/>
        </a:stretch>
      </xdr:blipFill>
      <xdr:spPr>
        <a:xfrm>
          <a:off x="5200650" y="17459325"/>
          <a:ext cx="1332000" cy="1332000"/>
        </a:xfrm>
        <a:prstGeom prst="rect">
          <a:avLst/>
        </a:prstGeom>
        <a:ln w="9525">
          <a:solidFill>
            <a:srgbClr val="000000"/>
          </a:solidFill>
          <a:prstDash val="solid"/>
        </a:ln>
      </xdr:spPr>
    </xdr:pic>
    <xdr:clientData/>
  </xdr:twoCellAnchor>
  <xdr:twoCellAnchor>
    <xdr:from>
      <xdr:col>8</xdr:col>
      <xdr:colOff>85725</xdr:colOff>
      <xdr:row>181</xdr:row>
      <xdr:rowOff>104775</xdr:rowOff>
    </xdr:from>
    <xdr:to>
      <xdr:col>8</xdr:col>
      <xdr:colOff>1417725</xdr:colOff>
      <xdr:row>181</xdr:row>
      <xdr:rowOff>1436775</xdr:rowOff>
    </xdr:to>
    <xdr:pic>
      <xdr:nvPicPr>
        <xdr:cNvPr id="780" name="Имя " descr="Descr "/>
        <xdr:cNvPicPr>
          <a:picLocks noChangeAspect="1"/>
        </xdr:cNvPicPr>
      </xdr:nvPicPr>
      <xdr:blipFill>
        <a:blip xmlns:r="http://schemas.openxmlformats.org/officeDocument/2006/relationships" r:embed="rId196"/>
        <a:stretch>
          <a:fillRect/>
        </a:stretch>
      </xdr:blipFill>
      <xdr:spPr>
        <a:xfrm>
          <a:off x="5200650" y="18983325"/>
          <a:ext cx="1332000" cy="1332000"/>
        </a:xfrm>
        <a:prstGeom prst="rect">
          <a:avLst/>
        </a:prstGeom>
        <a:ln w="9525">
          <a:solidFill>
            <a:srgbClr val="000000"/>
          </a:solidFill>
          <a:prstDash val="solid"/>
        </a:ln>
      </xdr:spPr>
    </xdr:pic>
    <xdr:clientData/>
  </xdr:twoCellAnchor>
  <xdr:twoCellAnchor>
    <xdr:from>
      <xdr:col>8</xdr:col>
      <xdr:colOff>85725</xdr:colOff>
      <xdr:row>182</xdr:row>
      <xdr:rowOff>104775</xdr:rowOff>
    </xdr:from>
    <xdr:to>
      <xdr:col>8</xdr:col>
      <xdr:colOff>1417725</xdr:colOff>
      <xdr:row>182</xdr:row>
      <xdr:rowOff>1436775</xdr:rowOff>
    </xdr:to>
    <xdr:pic>
      <xdr:nvPicPr>
        <xdr:cNvPr id="781" name="Имя " descr="Descr "/>
        <xdr:cNvPicPr>
          <a:picLocks noChangeAspect="1"/>
        </xdr:cNvPicPr>
      </xdr:nvPicPr>
      <xdr:blipFill>
        <a:blip xmlns:r="http://schemas.openxmlformats.org/officeDocument/2006/relationships" r:embed="rId197"/>
        <a:stretch>
          <a:fillRect/>
        </a:stretch>
      </xdr:blipFill>
      <xdr:spPr>
        <a:xfrm>
          <a:off x="5200650" y="20507325"/>
          <a:ext cx="1332000" cy="1332000"/>
        </a:xfrm>
        <a:prstGeom prst="rect">
          <a:avLst/>
        </a:prstGeom>
        <a:ln w="9525">
          <a:solidFill>
            <a:srgbClr val="000000"/>
          </a:solidFill>
          <a:prstDash val="solid"/>
        </a:ln>
      </xdr:spPr>
    </xdr:pic>
    <xdr:clientData/>
  </xdr:twoCellAnchor>
  <xdr:twoCellAnchor>
    <xdr:from>
      <xdr:col>8</xdr:col>
      <xdr:colOff>85725</xdr:colOff>
      <xdr:row>189</xdr:row>
      <xdr:rowOff>104775</xdr:rowOff>
    </xdr:from>
    <xdr:to>
      <xdr:col>8</xdr:col>
      <xdr:colOff>1417725</xdr:colOff>
      <xdr:row>189</xdr:row>
      <xdr:rowOff>1436775</xdr:rowOff>
    </xdr:to>
    <xdr:pic>
      <xdr:nvPicPr>
        <xdr:cNvPr id="782" name="Имя " descr="Descr "/>
        <xdr:cNvPicPr>
          <a:picLocks noChangeAspect="1"/>
        </xdr:cNvPicPr>
      </xdr:nvPicPr>
      <xdr:blipFill>
        <a:blip xmlns:r="http://schemas.openxmlformats.org/officeDocument/2006/relationships" r:embed="rId198"/>
        <a:stretch>
          <a:fillRect/>
        </a:stretch>
      </xdr:blipFill>
      <xdr:spPr>
        <a:xfrm>
          <a:off x="5200650" y="22031325"/>
          <a:ext cx="1332000" cy="1332000"/>
        </a:xfrm>
        <a:prstGeom prst="rect">
          <a:avLst/>
        </a:prstGeom>
        <a:ln w="9525">
          <a:solidFill>
            <a:srgbClr val="000000"/>
          </a:solidFill>
          <a:prstDash val="solid"/>
        </a:ln>
      </xdr:spPr>
    </xdr:pic>
    <xdr:clientData/>
  </xdr:twoCellAnchor>
  <xdr:twoCellAnchor>
    <xdr:from>
      <xdr:col>8</xdr:col>
      <xdr:colOff>85725</xdr:colOff>
      <xdr:row>203</xdr:row>
      <xdr:rowOff>104775</xdr:rowOff>
    </xdr:from>
    <xdr:to>
      <xdr:col>8</xdr:col>
      <xdr:colOff>1417725</xdr:colOff>
      <xdr:row>203</xdr:row>
      <xdr:rowOff>1436775</xdr:rowOff>
    </xdr:to>
    <xdr:pic>
      <xdr:nvPicPr>
        <xdr:cNvPr id="783" name="Имя " descr="Descr "/>
        <xdr:cNvPicPr>
          <a:picLocks noChangeAspect="1"/>
        </xdr:cNvPicPr>
      </xdr:nvPicPr>
      <xdr:blipFill>
        <a:blip xmlns:r="http://schemas.openxmlformats.org/officeDocument/2006/relationships" r:embed="rId199"/>
        <a:stretch>
          <a:fillRect/>
        </a:stretch>
      </xdr:blipFill>
      <xdr:spPr>
        <a:xfrm>
          <a:off x="5200650" y="23555325"/>
          <a:ext cx="1332000" cy="1332000"/>
        </a:xfrm>
        <a:prstGeom prst="rect">
          <a:avLst/>
        </a:prstGeom>
        <a:ln w="9525">
          <a:solidFill>
            <a:srgbClr val="000000"/>
          </a:solidFill>
          <a:prstDash val="solid"/>
        </a:ln>
      </xdr:spPr>
    </xdr:pic>
    <xdr:clientData/>
  </xdr:twoCellAnchor>
  <xdr:twoCellAnchor>
    <xdr:from>
      <xdr:col>8</xdr:col>
      <xdr:colOff>85725</xdr:colOff>
      <xdr:row>216</xdr:row>
      <xdr:rowOff>104775</xdr:rowOff>
    </xdr:from>
    <xdr:to>
      <xdr:col>8</xdr:col>
      <xdr:colOff>1417725</xdr:colOff>
      <xdr:row>216</xdr:row>
      <xdr:rowOff>1436775</xdr:rowOff>
    </xdr:to>
    <xdr:pic>
      <xdr:nvPicPr>
        <xdr:cNvPr id="784" name="Имя " descr="Descr "/>
        <xdr:cNvPicPr>
          <a:picLocks noChangeAspect="1"/>
        </xdr:cNvPicPr>
      </xdr:nvPicPr>
      <xdr:blipFill>
        <a:blip xmlns:r="http://schemas.openxmlformats.org/officeDocument/2006/relationships" r:embed="rId200"/>
        <a:stretch>
          <a:fillRect/>
        </a:stretch>
      </xdr:blipFill>
      <xdr:spPr>
        <a:xfrm>
          <a:off x="5200650" y="25079325"/>
          <a:ext cx="1332000" cy="1332000"/>
        </a:xfrm>
        <a:prstGeom prst="rect">
          <a:avLst/>
        </a:prstGeom>
        <a:ln w="9525">
          <a:solidFill>
            <a:srgbClr val="000000"/>
          </a:solidFill>
          <a:prstDash val="solid"/>
        </a:ln>
      </xdr:spPr>
    </xdr:pic>
    <xdr:clientData/>
  </xdr:twoCellAnchor>
  <xdr:twoCellAnchor>
    <xdr:from>
      <xdr:col>8</xdr:col>
      <xdr:colOff>85725</xdr:colOff>
      <xdr:row>217</xdr:row>
      <xdr:rowOff>104775</xdr:rowOff>
    </xdr:from>
    <xdr:to>
      <xdr:col>8</xdr:col>
      <xdr:colOff>1417725</xdr:colOff>
      <xdr:row>217</xdr:row>
      <xdr:rowOff>1436775</xdr:rowOff>
    </xdr:to>
    <xdr:pic>
      <xdr:nvPicPr>
        <xdr:cNvPr id="785" name="Имя " descr="Descr "/>
        <xdr:cNvPicPr>
          <a:picLocks noChangeAspect="1"/>
        </xdr:cNvPicPr>
      </xdr:nvPicPr>
      <xdr:blipFill>
        <a:blip xmlns:r="http://schemas.openxmlformats.org/officeDocument/2006/relationships" r:embed="rId201"/>
        <a:stretch>
          <a:fillRect/>
        </a:stretch>
      </xdr:blipFill>
      <xdr:spPr>
        <a:xfrm>
          <a:off x="5200650" y="26603325"/>
          <a:ext cx="1332000" cy="1332000"/>
        </a:xfrm>
        <a:prstGeom prst="rect">
          <a:avLst/>
        </a:prstGeom>
        <a:ln w="9525">
          <a:solidFill>
            <a:srgbClr val="000000"/>
          </a:solidFill>
          <a:prstDash val="solid"/>
        </a:ln>
      </xdr:spPr>
    </xdr:pic>
    <xdr:clientData/>
  </xdr:twoCellAnchor>
  <xdr:twoCellAnchor>
    <xdr:from>
      <xdr:col>8</xdr:col>
      <xdr:colOff>85725</xdr:colOff>
      <xdr:row>219</xdr:row>
      <xdr:rowOff>104775</xdr:rowOff>
    </xdr:from>
    <xdr:to>
      <xdr:col>8</xdr:col>
      <xdr:colOff>1417725</xdr:colOff>
      <xdr:row>219</xdr:row>
      <xdr:rowOff>1436775</xdr:rowOff>
    </xdr:to>
    <xdr:pic>
      <xdr:nvPicPr>
        <xdr:cNvPr id="786" name="Имя " descr="Descr "/>
        <xdr:cNvPicPr>
          <a:picLocks noChangeAspect="1"/>
        </xdr:cNvPicPr>
      </xdr:nvPicPr>
      <xdr:blipFill>
        <a:blip xmlns:r="http://schemas.openxmlformats.org/officeDocument/2006/relationships" r:embed="rId202"/>
        <a:stretch>
          <a:fillRect/>
        </a:stretch>
      </xdr:blipFill>
      <xdr:spPr>
        <a:xfrm>
          <a:off x="5200650" y="28127325"/>
          <a:ext cx="1332000" cy="1332000"/>
        </a:xfrm>
        <a:prstGeom prst="rect">
          <a:avLst/>
        </a:prstGeom>
        <a:ln w="9525">
          <a:solidFill>
            <a:srgbClr val="000000"/>
          </a:solidFill>
          <a:prstDash val="solid"/>
        </a:ln>
      </xdr:spPr>
    </xdr:pic>
    <xdr:clientData/>
  </xdr:twoCellAnchor>
  <xdr:twoCellAnchor>
    <xdr:from>
      <xdr:col>8</xdr:col>
      <xdr:colOff>85725</xdr:colOff>
      <xdr:row>249</xdr:row>
      <xdr:rowOff>104775</xdr:rowOff>
    </xdr:from>
    <xdr:to>
      <xdr:col>8</xdr:col>
      <xdr:colOff>1417725</xdr:colOff>
      <xdr:row>249</xdr:row>
      <xdr:rowOff>1436775</xdr:rowOff>
    </xdr:to>
    <xdr:pic>
      <xdr:nvPicPr>
        <xdr:cNvPr id="787" name="Имя " descr="Descr "/>
        <xdr:cNvPicPr>
          <a:picLocks noChangeAspect="1"/>
        </xdr:cNvPicPr>
      </xdr:nvPicPr>
      <xdr:blipFill>
        <a:blip xmlns:r="http://schemas.openxmlformats.org/officeDocument/2006/relationships" r:embed="rId203"/>
        <a:stretch>
          <a:fillRect/>
        </a:stretch>
      </xdr:blipFill>
      <xdr:spPr>
        <a:xfrm>
          <a:off x="5200650" y="29651325"/>
          <a:ext cx="1332000" cy="1332000"/>
        </a:xfrm>
        <a:prstGeom prst="rect">
          <a:avLst/>
        </a:prstGeom>
        <a:ln w="9525">
          <a:solidFill>
            <a:srgbClr val="000000"/>
          </a:solidFill>
          <a:prstDash val="solid"/>
        </a:ln>
      </xdr:spPr>
    </xdr:pic>
    <xdr:clientData/>
  </xdr:twoCellAnchor>
  <xdr:twoCellAnchor>
    <xdr:from>
      <xdr:col>8</xdr:col>
      <xdr:colOff>85725</xdr:colOff>
      <xdr:row>267</xdr:row>
      <xdr:rowOff>104775</xdr:rowOff>
    </xdr:from>
    <xdr:to>
      <xdr:col>8</xdr:col>
      <xdr:colOff>1417725</xdr:colOff>
      <xdr:row>267</xdr:row>
      <xdr:rowOff>1436775</xdr:rowOff>
    </xdr:to>
    <xdr:pic>
      <xdr:nvPicPr>
        <xdr:cNvPr id="788" name="Имя " descr="Descr "/>
        <xdr:cNvPicPr>
          <a:picLocks noChangeAspect="1"/>
        </xdr:cNvPicPr>
      </xdr:nvPicPr>
      <xdr:blipFill>
        <a:blip xmlns:r="http://schemas.openxmlformats.org/officeDocument/2006/relationships" r:embed="rId204"/>
        <a:stretch>
          <a:fillRect/>
        </a:stretch>
      </xdr:blipFill>
      <xdr:spPr>
        <a:xfrm>
          <a:off x="5200650" y="31175325"/>
          <a:ext cx="1332000" cy="1332000"/>
        </a:xfrm>
        <a:prstGeom prst="rect">
          <a:avLst/>
        </a:prstGeom>
        <a:ln w="9525">
          <a:solidFill>
            <a:srgbClr val="000000"/>
          </a:solidFill>
          <a:prstDash val="solid"/>
        </a:ln>
      </xdr:spPr>
    </xdr:pic>
    <xdr:clientData/>
  </xdr:twoCellAnchor>
  <xdr:twoCellAnchor>
    <xdr:from>
      <xdr:col>8</xdr:col>
      <xdr:colOff>85725</xdr:colOff>
      <xdr:row>279</xdr:row>
      <xdr:rowOff>104775</xdr:rowOff>
    </xdr:from>
    <xdr:to>
      <xdr:col>8</xdr:col>
      <xdr:colOff>1417725</xdr:colOff>
      <xdr:row>279</xdr:row>
      <xdr:rowOff>1436775</xdr:rowOff>
    </xdr:to>
    <xdr:pic>
      <xdr:nvPicPr>
        <xdr:cNvPr id="789" name="Имя " descr="Descr "/>
        <xdr:cNvPicPr>
          <a:picLocks noChangeAspect="1"/>
        </xdr:cNvPicPr>
      </xdr:nvPicPr>
      <xdr:blipFill>
        <a:blip xmlns:r="http://schemas.openxmlformats.org/officeDocument/2006/relationships" r:embed="rId205"/>
        <a:stretch>
          <a:fillRect/>
        </a:stretch>
      </xdr:blipFill>
      <xdr:spPr>
        <a:xfrm>
          <a:off x="5200650" y="32699325"/>
          <a:ext cx="1332000" cy="1332000"/>
        </a:xfrm>
        <a:prstGeom prst="rect">
          <a:avLst/>
        </a:prstGeom>
        <a:ln w="9525">
          <a:solidFill>
            <a:srgbClr val="000000"/>
          </a:solidFill>
          <a:prstDash val="solid"/>
        </a:ln>
      </xdr:spPr>
    </xdr:pic>
    <xdr:clientData/>
  </xdr:twoCellAnchor>
  <xdr:twoCellAnchor>
    <xdr:from>
      <xdr:col>8</xdr:col>
      <xdr:colOff>85725</xdr:colOff>
      <xdr:row>288</xdr:row>
      <xdr:rowOff>104775</xdr:rowOff>
    </xdr:from>
    <xdr:to>
      <xdr:col>8</xdr:col>
      <xdr:colOff>1417725</xdr:colOff>
      <xdr:row>288</xdr:row>
      <xdr:rowOff>1436775</xdr:rowOff>
    </xdr:to>
    <xdr:pic>
      <xdr:nvPicPr>
        <xdr:cNvPr id="790" name="Имя " descr="Descr "/>
        <xdr:cNvPicPr>
          <a:picLocks noChangeAspect="1"/>
        </xdr:cNvPicPr>
      </xdr:nvPicPr>
      <xdr:blipFill>
        <a:blip xmlns:r="http://schemas.openxmlformats.org/officeDocument/2006/relationships" r:embed="rId206"/>
        <a:stretch>
          <a:fillRect/>
        </a:stretch>
      </xdr:blipFill>
      <xdr:spPr>
        <a:xfrm>
          <a:off x="5200650" y="34223325"/>
          <a:ext cx="1332000" cy="1332000"/>
        </a:xfrm>
        <a:prstGeom prst="rect">
          <a:avLst/>
        </a:prstGeom>
        <a:ln w="9525">
          <a:solidFill>
            <a:srgbClr val="000000"/>
          </a:solidFill>
          <a:prstDash val="solid"/>
        </a:ln>
      </xdr:spPr>
    </xdr:pic>
    <xdr:clientData/>
  </xdr:twoCellAnchor>
  <xdr:twoCellAnchor>
    <xdr:from>
      <xdr:col>8</xdr:col>
      <xdr:colOff>85725</xdr:colOff>
      <xdr:row>302</xdr:row>
      <xdr:rowOff>104775</xdr:rowOff>
    </xdr:from>
    <xdr:to>
      <xdr:col>8</xdr:col>
      <xdr:colOff>1417725</xdr:colOff>
      <xdr:row>302</xdr:row>
      <xdr:rowOff>1436775</xdr:rowOff>
    </xdr:to>
    <xdr:pic>
      <xdr:nvPicPr>
        <xdr:cNvPr id="791" name="Имя " descr="Descr "/>
        <xdr:cNvPicPr>
          <a:picLocks noChangeAspect="1"/>
        </xdr:cNvPicPr>
      </xdr:nvPicPr>
      <xdr:blipFill>
        <a:blip xmlns:r="http://schemas.openxmlformats.org/officeDocument/2006/relationships" r:embed="rId207"/>
        <a:stretch>
          <a:fillRect/>
        </a:stretch>
      </xdr:blipFill>
      <xdr:spPr>
        <a:xfrm>
          <a:off x="5200650" y="35747325"/>
          <a:ext cx="1332000" cy="1332000"/>
        </a:xfrm>
        <a:prstGeom prst="rect">
          <a:avLst/>
        </a:prstGeom>
        <a:ln w="9525">
          <a:solidFill>
            <a:srgbClr val="000000"/>
          </a:solidFill>
          <a:prstDash val="solid"/>
        </a:ln>
      </xdr:spPr>
    </xdr:pic>
    <xdr:clientData/>
  </xdr:twoCellAnchor>
  <xdr:twoCellAnchor>
    <xdr:from>
      <xdr:col>8</xdr:col>
      <xdr:colOff>85725</xdr:colOff>
      <xdr:row>322</xdr:row>
      <xdr:rowOff>104775</xdr:rowOff>
    </xdr:from>
    <xdr:to>
      <xdr:col>8</xdr:col>
      <xdr:colOff>1417725</xdr:colOff>
      <xdr:row>322</xdr:row>
      <xdr:rowOff>1436775</xdr:rowOff>
    </xdr:to>
    <xdr:pic>
      <xdr:nvPicPr>
        <xdr:cNvPr id="792" name="Имя " descr="Descr "/>
        <xdr:cNvPicPr>
          <a:picLocks noChangeAspect="1"/>
        </xdr:cNvPicPr>
      </xdr:nvPicPr>
      <xdr:blipFill>
        <a:blip xmlns:r="http://schemas.openxmlformats.org/officeDocument/2006/relationships" r:embed="rId208"/>
        <a:stretch>
          <a:fillRect/>
        </a:stretch>
      </xdr:blipFill>
      <xdr:spPr>
        <a:xfrm>
          <a:off x="5200650" y="37271325"/>
          <a:ext cx="1332000" cy="1332000"/>
        </a:xfrm>
        <a:prstGeom prst="rect">
          <a:avLst/>
        </a:prstGeom>
        <a:ln w="9525">
          <a:solidFill>
            <a:srgbClr val="000000"/>
          </a:solidFill>
          <a:prstDash val="solid"/>
        </a:ln>
      </xdr:spPr>
    </xdr:pic>
    <xdr:clientData/>
  </xdr:twoCellAnchor>
  <xdr:twoCellAnchor>
    <xdr:from>
      <xdr:col>8</xdr:col>
      <xdr:colOff>85725</xdr:colOff>
      <xdr:row>326</xdr:row>
      <xdr:rowOff>104775</xdr:rowOff>
    </xdr:from>
    <xdr:to>
      <xdr:col>8</xdr:col>
      <xdr:colOff>1417725</xdr:colOff>
      <xdr:row>326</xdr:row>
      <xdr:rowOff>1436775</xdr:rowOff>
    </xdr:to>
    <xdr:pic>
      <xdr:nvPicPr>
        <xdr:cNvPr id="952" name="Имя " descr="Descr "/>
        <xdr:cNvPicPr>
          <a:picLocks noChangeAspect="1"/>
        </xdr:cNvPicPr>
      </xdr:nvPicPr>
      <xdr:blipFill>
        <a:blip xmlns:r="http://schemas.openxmlformats.org/officeDocument/2006/relationships" r:embed="rId209"/>
        <a:stretch>
          <a:fillRect/>
        </a:stretch>
      </xdr:blipFill>
      <xdr:spPr>
        <a:xfrm>
          <a:off x="5200650" y="38795325"/>
          <a:ext cx="1332000" cy="1332000"/>
        </a:xfrm>
        <a:prstGeom prst="rect">
          <a:avLst/>
        </a:prstGeom>
        <a:ln w="9525">
          <a:solidFill>
            <a:srgbClr val="000000"/>
          </a:solidFill>
          <a:prstDash val="solid"/>
        </a:ln>
      </xdr:spPr>
    </xdr:pic>
    <xdr:clientData/>
  </xdr:twoCellAnchor>
  <xdr:twoCellAnchor>
    <xdr:from>
      <xdr:col>8</xdr:col>
      <xdr:colOff>85725</xdr:colOff>
      <xdr:row>327</xdr:row>
      <xdr:rowOff>104775</xdr:rowOff>
    </xdr:from>
    <xdr:to>
      <xdr:col>8</xdr:col>
      <xdr:colOff>1417725</xdr:colOff>
      <xdr:row>327</xdr:row>
      <xdr:rowOff>1436775</xdr:rowOff>
    </xdr:to>
    <xdr:pic>
      <xdr:nvPicPr>
        <xdr:cNvPr id="953" name="Имя " descr="Descr "/>
        <xdr:cNvPicPr>
          <a:picLocks noChangeAspect="1"/>
        </xdr:cNvPicPr>
      </xdr:nvPicPr>
      <xdr:blipFill>
        <a:blip xmlns:r="http://schemas.openxmlformats.org/officeDocument/2006/relationships" r:embed="rId210"/>
        <a:stretch>
          <a:fillRect/>
        </a:stretch>
      </xdr:blipFill>
      <xdr:spPr>
        <a:xfrm>
          <a:off x="5200650" y="40319325"/>
          <a:ext cx="1332000" cy="1332000"/>
        </a:xfrm>
        <a:prstGeom prst="rect">
          <a:avLst/>
        </a:prstGeom>
        <a:ln w="9525">
          <a:solidFill>
            <a:srgbClr val="000000"/>
          </a:solidFill>
          <a:prstDash val="solid"/>
        </a:ln>
      </xdr:spPr>
    </xdr:pic>
    <xdr:clientData/>
  </xdr:twoCellAnchor>
  <xdr:twoCellAnchor>
    <xdr:from>
      <xdr:col>8</xdr:col>
      <xdr:colOff>85725</xdr:colOff>
      <xdr:row>328</xdr:row>
      <xdr:rowOff>104775</xdr:rowOff>
    </xdr:from>
    <xdr:to>
      <xdr:col>8</xdr:col>
      <xdr:colOff>1417725</xdr:colOff>
      <xdr:row>328</xdr:row>
      <xdr:rowOff>1436775</xdr:rowOff>
    </xdr:to>
    <xdr:pic>
      <xdr:nvPicPr>
        <xdr:cNvPr id="954" name="Имя " descr="Descr "/>
        <xdr:cNvPicPr>
          <a:picLocks noChangeAspect="1"/>
        </xdr:cNvPicPr>
      </xdr:nvPicPr>
      <xdr:blipFill>
        <a:blip xmlns:r="http://schemas.openxmlformats.org/officeDocument/2006/relationships" r:embed="rId211"/>
        <a:stretch>
          <a:fillRect/>
        </a:stretch>
      </xdr:blipFill>
      <xdr:spPr>
        <a:xfrm>
          <a:off x="5200650" y="41843325"/>
          <a:ext cx="1332000" cy="1332000"/>
        </a:xfrm>
        <a:prstGeom prst="rect">
          <a:avLst/>
        </a:prstGeom>
        <a:ln w="9525">
          <a:solidFill>
            <a:srgbClr val="000000"/>
          </a:solidFill>
          <a:prstDash val="solid"/>
        </a:ln>
      </xdr:spPr>
    </xdr:pic>
    <xdr:clientData/>
  </xdr:twoCellAnchor>
  <xdr:twoCellAnchor>
    <xdr:from>
      <xdr:col>8</xdr:col>
      <xdr:colOff>85725</xdr:colOff>
      <xdr:row>339</xdr:row>
      <xdr:rowOff>104775</xdr:rowOff>
    </xdr:from>
    <xdr:to>
      <xdr:col>8</xdr:col>
      <xdr:colOff>1417725</xdr:colOff>
      <xdr:row>339</xdr:row>
      <xdr:rowOff>1436775</xdr:rowOff>
    </xdr:to>
    <xdr:pic>
      <xdr:nvPicPr>
        <xdr:cNvPr id="955" name="Имя " descr="Descr "/>
        <xdr:cNvPicPr>
          <a:picLocks noChangeAspect="1"/>
        </xdr:cNvPicPr>
      </xdr:nvPicPr>
      <xdr:blipFill>
        <a:blip xmlns:r="http://schemas.openxmlformats.org/officeDocument/2006/relationships" r:embed="rId212"/>
        <a:stretch>
          <a:fillRect/>
        </a:stretch>
      </xdr:blipFill>
      <xdr:spPr>
        <a:xfrm>
          <a:off x="5200650" y="43367325"/>
          <a:ext cx="1332000" cy="1332000"/>
        </a:xfrm>
        <a:prstGeom prst="rect">
          <a:avLst/>
        </a:prstGeom>
        <a:ln w="9525">
          <a:solidFill>
            <a:srgbClr val="000000"/>
          </a:solidFill>
          <a:prstDash val="solid"/>
        </a:ln>
      </xdr:spPr>
    </xdr:pic>
    <xdr:clientData/>
  </xdr:twoCellAnchor>
  <xdr:twoCellAnchor>
    <xdr:from>
      <xdr:col>8</xdr:col>
      <xdr:colOff>85725</xdr:colOff>
      <xdr:row>359</xdr:row>
      <xdr:rowOff>104775</xdr:rowOff>
    </xdr:from>
    <xdr:to>
      <xdr:col>8</xdr:col>
      <xdr:colOff>1417725</xdr:colOff>
      <xdr:row>359</xdr:row>
      <xdr:rowOff>1436775</xdr:rowOff>
    </xdr:to>
    <xdr:pic>
      <xdr:nvPicPr>
        <xdr:cNvPr id="956" name="Имя " descr="Descr "/>
        <xdr:cNvPicPr>
          <a:picLocks noChangeAspect="1"/>
        </xdr:cNvPicPr>
      </xdr:nvPicPr>
      <xdr:blipFill>
        <a:blip xmlns:r="http://schemas.openxmlformats.org/officeDocument/2006/relationships" r:embed="rId213"/>
        <a:stretch>
          <a:fillRect/>
        </a:stretch>
      </xdr:blipFill>
      <xdr:spPr>
        <a:xfrm>
          <a:off x="5200650" y="44891325"/>
          <a:ext cx="1332000" cy="1332000"/>
        </a:xfrm>
        <a:prstGeom prst="rect">
          <a:avLst/>
        </a:prstGeom>
        <a:ln w="9525">
          <a:solidFill>
            <a:srgbClr val="000000"/>
          </a:solidFill>
          <a:prstDash val="solid"/>
        </a:ln>
      </xdr:spPr>
    </xdr:pic>
    <xdr:clientData/>
  </xdr:twoCellAnchor>
  <xdr:twoCellAnchor>
    <xdr:from>
      <xdr:col>8</xdr:col>
      <xdr:colOff>85725</xdr:colOff>
      <xdr:row>361</xdr:row>
      <xdr:rowOff>104775</xdr:rowOff>
    </xdr:from>
    <xdr:to>
      <xdr:col>8</xdr:col>
      <xdr:colOff>1417725</xdr:colOff>
      <xdr:row>361</xdr:row>
      <xdr:rowOff>1436775</xdr:rowOff>
    </xdr:to>
    <xdr:pic>
      <xdr:nvPicPr>
        <xdr:cNvPr id="957" name="Имя " descr="Descr "/>
        <xdr:cNvPicPr>
          <a:picLocks noChangeAspect="1"/>
        </xdr:cNvPicPr>
      </xdr:nvPicPr>
      <xdr:blipFill>
        <a:blip xmlns:r="http://schemas.openxmlformats.org/officeDocument/2006/relationships" r:embed="rId214"/>
        <a:stretch>
          <a:fillRect/>
        </a:stretch>
      </xdr:blipFill>
      <xdr:spPr>
        <a:xfrm>
          <a:off x="5200650" y="46415325"/>
          <a:ext cx="1332000" cy="1332000"/>
        </a:xfrm>
        <a:prstGeom prst="rect">
          <a:avLst/>
        </a:prstGeom>
        <a:ln w="9525">
          <a:solidFill>
            <a:srgbClr val="000000"/>
          </a:solidFill>
          <a:prstDash val="solid"/>
        </a:ln>
      </xdr:spPr>
    </xdr:pic>
    <xdr:clientData/>
  </xdr:twoCellAnchor>
  <xdr:twoCellAnchor>
    <xdr:from>
      <xdr:col>8</xdr:col>
      <xdr:colOff>85725</xdr:colOff>
      <xdr:row>367</xdr:row>
      <xdr:rowOff>104775</xdr:rowOff>
    </xdr:from>
    <xdr:to>
      <xdr:col>8</xdr:col>
      <xdr:colOff>1417725</xdr:colOff>
      <xdr:row>367</xdr:row>
      <xdr:rowOff>1436775</xdr:rowOff>
    </xdr:to>
    <xdr:pic>
      <xdr:nvPicPr>
        <xdr:cNvPr id="958" name="Имя " descr="Descr "/>
        <xdr:cNvPicPr>
          <a:picLocks noChangeAspect="1"/>
        </xdr:cNvPicPr>
      </xdr:nvPicPr>
      <xdr:blipFill>
        <a:blip xmlns:r="http://schemas.openxmlformats.org/officeDocument/2006/relationships" r:embed="rId215"/>
        <a:stretch>
          <a:fillRect/>
        </a:stretch>
      </xdr:blipFill>
      <xdr:spPr>
        <a:xfrm>
          <a:off x="5200650" y="47939325"/>
          <a:ext cx="1332000" cy="1332000"/>
        </a:xfrm>
        <a:prstGeom prst="rect">
          <a:avLst/>
        </a:prstGeom>
        <a:ln w="9525">
          <a:solidFill>
            <a:srgbClr val="000000"/>
          </a:solidFill>
          <a:prstDash val="solid"/>
        </a:ln>
      </xdr:spPr>
    </xdr:pic>
    <xdr:clientData/>
  </xdr:twoCellAnchor>
  <xdr:twoCellAnchor>
    <xdr:from>
      <xdr:col>8</xdr:col>
      <xdr:colOff>85725</xdr:colOff>
      <xdr:row>370</xdr:row>
      <xdr:rowOff>104775</xdr:rowOff>
    </xdr:from>
    <xdr:to>
      <xdr:col>8</xdr:col>
      <xdr:colOff>1417725</xdr:colOff>
      <xdr:row>370</xdr:row>
      <xdr:rowOff>1436775</xdr:rowOff>
    </xdr:to>
    <xdr:pic>
      <xdr:nvPicPr>
        <xdr:cNvPr id="959" name="Имя " descr="Descr "/>
        <xdr:cNvPicPr>
          <a:picLocks noChangeAspect="1"/>
        </xdr:cNvPicPr>
      </xdr:nvPicPr>
      <xdr:blipFill>
        <a:blip xmlns:r="http://schemas.openxmlformats.org/officeDocument/2006/relationships" r:embed="rId216"/>
        <a:stretch>
          <a:fillRect/>
        </a:stretch>
      </xdr:blipFill>
      <xdr:spPr>
        <a:xfrm>
          <a:off x="5200650" y="49463325"/>
          <a:ext cx="1332000" cy="1332000"/>
        </a:xfrm>
        <a:prstGeom prst="rect">
          <a:avLst/>
        </a:prstGeom>
        <a:ln w="9525">
          <a:solidFill>
            <a:srgbClr val="000000"/>
          </a:solidFill>
          <a:prstDash val="solid"/>
        </a:ln>
      </xdr:spPr>
    </xdr:pic>
    <xdr:clientData/>
  </xdr:twoCellAnchor>
  <xdr:twoCellAnchor>
    <xdr:from>
      <xdr:col>8</xdr:col>
      <xdr:colOff>85725</xdr:colOff>
      <xdr:row>378</xdr:row>
      <xdr:rowOff>104775</xdr:rowOff>
    </xdr:from>
    <xdr:to>
      <xdr:col>8</xdr:col>
      <xdr:colOff>1417725</xdr:colOff>
      <xdr:row>378</xdr:row>
      <xdr:rowOff>1436775</xdr:rowOff>
    </xdr:to>
    <xdr:pic>
      <xdr:nvPicPr>
        <xdr:cNvPr id="960" name="Имя " descr="Descr "/>
        <xdr:cNvPicPr>
          <a:picLocks noChangeAspect="1"/>
        </xdr:cNvPicPr>
      </xdr:nvPicPr>
      <xdr:blipFill>
        <a:blip xmlns:r="http://schemas.openxmlformats.org/officeDocument/2006/relationships" r:embed="rId217"/>
        <a:stretch>
          <a:fillRect/>
        </a:stretch>
      </xdr:blipFill>
      <xdr:spPr>
        <a:xfrm>
          <a:off x="5200650" y="50987325"/>
          <a:ext cx="1332000" cy="1332000"/>
        </a:xfrm>
        <a:prstGeom prst="rect">
          <a:avLst/>
        </a:prstGeom>
        <a:ln w="9525">
          <a:solidFill>
            <a:srgbClr val="000000"/>
          </a:solidFill>
          <a:prstDash val="solid"/>
        </a:ln>
      </xdr:spPr>
    </xdr:pic>
    <xdr:clientData/>
  </xdr:twoCellAnchor>
  <xdr:twoCellAnchor>
    <xdr:from>
      <xdr:col>8</xdr:col>
      <xdr:colOff>85725</xdr:colOff>
      <xdr:row>387</xdr:row>
      <xdr:rowOff>104775</xdr:rowOff>
    </xdr:from>
    <xdr:to>
      <xdr:col>8</xdr:col>
      <xdr:colOff>1417725</xdr:colOff>
      <xdr:row>387</xdr:row>
      <xdr:rowOff>1436775</xdr:rowOff>
    </xdr:to>
    <xdr:pic>
      <xdr:nvPicPr>
        <xdr:cNvPr id="961" name="Имя " descr="Descr "/>
        <xdr:cNvPicPr>
          <a:picLocks noChangeAspect="1"/>
        </xdr:cNvPicPr>
      </xdr:nvPicPr>
      <xdr:blipFill>
        <a:blip xmlns:r="http://schemas.openxmlformats.org/officeDocument/2006/relationships" r:embed="rId218"/>
        <a:stretch>
          <a:fillRect/>
        </a:stretch>
      </xdr:blipFill>
      <xdr:spPr>
        <a:xfrm>
          <a:off x="5200650" y="52511325"/>
          <a:ext cx="1332000" cy="1332000"/>
        </a:xfrm>
        <a:prstGeom prst="rect">
          <a:avLst/>
        </a:prstGeom>
        <a:ln w="9525">
          <a:solidFill>
            <a:srgbClr val="000000"/>
          </a:solidFill>
          <a:prstDash val="solid"/>
        </a:ln>
      </xdr:spPr>
    </xdr:pic>
    <xdr:clientData/>
  </xdr:twoCellAnchor>
  <xdr:twoCellAnchor>
    <xdr:from>
      <xdr:col>8</xdr:col>
      <xdr:colOff>85725</xdr:colOff>
      <xdr:row>400</xdr:row>
      <xdr:rowOff>104775</xdr:rowOff>
    </xdr:from>
    <xdr:to>
      <xdr:col>8</xdr:col>
      <xdr:colOff>1417725</xdr:colOff>
      <xdr:row>400</xdr:row>
      <xdr:rowOff>1436775</xdr:rowOff>
    </xdr:to>
    <xdr:pic>
      <xdr:nvPicPr>
        <xdr:cNvPr id="962" name="Имя " descr="Descr "/>
        <xdr:cNvPicPr>
          <a:picLocks noChangeAspect="1"/>
        </xdr:cNvPicPr>
      </xdr:nvPicPr>
      <xdr:blipFill>
        <a:blip xmlns:r="http://schemas.openxmlformats.org/officeDocument/2006/relationships" r:embed="rId219"/>
        <a:stretch>
          <a:fillRect/>
        </a:stretch>
      </xdr:blipFill>
      <xdr:spPr>
        <a:xfrm>
          <a:off x="5200650" y="54035325"/>
          <a:ext cx="1332000" cy="1332000"/>
        </a:xfrm>
        <a:prstGeom prst="rect">
          <a:avLst/>
        </a:prstGeom>
        <a:ln w="9525">
          <a:solidFill>
            <a:srgbClr val="000000"/>
          </a:solidFill>
          <a:prstDash val="solid"/>
        </a:ln>
      </xdr:spPr>
    </xdr:pic>
    <xdr:clientData/>
  </xdr:twoCellAnchor>
  <xdr:twoCellAnchor>
    <xdr:from>
      <xdr:col>8</xdr:col>
      <xdr:colOff>85725</xdr:colOff>
      <xdr:row>403</xdr:row>
      <xdr:rowOff>104775</xdr:rowOff>
    </xdr:from>
    <xdr:to>
      <xdr:col>8</xdr:col>
      <xdr:colOff>1417725</xdr:colOff>
      <xdr:row>403</xdr:row>
      <xdr:rowOff>1436775</xdr:rowOff>
    </xdr:to>
    <xdr:pic>
      <xdr:nvPicPr>
        <xdr:cNvPr id="963" name="Имя " descr="Descr "/>
        <xdr:cNvPicPr>
          <a:picLocks noChangeAspect="1"/>
        </xdr:cNvPicPr>
      </xdr:nvPicPr>
      <xdr:blipFill>
        <a:blip xmlns:r="http://schemas.openxmlformats.org/officeDocument/2006/relationships" r:embed="rId220"/>
        <a:stretch>
          <a:fillRect/>
        </a:stretch>
      </xdr:blipFill>
      <xdr:spPr>
        <a:xfrm>
          <a:off x="5200650" y="55559325"/>
          <a:ext cx="1332000" cy="1332000"/>
        </a:xfrm>
        <a:prstGeom prst="rect">
          <a:avLst/>
        </a:prstGeom>
        <a:ln w="9525">
          <a:solidFill>
            <a:srgbClr val="000000"/>
          </a:solidFill>
          <a:prstDash val="solid"/>
        </a:ln>
      </xdr:spPr>
    </xdr:pic>
    <xdr:clientData/>
  </xdr:twoCellAnchor>
  <xdr:twoCellAnchor>
    <xdr:from>
      <xdr:col>8</xdr:col>
      <xdr:colOff>85725</xdr:colOff>
      <xdr:row>410</xdr:row>
      <xdr:rowOff>104775</xdr:rowOff>
    </xdr:from>
    <xdr:to>
      <xdr:col>8</xdr:col>
      <xdr:colOff>1417725</xdr:colOff>
      <xdr:row>410</xdr:row>
      <xdr:rowOff>1436775</xdr:rowOff>
    </xdr:to>
    <xdr:pic>
      <xdr:nvPicPr>
        <xdr:cNvPr id="964" name="Имя " descr="Descr "/>
        <xdr:cNvPicPr>
          <a:picLocks noChangeAspect="1"/>
        </xdr:cNvPicPr>
      </xdr:nvPicPr>
      <xdr:blipFill>
        <a:blip xmlns:r="http://schemas.openxmlformats.org/officeDocument/2006/relationships" r:embed="rId221"/>
        <a:stretch>
          <a:fillRect/>
        </a:stretch>
      </xdr:blipFill>
      <xdr:spPr>
        <a:xfrm>
          <a:off x="5200650" y="57083325"/>
          <a:ext cx="1332000" cy="1332000"/>
        </a:xfrm>
        <a:prstGeom prst="rect">
          <a:avLst/>
        </a:prstGeom>
        <a:ln w="9525">
          <a:solidFill>
            <a:srgbClr val="000000"/>
          </a:solidFill>
          <a:prstDash val="solid"/>
        </a:ln>
      </xdr:spPr>
    </xdr:pic>
    <xdr:clientData/>
  </xdr:twoCellAnchor>
  <xdr:twoCellAnchor>
    <xdr:from>
      <xdr:col>8</xdr:col>
      <xdr:colOff>85725</xdr:colOff>
      <xdr:row>422</xdr:row>
      <xdr:rowOff>104775</xdr:rowOff>
    </xdr:from>
    <xdr:to>
      <xdr:col>8</xdr:col>
      <xdr:colOff>1417725</xdr:colOff>
      <xdr:row>422</xdr:row>
      <xdr:rowOff>1436775</xdr:rowOff>
    </xdr:to>
    <xdr:pic>
      <xdr:nvPicPr>
        <xdr:cNvPr id="965" name="Имя " descr="Descr "/>
        <xdr:cNvPicPr>
          <a:picLocks noChangeAspect="1"/>
        </xdr:cNvPicPr>
      </xdr:nvPicPr>
      <xdr:blipFill>
        <a:blip xmlns:r="http://schemas.openxmlformats.org/officeDocument/2006/relationships" r:embed="rId222"/>
        <a:stretch>
          <a:fillRect/>
        </a:stretch>
      </xdr:blipFill>
      <xdr:spPr>
        <a:xfrm>
          <a:off x="5200650" y="58607325"/>
          <a:ext cx="1332000" cy="1332000"/>
        </a:xfrm>
        <a:prstGeom prst="rect">
          <a:avLst/>
        </a:prstGeom>
        <a:ln w="9525">
          <a:solidFill>
            <a:srgbClr val="000000"/>
          </a:solidFill>
          <a:prstDash val="solid"/>
        </a:ln>
      </xdr:spPr>
    </xdr:pic>
    <xdr:clientData/>
  </xdr:twoCellAnchor>
  <xdr:twoCellAnchor>
    <xdr:from>
      <xdr:col>8</xdr:col>
      <xdr:colOff>85725</xdr:colOff>
      <xdr:row>423</xdr:row>
      <xdr:rowOff>104775</xdr:rowOff>
    </xdr:from>
    <xdr:to>
      <xdr:col>8</xdr:col>
      <xdr:colOff>1417725</xdr:colOff>
      <xdr:row>423</xdr:row>
      <xdr:rowOff>1436775</xdr:rowOff>
    </xdr:to>
    <xdr:pic>
      <xdr:nvPicPr>
        <xdr:cNvPr id="966" name="Имя " descr="Descr "/>
        <xdr:cNvPicPr>
          <a:picLocks noChangeAspect="1"/>
        </xdr:cNvPicPr>
      </xdr:nvPicPr>
      <xdr:blipFill>
        <a:blip xmlns:r="http://schemas.openxmlformats.org/officeDocument/2006/relationships" r:embed="rId223"/>
        <a:stretch>
          <a:fillRect/>
        </a:stretch>
      </xdr:blipFill>
      <xdr:spPr>
        <a:xfrm>
          <a:off x="5200650" y="60131325"/>
          <a:ext cx="1332000" cy="1332000"/>
        </a:xfrm>
        <a:prstGeom prst="rect">
          <a:avLst/>
        </a:prstGeom>
        <a:ln w="9525">
          <a:solidFill>
            <a:srgbClr val="000000"/>
          </a:solidFill>
          <a:prstDash val="solid"/>
        </a:ln>
      </xdr:spPr>
    </xdr:pic>
    <xdr:clientData/>
  </xdr:twoCellAnchor>
  <xdr:twoCellAnchor>
    <xdr:from>
      <xdr:col>8</xdr:col>
      <xdr:colOff>85725</xdr:colOff>
      <xdr:row>425</xdr:row>
      <xdr:rowOff>104775</xdr:rowOff>
    </xdr:from>
    <xdr:to>
      <xdr:col>8</xdr:col>
      <xdr:colOff>1417725</xdr:colOff>
      <xdr:row>425</xdr:row>
      <xdr:rowOff>1436775</xdr:rowOff>
    </xdr:to>
    <xdr:pic>
      <xdr:nvPicPr>
        <xdr:cNvPr id="967" name="Имя " descr="Descr "/>
        <xdr:cNvPicPr>
          <a:picLocks noChangeAspect="1"/>
        </xdr:cNvPicPr>
      </xdr:nvPicPr>
      <xdr:blipFill>
        <a:blip xmlns:r="http://schemas.openxmlformats.org/officeDocument/2006/relationships" r:embed="rId224"/>
        <a:stretch>
          <a:fillRect/>
        </a:stretch>
      </xdr:blipFill>
      <xdr:spPr>
        <a:xfrm>
          <a:off x="5200650" y="61655325"/>
          <a:ext cx="1332000" cy="1332000"/>
        </a:xfrm>
        <a:prstGeom prst="rect">
          <a:avLst/>
        </a:prstGeom>
        <a:ln w="9525">
          <a:solidFill>
            <a:srgbClr val="000000"/>
          </a:solidFill>
          <a:prstDash val="solid"/>
        </a:ln>
      </xdr:spPr>
    </xdr:pic>
    <xdr:clientData/>
  </xdr:twoCellAnchor>
  <xdr:twoCellAnchor>
    <xdr:from>
      <xdr:col>8</xdr:col>
      <xdr:colOff>85725</xdr:colOff>
      <xdr:row>427</xdr:row>
      <xdr:rowOff>104775</xdr:rowOff>
    </xdr:from>
    <xdr:to>
      <xdr:col>8</xdr:col>
      <xdr:colOff>1417725</xdr:colOff>
      <xdr:row>427</xdr:row>
      <xdr:rowOff>1436775</xdr:rowOff>
    </xdr:to>
    <xdr:pic>
      <xdr:nvPicPr>
        <xdr:cNvPr id="968" name="Имя " descr="Descr "/>
        <xdr:cNvPicPr>
          <a:picLocks noChangeAspect="1"/>
        </xdr:cNvPicPr>
      </xdr:nvPicPr>
      <xdr:blipFill>
        <a:blip xmlns:r="http://schemas.openxmlformats.org/officeDocument/2006/relationships" r:embed="rId225"/>
        <a:stretch>
          <a:fillRect/>
        </a:stretch>
      </xdr:blipFill>
      <xdr:spPr>
        <a:xfrm>
          <a:off x="5200650" y="63179325"/>
          <a:ext cx="1332000" cy="1332000"/>
        </a:xfrm>
        <a:prstGeom prst="rect">
          <a:avLst/>
        </a:prstGeom>
        <a:ln w="9525">
          <a:solidFill>
            <a:srgbClr val="000000"/>
          </a:solidFill>
          <a:prstDash val="solid"/>
        </a:ln>
      </xdr:spPr>
    </xdr:pic>
    <xdr:clientData/>
  </xdr:twoCellAnchor>
  <xdr:twoCellAnchor>
    <xdr:from>
      <xdr:col>8</xdr:col>
      <xdr:colOff>85725</xdr:colOff>
      <xdr:row>431</xdr:row>
      <xdr:rowOff>104775</xdr:rowOff>
    </xdr:from>
    <xdr:to>
      <xdr:col>8</xdr:col>
      <xdr:colOff>1417725</xdr:colOff>
      <xdr:row>431</xdr:row>
      <xdr:rowOff>1436775</xdr:rowOff>
    </xdr:to>
    <xdr:pic>
      <xdr:nvPicPr>
        <xdr:cNvPr id="969" name="Имя " descr="Descr "/>
        <xdr:cNvPicPr>
          <a:picLocks noChangeAspect="1"/>
        </xdr:cNvPicPr>
      </xdr:nvPicPr>
      <xdr:blipFill>
        <a:blip xmlns:r="http://schemas.openxmlformats.org/officeDocument/2006/relationships" r:embed="rId226"/>
        <a:stretch>
          <a:fillRect/>
        </a:stretch>
      </xdr:blipFill>
      <xdr:spPr>
        <a:xfrm>
          <a:off x="5200650" y="64703325"/>
          <a:ext cx="1332000" cy="1332000"/>
        </a:xfrm>
        <a:prstGeom prst="rect">
          <a:avLst/>
        </a:prstGeom>
        <a:ln w="9525">
          <a:solidFill>
            <a:srgbClr val="000000"/>
          </a:solidFill>
          <a:prstDash val="solid"/>
        </a:ln>
      </xdr:spPr>
    </xdr:pic>
    <xdr:clientData/>
  </xdr:twoCellAnchor>
  <xdr:twoCellAnchor>
    <xdr:from>
      <xdr:col>8</xdr:col>
      <xdr:colOff>85725</xdr:colOff>
      <xdr:row>438</xdr:row>
      <xdr:rowOff>104775</xdr:rowOff>
    </xdr:from>
    <xdr:to>
      <xdr:col>8</xdr:col>
      <xdr:colOff>1417725</xdr:colOff>
      <xdr:row>438</xdr:row>
      <xdr:rowOff>1436775</xdr:rowOff>
    </xdr:to>
    <xdr:pic>
      <xdr:nvPicPr>
        <xdr:cNvPr id="970" name="Имя " descr="Descr "/>
        <xdr:cNvPicPr>
          <a:picLocks noChangeAspect="1"/>
        </xdr:cNvPicPr>
      </xdr:nvPicPr>
      <xdr:blipFill>
        <a:blip xmlns:r="http://schemas.openxmlformats.org/officeDocument/2006/relationships" r:embed="rId227"/>
        <a:stretch>
          <a:fillRect/>
        </a:stretch>
      </xdr:blipFill>
      <xdr:spPr>
        <a:xfrm>
          <a:off x="5200650" y="66227325"/>
          <a:ext cx="1332000" cy="1332000"/>
        </a:xfrm>
        <a:prstGeom prst="rect">
          <a:avLst/>
        </a:prstGeom>
        <a:ln w="9525">
          <a:solidFill>
            <a:srgbClr val="000000"/>
          </a:solidFill>
          <a:prstDash val="solid"/>
        </a:ln>
      </xdr:spPr>
    </xdr:pic>
    <xdr:clientData/>
  </xdr:twoCellAnchor>
  <xdr:twoCellAnchor>
    <xdr:from>
      <xdr:col>8</xdr:col>
      <xdr:colOff>85725</xdr:colOff>
      <xdr:row>440</xdr:row>
      <xdr:rowOff>104775</xdr:rowOff>
    </xdr:from>
    <xdr:to>
      <xdr:col>8</xdr:col>
      <xdr:colOff>1417725</xdr:colOff>
      <xdr:row>440</xdr:row>
      <xdr:rowOff>1436775</xdr:rowOff>
    </xdr:to>
    <xdr:pic>
      <xdr:nvPicPr>
        <xdr:cNvPr id="971" name="Имя " descr="Descr "/>
        <xdr:cNvPicPr>
          <a:picLocks noChangeAspect="1"/>
        </xdr:cNvPicPr>
      </xdr:nvPicPr>
      <xdr:blipFill>
        <a:blip xmlns:r="http://schemas.openxmlformats.org/officeDocument/2006/relationships" r:embed="rId228"/>
        <a:stretch>
          <a:fillRect/>
        </a:stretch>
      </xdr:blipFill>
      <xdr:spPr>
        <a:xfrm>
          <a:off x="5200650" y="67751325"/>
          <a:ext cx="1332000" cy="1332000"/>
        </a:xfrm>
        <a:prstGeom prst="rect">
          <a:avLst/>
        </a:prstGeom>
        <a:ln w="9525">
          <a:solidFill>
            <a:srgbClr val="000000"/>
          </a:solidFill>
          <a:prstDash val="solid"/>
        </a:ln>
      </xdr:spPr>
    </xdr:pic>
    <xdr:clientData/>
  </xdr:twoCellAnchor>
  <xdr:twoCellAnchor>
    <xdr:from>
      <xdr:col>8</xdr:col>
      <xdr:colOff>85725</xdr:colOff>
      <xdr:row>445</xdr:row>
      <xdr:rowOff>104775</xdr:rowOff>
    </xdr:from>
    <xdr:to>
      <xdr:col>8</xdr:col>
      <xdr:colOff>1417725</xdr:colOff>
      <xdr:row>445</xdr:row>
      <xdr:rowOff>1436775</xdr:rowOff>
    </xdr:to>
    <xdr:pic>
      <xdr:nvPicPr>
        <xdr:cNvPr id="972" name="Имя " descr="Descr "/>
        <xdr:cNvPicPr>
          <a:picLocks noChangeAspect="1"/>
        </xdr:cNvPicPr>
      </xdr:nvPicPr>
      <xdr:blipFill>
        <a:blip xmlns:r="http://schemas.openxmlformats.org/officeDocument/2006/relationships" r:embed="rId229"/>
        <a:stretch>
          <a:fillRect/>
        </a:stretch>
      </xdr:blipFill>
      <xdr:spPr>
        <a:xfrm>
          <a:off x="5200650" y="69275325"/>
          <a:ext cx="1332000" cy="1332000"/>
        </a:xfrm>
        <a:prstGeom prst="rect">
          <a:avLst/>
        </a:prstGeom>
        <a:ln w="9525">
          <a:solidFill>
            <a:srgbClr val="000000"/>
          </a:solidFill>
          <a:prstDash val="solid"/>
        </a:ln>
      </xdr:spPr>
    </xdr:pic>
    <xdr:clientData/>
  </xdr:twoCellAnchor>
  <xdr:twoCellAnchor>
    <xdr:from>
      <xdr:col>8</xdr:col>
      <xdr:colOff>85725</xdr:colOff>
      <xdr:row>447</xdr:row>
      <xdr:rowOff>104775</xdr:rowOff>
    </xdr:from>
    <xdr:to>
      <xdr:col>8</xdr:col>
      <xdr:colOff>1417725</xdr:colOff>
      <xdr:row>447</xdr:row>
      <xdr:rowOff>1436775</xdr:rowOff>
    </xdr:to>
    <xdr:pic>
      <xdr:nvPicPr>
        <xdr:cNvPr id="973" name="Имя " descr="Descr "/>
        <xdr:cNvPicPr>
          <a:picLocks noChangeAspect="1"/>
        </xdr:cNvPicPr>
      </xdr:nvPicPr>
      <xdr:blipFill>
        <a:blip xmlns:r="http://schemas.openxmlformats.org/officeDocument/2006/relationships" r:embed="rId230"/>
        <a:stretch>
          <a:fillRect/>
        </a:stretch>
      </xdr:blipFill>
      <xdr:spPr>
        <a:xfrm>
          <a:off x="5200650" y="70799325"/>
          <a:ext cx="1332000" cy="1332000"/>
        </a:xfrm>
        <a:prstGeom prst="rect">
          <a:avLst/>
        </a:prstGeom>
        <a:ln w="9525">
          <a:solidFill>
            <a:srgbClr val="000000"/>
          </a:solidFill>
          <a:prstDash val="solid"/>
        </a:ln>
      </xdr:spPr>
    </xdr:pic>
    <xdr:clientData/>
  </xdr:twoCellAnchor>
  <xdr:twoCellAnchor>
    <xdr:from>
      <xdr:col>8</xdr:col>
      <xdr:colOff>85725</xdr:colOff>
      <xdr:row>474</xdr:row>
      <xdr:rowOff>104775</xdr:rowOff>
    </xdr:from>
    <xdr:to>
      <xdr:col>8</xdr:col>
      <xdr:colOff>1417725</xdr:colOff>
      <xdr:row>474</xdr:row>
      <xdr:rowOff>1436775</xdr:rowOff>
    </xdr:to>
    <xdr:pic>
      <xdr:nvPicPr>
        <xdr:cNvPr id="974" name="Имя " descr="Descr "/>
        <xdr:cNvPicPr>
          <a:picLocks noChangeAspect="1"/>
        </xdr:cNvPicPr>
      </xdr:nvPicPr>
      <xdr:blipFill>
        <a:blip xmlns:r="http://schemas.openxmlformats.org/officeDocument/2006/relationships" r:embed="rId231"/>
        <a:stretch>
          <a:fillRect/>
        </a:stretch>
      </xdr:blipFill>
      <xdr:spPr>
        <a:xfrm>
          <a:off x="5200650" y="72323325"/>
          <a:ext cx="1332000" cy="1332000"/>
        </a:xfrm>
        <a:prstGeom prst="rect">
          <a:avLst/>
        </a:prstGeom>
        <a:ln w="9525">
          <a:solidFill>
            <a:srgbClr val="000000"/>
          </a:solidFill>
          <a:prstDash val="solid"/>
        </a:ln>
      </xdr:spPr>
    </xdr:pic>
    <xdr:clientData/>
  </xdr:twoCellAnchor>
  <xdr:twoCellAnchor>
    <xdr:from>
      <xdr:col>8</xdr:col>
      <xdr:colOff>85725</xdr:colOff>
      <xdr:row>477</xdr:row>
      <xdr:rowOff>104775</xdr:rowOff>
    </xdr:from>
    <xdr:to>
      <xdr:col>8</xdr:col>
      <xdr:colOff>1417725</xdr:colOff>
      <xdr:row>477</xdr:row>
      <xdr:rowOff>1436775</xdr:rowOff>
    </xdr:to>
    <xdr:pic>
      <xdr:nvPicPr>
        <xdr:cNvPr id="975" name="Имя " descr="Descr "/>
        <xdr:cNvPicPr>
          <a:picLocks noChangeAspect="1"/>
        </xdr:cNvPicPr>
      </xdr:nvPicPr>
      <xdr:blipFill>
        <a:blip xmlns:r="http://schemas.openxmlformats.org/officeDocument/2006/relationships" r:embed="rId232"/>
        <a:stretch>
          <a:fillRect/>
        </a:stretch>
      </xdr:blipFill>
      <xdr:spPr>
        <a:xfrm>
          <a:off x="5200650" y="73847325"/>
          <a:ext cx="1332000" cy="1332000"/>
        </a:xfrm>
        <a:prstGeom prst="rect">
          <a:avLst/>
        </a:prstGeom>
        <a:ln w="9525">
          <a:solidFill>
            <a:srgbClr val="000000"/>
          </a:solidFill>
          <a:prstDash val="solid"/>
        </a:ln>
      </xdr:spPr>
    </xdr:pic>
    <xdr:clientData/>
  </xdr:twoCellAnchor>
  <xdr:twoCellAnchor>
    <xdr:from>
      <xdr:col>8</xdr:col>
      <xdr:colOff>85725</xdr:colOff>
      <xdr:row>487</xdr:row>
      <xdr:rowOff>104775</xdr:rowOff>
    </xdr:from>
    <xdr:to>
      <xdr:col>8</xdr:col>
      <xdr:colOff>1417725</xdr:colOff>
      <xdr:row>487</xdr:row>
      <xdr:rowOff>1436775</xdr:rowOff>
    </xdr:to>
    <xdr:pic>
      <xdr:nvPicPr>
        <xdr:cNvPr id="976" name="Имя " descr="Descr "/>
        <xdr:cNvPicPr>
          <a:picLocks noChangeAspect="1"/>
        </xdr:cNvPicPr>
      </xdr:nvPicPr>
      <xdr:blipFill>
        <a:blip xmlns:r="http://schemas.openxmlformats.org/officeDocument/2006/relationships" r:embed="rId233"/>
        <a:stretch>
          <a:fillRect/>
        </a:stretch>
      </xdr:blipFill>
      <xdr:spPr>
        <a:xfrm>
          <a:off x="5200650" y="75371325"/>
          <a:ext cx="1332000" cy="1332000"/>
        </a:xfrm>
        <a:prstGeom prst="rect">
          <a:avLst/>
        </a:prstGeom>
        <a:ln w="9525">
          <a:solidFill>
            <a:srgbClr val="000000"/>
          </a:solidFill>
          <a:prstDash val="solid"/>
        </a:ln>
      </xdr:spPr>
    </xdr:pic>
    <xdr:clientData/>
  </xdr:twoCellAnchor>
  <xdr:twoCellAnchor>
    <xdr:from>
      <xdr:col>8</xdr:col>
      <xdr:colOff>85725</xdr:colOff>
      <xdr:row>498</xdr:row>
      <xdr:rowOff>104775</xdr:rowOff>
    </xdr:from>
    <xdr:to>
      <xdr:col>8</xdr:col>
      <xdr:colOff>1417725</xdr:colOff>
      <xdr:row>498</xdr:row>
      <xdr:rowOff>1436775</xdr:rowOff>
    </xdr:to>
    <xdr:pic>
      <xdr:nvPicPr>
        <xdr:cNvPr id="977" name="Имя " descr="Descr "/>
        <xdr:cNvPicPr>
          <a:picLocks noChangeAspect="1"/>
        </xdr:cNvPicPr>
      </xdr:nvPicPr>
      <xdr:blipFill>
        <a:blip xmlns:r="http://schemas.openxmlformats.org/officeDocument/2006/relationships" r:embed="rId234"/>
        <a:stretch>
          <a:fillRect/>
        </a:stretch>
      </xdr:blipFill>
      <xdr:spPr>
        <a:xfrm>
          <a:off x="5200650" y="76895325"/>
          <a:ext cx="1332000" cy="1332000"/>
        </a:xfrm>
        <a:prstGeom prst="rect">
          <a:avLst/>
        </a:prstGeom>
        <a:ln w="9525">
          <a:solidFill>
            <a:srgbClr val="000000"/>
          </a:solidFill>
          <a:prstDash val="solid"/>
        </a:ln>
      </xdr:spPr>
    </xdr:pic>
    <xdr:clientData/>
  </xdr:twoCellAnchor>
  <xdr:twoCellAnchor>
    <xdr:from>
      <xdr:col>8</xdr:col>
      <xdr:colOff>85725</xdr:colOff>
      <xdr:row>511</xdr:row>
      <xdr:rowOff>104775</xdr:rowOff>
    </xdr:from>
    <xdr:to>
      <xdr:col>8</xdr:col>
      <xdr:colOff>1417725</xdr:colOff>
      <xdr:row>511</xdr:row>
      <xdr:rowOff>1436775</xdr:rowOff>
    </xdr:to>
    <xdr:pic>
      <xdr:nvPicPr>
        <xdr:cNvPr id="978" name="Имя " descr="Descr "/>
        <xdr:cNvPicPr>
          <a:picLocks noChangeAspect="1"/>
        </xdr:cNvPicPr>
      </xdr:nvPicPr>
      <xdr:blipFill>
        <a:blip xmlns:r="http://schemas.openxmlformats.org/officeDocument/2006/relationships" r:embed="rId235"/>
        <a:stretch>
          <a:fillRect/>
        </a:stretch>
      </xdr:blipFill>
      <xdr:spPr>
        <a:xfrm>
          <a:off x="5200650" y="78419325"/>
          <a:ext cx="1332000" cy="1332000"/>
        </a:xfrm>
        <a:prstGeom prst="rect">
          <a:avLst/>
        </a:prstGeom>
        <a:ln w="9525">
          <a:solidFill>
            <a:srgbClr val="000000"/>
          </a:solidFill>
          <a:prstDash val="solid"/>
        </a:ln>
      </xdr:spPr>
    </xdr:pic>
    <xdr:clientData/>
  </xdr:twoCellAnchor>
  <xdr:twoCellAnchor>
    <xdr:from>
      <xdr:col>8</xdr:col>
      <xdr:colOff>85725</xdr:colOff>
      <xdr:row>512</xdr:row>
      <xdr:rowOff>104775</xdr:rowOff>
    </xdr:from>
    <xdr:to>
      <xdr:col>8</xdr:col>
      <xdr:colOff>1417725</xdr:colOff>
      <xdr:row>512</xdr:row>
      <xdr:rowOff>1436775</xdr:rowOff>
    </xdr:to>
    <xdr:pic>
      <xdr:nvPicPr>
        <xdr:cNvPr id="979" name="Имя " descr="Descr "/>
        <xdr:cNvPicPr>
          <a:picLocks noChangeAspect="1"/>
        </xdr:cNvPicPr>
      </xdr:nvPicPr>
      <xdr:blipFill>
        <a:blip xmlns:r="http://schemas.openxmlformats.org/officeDocument/2006/relationships" r:embed="rId236"/>
        <a:stretch>
          <a:fillRect/>
        </a:stretch>
      </xdr:blipFill>
      <xdr:spPr>
        <a:xfrm>
          <a:off x="5200650" y="79943325"/>
          <a:ext cx="1332000" cy="1332000"/>
        </a:xfrm>
        <a:prstGeom prst="rect">
          <a:avLst/>
        </a:prstGeom>
        <a:ln w="9525">
          <a:solidFill>
            <a:srgbClr val="000000"/>
          </a:solidFill>
          <a:prstDash val="solid"/>
        </a:ln>
      </xdr:spPr>
    </xdr:pic>
    <xdr:clientData/>
  </xdr:twoCellAnchor>
  <xdr:twoCellAnchor>
    <xdr:from>
      <xdr:col>8</xdr:col>
      <xdr:colOff>114300</xdr:colOff>
      <xdr:row>24</xdr:row>
      <xdr:rowOff>66675</xdr:rowOff>
    </xdr:from>
    <xdr:to>
      <xdr:col>8</xdr:col>
      <xdr:colOff>1446300</xdr:colOff>
      <xdr:row>24</xdr:row>
      <xdr:rowOff>1398675</xdr:rowOff>
    </xdr:to>
    <xdr:pic>
      <xdr:nvPicPr>
        <xdr:cNvPr id="793" name="Имя " descr="Descr "/>
        <xdr:cNvPicPr>
          <a:picLocks noChangeAspect="1"/>
        </xdr:cNvPicPr>
      </xdr:nvPicPr>
      <xdr:blipFill>
        <a:blip xmlns:r="http://schemas.openxmlformats.org/officeDocument/2006/relationships" r:embed="rId237"/>
        <a:stretch>
          <a:fillRect/>
        </a:stretch>
      </xdr:blipFill>
      <xdr:spPr>
        <a:xfrm>
          <a:off x="5229225" y="657225"/>
          <a:ext cx="1332000" cy="1332000"/>
        </a:xfrm>
        <a:prstGeom prst="rect">
          <a:avLst/>
        </a:prstGeom>
        <a:ln w="9525">
          <a:solidFill>
            <a:srgbClr val="000000"/>
          </a:solidFill>
          <a:prstDash val="solid"/>
        </a:ln>
      </xdr:spPr>
    </xdr:pic>
    <xdr:clientData/>
  </xdr:twoCellAnchor>
  <xdr:twoCellAnchor>
    <xdr:from>
      <xdr:col>8</xdr:col>
      <xdr:colOff>114300</xdr:colOff>
      <xdr:row>37</xdr:row>
      <xdr:rowOff>66675</xdr:rowOff>
    </xdr:from>
    <xdr:to>
      <xdr:col>8</xdr:col>
      <xdr:colOff>1446300</xdr:colOff>
      <xdr:row>37</xdr:row>
      <xdr:rowOff>1398675</xdr:rowOff>
    </xdr:to>
    <xdr:pic>
      <xdr:nvPicPr>
        <xdr:cNvPr id="794" name="Имя " descr="Descr "/>
        <xdr:cNvPicPr>
          <a:picLocks noChangeAspect="1"/>
        </xdr:cNvPicPr>
      </xdr:nvPicPr>
      <xdr:blipFill>
        <a:blip xmlns:r="http://schemas.openxmlformats.org/officeDocument/2006/relationships" r:embed="rId238"/>
        <a:stretch>
          <a:fillRect/>
        </a:stretch>
      </xdr:blipFill>
      <xdr:spPr>
        <a:xfrm>
          <a:off x="5229225" y="2181225"/>
          <a:ext cx="1332000" cy="1332000"/>
        </a:xfrm>
        <a:prstGeom prst="rect">
          <a:avLst/>
        </a:prstGeom>
        <a:ln w="9525">
          <a:solidFill>
            <a:srgbClr val="000000"/>
          </a:solidFill>
          <a:prstDash val="solid"/>
        </a:ln>
      </xdr:spPr>
    </xdr:pic>
    <xdr:clientData/>
  </xdr:twoCellAnchor>
  <xdr:twoCellAnchor>
    <xdr:from>
      <xdr:col>8</xdr:col>
      <xdr:colOff>114300</xdr:colOff>
      <xdr:row>41</xdr:row>
      <xdr:rowOff>66675</xdr:rowOff>
    </xdr:from>
    <xdr:to>
      <xdr:col>8</xdr:col>
      <xdr:colOff>1446300</xdr:colOff>
      <xdr:row>41</xdr:row>
      <xdr:rowOff>1398675</xdr:rowOff>
    </xdr:to>
    <xdr:pic>
      <xdr:nvPicPr>
        <xdr:cNvPr id="795" name="Имя " descr="Descr "/>
        <xdr:cNvPicPr>
          <a:picLocks noChangeAspect="1"/>
        </xdr:cNvPicPr>
      </xdr:nvPicPr>
      <xdr:blipFill>
        <a:blip xmlns:r="http://schemas.openxmlformats.org/officeDocument/2006/relationships" r:embed="rId239"/>
        <a:stretch>
          <a:fillRect/>
        </a:stretch>
      </xdr:blipFill>
      <xdr:spPr>
        <a:xfrm>
          <a:off x="5229225" y="3705225"/>
          <a:ext cx="1332000" cy="1332000"/>
        </a:xfrm>
        <a:prstGeom prst="rect">
          <a:avLst/>
        </a:prstGeom>
        <a:ln w="9525">
          <a:solidFill>
            <a:srgbClr val="000000"/>
          </a:solidFill>
          <a:prstDash val="solid"/>
        </a:ln>
      </xdr:spPr>
    </xdr:pic>
    <xdr:clientData/>
  </xdr:twoCellAnchor>
  <xdr:twoCellAnchor>
    <xdr:from>
      <xdr:col>8</xdr:col>
      <xdr:colOff>114300</xdr:colOff>
      <xdr:row>51</xdr:row>
      <xdr:rowOff>66675</xdr:rowOff>
    </xdr:from>
    <xdr:to>
      <xdr:col>8</xdr:col>
      <xdr:colOff>1446300</xdr:colOff>
      <xdr:row>51</xdr:row>
      <xdr:rowOff>1398675</xdr:rowOff>
    </xdr:to>
    <xdr:pic>
      <xdr:nvPicPr>
        <xdr:cNvPr id="796" name="Имя " descr="Descr "/>
        <xdr:cNvPicPr>
          <a:picLocks noChangeAspect="1"/>
        </xdr:cNvPicPr>
      </xdr:nvPicPr>
      <xdr:blipFill>
        <a:blip xmlns:r="http://schemas.openxmlformats.org/officeDocument/2006/relationships" r:embed="rId240"/>
        <a:stretch>
          <a:fillRect/>
        </a:stretch>
      </xdr:blipFill>
      <xdr:spPr>
        <a:xfrm>
          <a:off x="5229225" y="5229225"/>
          <a:ext cx="1332000" cy="1332000"/>
        </a:xfrm>
        <a:prstGeom prst="rect">
          <a:avLst/>
        </a:prstGeom>
        <a:ln w="9525">
          <a:solidFill>
            <a:srgbClr val="000000"/>
          </a:solidFill>
          <a:prstDash val="solid"/>
        </a:ln>
      </xdr:spPr>
    </xdr:pic>
    <xdr:clientData/>
  </xdr:twoCellAnchor>
  <xdr:twoCellAnchor>
    <xdr:from>
      <xdr:col>8</xdr:col>
      <xdr:colOff>114300</xdr:colOff>
      <xdr:row>67</xdr:row>
      <xdr:rowOff>66675</xdr:rowOff>
    </xdr:from>
    <xdr:to>
      <xdr:col>8</xdr:col>
      <xdr:colOff>1446300</xdr:colOff>
      <xdr:row>67</xdr:row>
      <xdr:rowOff>1398675</xdr:rowOff>
    </xdr:to>
    <xdr:pic>
      <xdr:nvPicPr>
        <xdr:cNvPr id="797" name="Имя " descr="Descr "/>
        <xdr:cNvPicPr>
          <a:picLocks noChangeAspect="1"/>
        </xdr:cNvPicPr>
      </xdr:nvPicPr>
      <xdr:blipFill>
        <a:blip xmlns:r="http://schemas.openxmlformats.org/officeDocument/2006/relationships" r:embed="rId241"/>
        <a:stretch>
          <a:fillRect/>
        </a:stretch>
      </xdr:blipFill>
      <xdr:spPr>
        <a:xfrm>
          <a:off x="5229225" y="6753225"/>
          <a:ext cx="1332000" cy="1332000"/>
        </a:xfrm>
        <a:prstGeom prst="rect">
          <a:avLst/>
        </a:prstGeom>
        <a:ln w="9525">
          <a:solidFill>
            <a:srgbClr val="000000"/>
          </a:solidFill>
          <a:prstDash val="solid"/>
        </a:ln>
      </xdr:spPr>
    </xdr:pic>
    <xdr:clientData/>
  </xdr:twoCellAnchor>
  <xdr:twoCellAnchor>
    <xdr:from>
      <xdr:col>8</xdr:col>
      <xdr:colOff>114300</xdr:colOff>
      <xdr:row>73</xdr:row>
      <xdr:rowOff>66675</xdr:rowOff>
    </xdr:from>
    <xdr:to>
      <xdr:col>8</xdr:col>
      <xdr:colOff>1446300</xdr:colOff>
      <xdr:row>73</xdr:row>
      <xdr:rowOff>1398675</xdr:rowOff>
    </xdr:to>
    <xdr:pic>
      <xdr:nvPicPr>
        <xdr:cNvPr id="798" name="Имя " descr="Descr "/>
        <xdr:cNvPicPr>
          <a:picLocks noChangeAspect="1"/>
        </xdr:cNvPicPr>
      </xdr:nvPicPr>
      <xdr:blipFill>
        <a:blip xmlns:r="http://schemas.openxmlformats.org/officeDocument/2006/relationships" r:embed="rId242"/>
        <a:stretch>
          <a:fillRect/>
        </a:stretch>
      </xdr:blipFill>
      <xdr:spPr>
        <a:xfrm>
          <a:off x="5229225" y="8277225"/>
          <a:ext cx="1332000" cy="1332000"/>
        </a:xfrm>
        <a:prstGeom prst="rect">
          <a:avLst/>
        </a:prstGeom>
        <a:ln w="9525">
          <a:solidFill>
            <a:srgbClr val="000000"/>
          </a:solidFill>
          <a:prstDash val="solid"/>
        </a:ln>
      </xdr:spPr>
    </xdr:pic>
    <xdr:clientData/>
  </xdr:twoCellAnchor>
  <xdr:twoCellAnchor>
    <xdr:from>
      <xdr:col>8</xdr:col>
      <xdr:colOff>114300</xdr:colOff>
      <xdr:row>74</xdr:row>
      <xdr:rowOff>66675</xdr:rowOff>
    </xdr:from>
    <xdr:to>
      <xdr:col>8</xdr:col>
      <xdr:colOff>1446300</xdr:colOff>
      <xdr:row>74</xdr:row>
      <xdr:rowOff>1398675</xdr:rowOff>
    </xdr:to>
    <xdr:pic>
      <xdr:nvPicPr>
        <xdr:cNvPr id="799" name="Имя " descr="Descr "/>
        <xdr:cNvPicPr>
          <a:picLocks noChangeAspect="1"/>
        </xdr:cNvPicPr>
      </xdr:nvPicPr>
      <xdr:blipFill>
        <a:blip xmlns:r="http://schemas.openxmlformats.org/officeDocument/2006/relationships" r:embed="rId243"/>
        <a:stretch>
          <a:fillRect/>
        </a:stretch>
      </xdr:blipFill>
      <xdr:spPr>
        <a:xfrm>
          <a:off x="5229225" y="9801225"/>
          <a:ext cx="1332000" cy="1332000"/>
        </a:xfrm>
        <a:prstGeom prst="rect">
          <a:avLst/>
        </a:prstGeom>
        <a:ln w="9525">
          <a:solidFill>
            <a:srgbClr val="000000"/>
          </a:solidFill>
          <a:prstDash val="solid"/>
        </a:ln>
      </xdr:spPr>
    </xdr:pic>
    <xdr:clientData/>
  </xdr:twoCellAnchor>
  <xdr:twoCellAnchor>
    <xdr:from>
      <xdr:col>8</xdr:col>
      <xdr:colOff>114300</xdr:colOff>
      <xdr:row>78</xdr:row>
      <xdr:rowOff>66675</xdr:rowOff>
    </xdr:from>
    <xdr:to>
      <xdr:col>8</xdr:col>
      <xdr:colOff>1446300</xdr:colOff>
      <xdr:row>78</xdr:row>
      <xdr:rowOff>1398675</xdr:rowOff>
    </xdr:to>
    <xdr:pic>
      <xdr:nvPicPr>
        <xdr:cNvPr id="800" name="Имя " descr="Descr "/>
        <xdr:cNvPicPr>
          <a:picLocks noChangeAspect="1"/>
        </xdr:cNvPicPr>
      </xdr:nvPicPr>
      <xdr:blipFill>
        <a:blip xmlns:r="http://schemas.openxmlformats.org/officeDocument/2006/relationships" r:embed="rId244"/>
        <a:stretch>
          <a:fillRect/>
        </a:stretch>
      </xdr:blipFill>
      <xdr:spPr>
        <a:xfrm>
          <a:off x="5229225" y="11325225"/>
          <a:ext cx="1332000" cy="1332000"/>
        </a:xfrm>
        <a:prstGeom prst="rect">
          <a:avLst/>
        </a:prstGeom>
        <a:ln w="9525">
          <a:solidFill>
            <a:srgbClr val="000000"/>
          </a:solidFill>
          <a:prstDash val="solid"/>
        </a:ln>
      </xdr:spPr>
    </xdr:pic>
    <xdr:clientData/>
  </xdr:twoCellAnchor>
  <xdr:twoCellAnchor>
    <xdr:from>
      <xdr:col>8</xdr:col>
      <xdr:colOff>114300</xdr:colOff>
      <xdr:row>93</xdr:row>
      <xdr:rowOff>66675</xdr:rowOff>
    </xdr:from>
    <xdr:to>
      <xdr:col>8</xdr:col>
      <xdr:colOff>1446300</xdr:colOff>
      <xdr:row>93</xdr:row>
      <xdr:rowOff>1398675</xdr:rowOff>
    </xdr:to>
    <xdr:pic>
      <xdr:nvPicPr>
        <xdr:cNvPr id="801" name="Имя " descr="Descr "/>
        <xdr:cNvPicPr>
          <a:picLocks noChangeAspect="1"/>
        </xdr:cNvPicPr>
      </xdr:nvPicPr>
      <xdr:blipFill>
        <a:blip xmlns:r="http://schemas.openxmlformats.org/officeDocument/2006/relationships" r:embed="rId245"/>
        <a:stretch>
          <a:fillRect/>
        </a:stretch>
      </xdr:blipFill>
      <xdr:spPr>
        <a:xfrm>
          <a:off x="5229225" y="12849225"/>
          <a:ext cx="1332000" cy="1332000"/>
        </a:xfrm>
        <a:prstGeom prst="rect">
          <a:avLst/>
        </a:prstGeom>
        <a:ln w="9525">
          <a:solidFill>
            <a:srgbClr val="000000"/>
          </a:solidFill>
          <a:prstDash val="solid"/>
        </a:ln>
      </xdr:spPr>
    </xdr:pic>
    <xdr:clientData/>
  </xdr:twoCellAnchor>
  <xdr:twoCellAnchor>
    <xdr:from>
      <xdr:col>8</xdr:col>
      <xdr:colOff>114300</xdr:colOff>
      <xdr:row>100</xdr:row>
      <xdr:rowOff>66675</xdr:rowOff>
    </xdr:from>
    <xdr:to>
      <xdr:col>8</xdr:col>
      <xdr:colOff>1446300</xdr:colOff>
      <xdr:row>100</xdr:row>
      <xdr:rowOff>1398675</xdr:rowOff>
    </xdr:to>
    <xdr:pic>
      <xdr:nvPicPr>
        <xdr:cNvPr id="802" name="Имя " descr="Descr "/>
        <xdr:cNvPicPr>
          <a:picLocks noChangeAspect="1"/>
        </xdr:cNvPicPr>
      </xdr:nvPicPr>
      <xdr:blipFill>
        <a:blip xmlns:r="http://schemas.openxmlformats.org/officeDocument/2006/relationships" r:embed="rId246"/>
        <a:stretch>
          <a:fillRect/>
        </a:stretch>
      </xdr:blipFill>
      <xdr:spPr>
        <a:xfrm>
          <a:off x="5229225" y="14373225"/>
          <a:ext cx="1332000" cy="1332000"/>
        </a:xfrm>
        <a:prstGeom prst="rect">
          <a:avLst/>
        </a:prstGeom>
        <a:ln w="9525">
          <a:solidFill>
            <a:srgbClr val="000000"/>
          </a:solidFill>
          <a:prstDash val="solid"/>
        </a:ln>
      </xdr:spPr>
    </xdr:pic>
    <xdr:clientData/>
  </xdr:twoCellAnchor>
  <xdr:twoCellAnchor>
    <xdr:from>
      <xdr:col>8</xdr:col>
      <xdr:colOff>114300</xdr:colOff>
      <xdr:row>101</xdr:row>
      <xdr:rowOff>66675</xdr:rowOff>
    </xdr:from>
    <xdr:to>
      <xdr:col>8</xdr:col>
      <xdr:colOff>1446300</xdr:colOff>
      <xdr:row>101</xdr:row>
      <xdr:rowOff>1398675</xdr:rowOff>
    </xdr:to>
    <xdr:pic>
      <xdr:nvPicPr>
        <xdr:cNvPr id="803" name="Имя " descr="Descr "/>
        <xdr:cNvPicPr>
          <a:picLocks noChangeAspect="1"/>
        </xdr:cNvPicPr>
      </xdr:nvPicPr>
      <xdr:blipFill>
        <a:blip xmlns:r="http://schemas.openxmlformats.org/officeDocument/2006/relationships" r:embed="rId247"/>
        <a:stretch>
          <a:fillRect/>
        </a:stretch>
      </xdr:blipFill>
      <xdr:spPr>
        <a:xfrm>
          <a:off x="5229225" y="15897225"/>
          <a:ext cx="1332000" cy="1332000"/>
        </a:xfrm>
        <a:prstGeom prst="rect">
          <a:avLst/>
        </a:prstGeom>
        <a:ln w="9525">
          <a:solidFill>
            <a:srgbClr val="000000"/>
          </a:solidFill>
          <a:prstDash val="solid"/>
        </a:ln>
      </xdr:spPr>
    </xdr:pic>
    <xdr:clientData/>
  </xdr:twoCellAnchor>
  <xdr:twoCellAnchor>
    <xdr:from>
      <xdr:col>8</xdr:col>
      <xdr:colOff>114300</xdr:colOff>
      <xdr:row>119</xdr:row>
      <xdr:rowOff>66675</xdr:rowOff>
    </xdr:from>
    <xdr:to>
      <xdr:col>8</xdr:col>
      <xdr:colOff>1446300</xdr:colOff>
      <xdr:row>119</xdr:row>
      <xdr:rowOff>1398675</xdr:rowOff>
    </xdr:to>
    <xdr:pic>
      <xdr:nvPicPr>
        <xdr:cNvPr id="804" name="Имя " descr="Descr "/>
        <xdr:cNvPicPr>
          <a:picLocks noChangeAspect="1"/>
        </xdr:cNvPicPr>
      </xdr:nvPicPr>
      <xdr:blipFill>
        <a:blip xmlns:r="http://schemas.openxmlformats.org/officeDocument/2006/relationships" r:embed="rId248"/>
        <a:stretch>
          <a:fillRect/>
        </a:stretch>
      </xdr:blipFill>
      <xdr:spPr>
        <a:xfrm>
          <a:off x="5229225" y="17421225"/>
          <a:ext cx="1332000" cy="1332000"/>
        </a:xfrm>
        <a:prstGeom prst="rect">
          <a:avLst/>
        </a:prstGeom>
        <a:ln w="9525">
          <a:solidFill>
            <a:srgbClr val="000000"/>
          </a:solidFill>
          <a:prstDash val="solid"/>
        </a:ln>
      </xdr:spPr>
    </xdr:pic>
    <xdr:clientData/>
  </xdr:twoCellAnchor>
  <xdr:twoCellAnchor>
    <xdr:from>
      <xdr:col>8</xdr:col>
      <xdr:colOff>114300</xdr:colOff>
      <xdr:row>126</xdr:row>
      <xdr:rowOff>66675</xdr:rowOff>
    </xdr:from>
    <xdr:to>
      <xdr:col>8</xdr:col>
      <xdr:colOff>1446300</xdr:colOff>
      <xdr:row>126</xdr:row>
      <xdr:rowOff>1398675</xdr:rowOff>
    </xdr:to>
    <xdr:pic>
      <xdr:nvPicPr>
        <xdr:cNvPr id="805" name="Имя " descr="Descr "/>
        <xdr:cNvPicPr>
          <a:picLocks noChangeAspect="1"/>
        </xdr:cNvPicPr>
      </xdr:nvPicPr>
      <xdr:blipFill>
        <a:blip xmlns:r="http://schemas.openxmlformats.org/officeDocument/2006/relationships" r:embed="rId249"/>
        <a:stretch>
          <a:fillRect/>
        </a:stretch>
      </xdr:blipFill>
      <xdr:spPr>
        <a:xfrm>
          <a:off x="5229225" y="18945225"/>
          <a:ext cx="1332000" cy="1332000"/>
        </a:xfrm>
        <a:prstGeom prst="rect">
          <a:avLst/>
        </a:prstGeom>
        <a:ln w="9525">
          <a:solidFill>
            <a:srgbClr val="000000"/>
          </a:solidFill>
          <a:prstDash val="solid"/>
        </a:ln>
      </xdr:spPr>
    </xdr:pic>
    <xdr:clientData/>
  </xdr:twoCellAnchor>
  <xdr:twoCellAnchor>
    <xdr:from>
      <xdr:col>8</xdr:col>
      <xdr:colOff>114300</xdr:colOff>
      <xdr:row>131</xdr:row>
      <xdr:rowOff>66675</xdr:rowOff>
    </xdr:from>
    <xdr:to>
      <xdr:col>8</xdr:col>
      <xdr:colOff>1446300</xdr:colOff>
      <xdr:row>131</xdr:row>
      <xdr:rowOff>1398675</xdr:rowOff>
    </xdr:to>
    <xdr:pic>
      <xdr:nvPicPr>
        <xdr:cNvPr id="806" name="Имя " descr="Descr "/>
        <xdr:cNvPicPr>
          <a:picLocks noChangeAspect="1"/>
        </xdr:cNvPicPr>
      </xdr:nvPicPr>
      <xdr:blipFill>
        <a:blip xmlns:r="http://schemas.openxmlformats.org/officeDocument/2006/relationships" r:embed="rId250"/>
        <a:stretch>
          <a:fillRect/>
        </a:stretch>
      </xdr:blipFill>
      <xdr:spPr>
        <a:xfrm>
          <a:off x="5229225" y="20469225"/>
          <a:ext cx="1332000" cy="1332000"/>
        </a:xfrm>
        <a:prstGeom prst="rect">
          <a:avLst/>
        </a:prstGeom>
        <a:ln w="9525">
          <a:solidFill>
            <a:srgbClr val="000000"/>
          </a:solidFill>
          <a:prstDash val="solid"/>
        </a:ln>
      </xdr:spPr>
    </xdr:pic>
    <xdr:clientData/>
  </xdr:twoCellAnchor>
  <xdr:twoCellAnchor>
    <xdr:from>
      <xdr:col>8</xdr:col>
      <xdr:colOff>114300</xdr:colOff>
      <xdr:row>141</xdr:row>
      <xdr:rowOff>66675</xdr:rowOff>
    </xdr:from>
    <xdr:to>
      <xdr:col>8</xdr:col>
      <xdr:colOff>1446300</xdr:colOff>
      <xdr:row>141</xdr:row>
      <xdr:rowOff>1398675</xdr:rowOff>
    </xdr:to>
    <xdr:pic>
      <xdr:nvPicPr>
        <xdr:cNvPr id="807" name="Имя " descr="Descr "/>
        <xdr:cNvPicPr>
          <a:picLocks noChangeAspect="1"/>
        </xdr:cNvPicPr>
      </xdr:nvPicPr>
      <xdr:blipFill>
        <a:blip xmlns:r="http://schemas.openxmlformats.org/officeDocument/2006/relationships" r:embed="rId251"/>
        <a:stretch>
          <a:fillRect/>
        </a:stretch>
      </xdr:blipFill>
      <xdr:spPr>
        <a:xfrm>
          <a:off x="5229225" y="21993225"/>
          <a:ext cx="1332000" cy="1332000"/>
        </a:xfrm>
        <a:prstGeom prst="rect">
          <a:avLst/>
        </a:prstGeom>
        <a:ln w="9525">
          <a:solidFill>
            <a:srgbClr val="000000"/>
          </a:solidFill>
          <a:prstDash val="solid"/>
        </a:ln>
      </xdr:spPr>
    </xdr:pic>
    <xdr:clientData/>
  </xdr:twoCellAnchor>
  <xdr:twoCellAnchor>
    <xdr:from>
      <xdr:col>8</xdr:col>
      <xdr:colOff>114300</xdr:colOff>
      <xdr:row>139</xdr:row>
      <xdr:rowOff>66675</xdr:rowOff>
    </xdr:from>
    <xdr:to>
      <xdr:col>8</xdr:col>
      <xdr:colOff>1446300</xdr:colOff>
      <xdr:row>139</xdr:row>
      <xdr:rowOff>1398675</xdr:rowOff>
    </xdr:to>
    <xdr:pic>
      <xdr:nvPicPr>
        <xdr:cNvPr id="808" name="Имя " descr="Descr "/>
        <xdr:cNvPicPr>
          <a:picLocks noChangeAspect="1"/>
        </xdr:cNvPicPr>
      </xdr:nvPicPr>
      <xdr:blipFill>
        <a:blip xmlns:r="http://schemas.openxmlformats.org/officeDocument/2006/relationships" r:embed="rId252"/>
        <a:stretch>
          <a:fillRect/>
        </a:stretch>
      </xdr:blipFill>
      <xdr:spPr>
        <a:xfrm>
          <a:off x="5229225" y="23517225"/>
          <a:ext cx="1332000" cy="1332000"/>
        </a:xfrm>
        <a:prstGeom prst="rect">
          <a:avLst/>
        </a:prstGeom>
        <a:ln w="9525">
          <a:solidFill>
            <a:srgbClr val="000000"/>
          </a:solidFill>
          <a:prstDash val="solid"/>
        </a:ln>
      </xdr:spPr>
    </xdr:pic>
    <xdr:clientData/>
  </xdr:twoCellAnchor>
  <xdr:twoCellAnchor>
    <xdr:from>
      <xdr:col>8</xdr:col>
      <xdr:colOff>114300</xdr:colOff>
      <xdr:row>145</xdr:row>
      <xdr:rowOff>66675</xdr:rowOff>
    </xdr:from>
    <xdr:to>
      <xdr:col>8</xdr:col>
      <xdr:colOff>1446300</xdr:colOff>
      <xdr:row>145</xdr:row>
      <xdr:rowOff>1398675</xdr:rowOff>
    </xdr:to>
    <xdr:pic>
      <xdr:nvPicPr>
        <xdr:cNvPr id="809" name="Имя " descr="Descr "/>
        <xdr:cNvPicPr>
          <a:picLocks noChangeAspect="1"/>
        </xdr:cNvPicPr>
      </xdr:nvPicPr>
      <xdr:blipFill>
        <a:blip xmlns:r="http://schemas.openxmlformats.org/officeDocument/2006/relationships" r:embed="rId253"/>
        <a:stretch>
          <a:fillRect/>
        </a:stretch>
      </xdr:blipFill>
      <xdr:spPr>
        <a:xfrm>
          <a:off x="5229225" y="25041225"/>
          <a:ext cx="1332000" cy="1332000"/>
        </a:xfrm>
        <a:prstGeom prst="rect">
          <a:avLst/>
        </a:prstGeom>
        <a:ln w="9525">
          <a:solidFill>
            <a:srgbClr val="000000"/>
          </a:solidFill>
          <a:prstDash val="solid"/>
        </a:ln>
      </xdr:spPr>
    </xdr:pic>
    <xdr:clientData/>
  </xdr:twoCellAnchor>
  <xdr:twoCellAnchor>
    <xdr:from>
      <xdr:col>8</xdr:col>
      <xdr:colOff>114300</xdr:colOff>
      <xdr:row>158</xdr:row>
      <xdr:rowOff>66675</xdr:rowOff>
    </xdr:from>
    <xdr:to>
      <xdr:col>8</xdr:col>
      <xdr:colOff>1446300</xdr:colOff>
      <xdr:row>158</xdr:row>
      <xdr:rowOff>1398675</xdr:rowOff>
    </xdr:to>
    <xdr:pic>
      <xdr:nvPicPr>
        <xdr:cNvPr id="810" name="Имя " descr="Descr "/>
        <xdr:cNvPicPr>
          <a:picLocks noChangeAspect="1"/>
        </xdr:cNvPicPr>
      </xdr:nvPicPr>
      <xdr:blipFill>
        <a:blip xmlns:r="http://schemas.openxmlformats.org/officeDocument/2006/relationships" r:embed="rId254"/>
        <a:stretch>
          <a:fillRect/>
        </a:stretch>
      </xdr:blipFill>
      <xdr:spPr>
        <a:xfrm>
          <a:off x="5229225" y="26565225"/>
          <a:ext cx="1332000" cy="1332000"/>
        </a:xfrm>
        <a:prstGeom prst="rect">
          <a:avLst/>
        </a:prstGeom>
        <a:ln w="9525">
          <a:solidFill>
            <a:srgbClr val="000000"/>
          </a:solidFill>
          <a:prstDash val="solid"/>
        </a:ln>
      </xdr:spPr>
    </xdr:pic>
    <xdr:clientData/>
  </xdr:twoCellAnchor>
  <xdr:twoCellAnchor>
    <xdr:from>
      <xdr:col>8</xdr:col>
      <xdr:colOff>114300</xdr:colOff>
      <xdr:row>186</xdr:row>
      <xdr:rowOff>66675</xdr:rowOff>
    </xdr:from>
    <xdr:to>
      <xdr:col>8</xdr:col>
      <xdr:colOff>1446300</xdr:colOff>
      <xdr:row>186</xdr:row>
      <xdr:rowOff>1398675</xdr:rowOff>
    </xdr:to>
    <xdr:pic>
      <xdr:nvPicPr>
        <xdr:cNvPr id="811" name="Имя " descr="Descr "/>
        <xdr:cNvPicPr>
          <a:picLocks noChangeAspect="1"/>
        </xdr:cNvPicPr>
      </xdr:nvPicPr>
      <xdr:blipFill>
        <a:blip xmlns:r="http://schemas.openxmlformats.org/officeDocument/2006/relationships" r:embed="rId255"/>
        <a:stretch>
          <a:fillRect/>
        </a:stretch>
      </xdr:blipFill>
      <xdr:spPr>
        <a:xfrm>
          <a:off x="5229225" y="28089225"/>
          <a:ext cx="1332000" cy="1332000"/>
        </a:xfrm>
        <a:prstGeom prst="rect">
          <a:avLst/>
        </a:prstGeom>
        <a:ln w="9525">
          <a:solidFill>
            <a:srgbClr val="000000"/>
          </a:solidFill>
          <a:prstDash val="solid"/>
        </a:ln>
      </xdr:spPr>
    </xdr:pic>
    <xdr:clientData/>
  </xdr:twoCellAnchor>
  <xdr:twoCellAnchor>
    <xdr:from>
      <xdr:col>8</xdr:col>
      <xdr:colOff>114300</xdr:colOff>
      <xdr:row>187</xdr:row>
      <xdr:rowOff>66675</xdr:rowOff>
    </xdr:from>
    <xdr:to>
      <xdr:col>8</xdr:col>
      <xdr:colOff>1446300</xdr:colOff>
      <xdr:row>187</xdr:row>
      <xdr:rowOff>1398675</xdr:rowOff>
    </xdr:to>
    <xdr:pic>
      <xdr:nvPicPr>
        <xdr:cNvPr id="812" name="Имя " descr="Descr "/>
        <xdr:cNvPicPr>
          <a:picLocks noChangeAspect="1"/>
        </xdr:cNvPicPr>
      </xdr:nvPicPr>
      <xdr:blipFill>
        <a:blip xmlns:r="http://schemas.openxmlformats.org/officeDocument/2006/relationships" r:embed="rId256"/>
        <a:stretch>
          <a:fillRect/>
        </a:stretch>
      </xdr:blipFill>
      <xdr:spPr>
        <a:xfrm>
          <a:off x="5229225" y="29613225"/>
          <a:ext cx="1332000" cy="1332000"/>
        </a:xfrm>
        <a:prstGeom prst="rect">
          <a:avLst/>
        </a:prstGeom>
        <a:ln w="9525">
          <a:solidFill>
            <a:srgbClr val="000000"/>
          </a:solidFill>
          <a:prstDash val="solid"/>
        </a:ln>
      </xdr:spPr>
    </xdr:pic>
    <xdr:clientData/>
  </xdr:twoCellAnchor>
  <xdr:twoCellAnchor>
    <xdr:from>
      <xdr:col>8</xdr:col>
      <xdr:colOff>114300</xdr:colOff>
      <xdr:row>192</xdr:row>
      <xdr:rowOff>66675</xdr:rowOff>
    </xdr:from>
    <xdr:to>
      <xdr:col>8</xdr:col>
      <xdr:colOff>1446300</xdr:colOff>
      <xdr:row>192</xdr:row>
      <xdr:rowOff>1398675</xdr:rowOff>
    </xdr:to>
    <xdr:pic>
      <xdr:nvPicPr>
        <xdr:cNvPr id="813" name="Имя " descr="Descr "/>
        <xdr:cNvPicPr>
          <a:picLocks noChangeAspect="1"/>
        </xdr:cNvPicPr>
      </xdr:nvPicPr>
      <xdr:blipFill>
        <a:blip xmlns:r="http://schemas.openxmlformats.org/officeDocument/2006/relationships" r:embed="rId257"/>
        <a:stretch>
          <a:fillRect/>
        </a:stretch>
      </xdr:blipFill>
      <xdr:spPr>
        <a:xfrm>
          <a:off x="5229225" y="31137225"/>
          <a:ext cx="1332000" cy="1332000"/>
        </a:xfrm>
        <a:prstGeom prst="rect">
          <a:avLst/>
        </a:prstGeom>
        <a:ln w="9525">
          <a:solidFill>
            <a:srgbClr val="000000"/>
          </a:solidFill>
          <a:prstDash val="solid"/>
        </a:ln>
      </xdr:spPr>
    </xdr:pic>
    <xdr:clientData/>
  </xdr:twoCellAnchor>
  <xdr:twoCellAnchor>
    <xdr:from>
      <xdr:col>8</xdr:col>
      <xdr:colOff>114300</xdr:colOff>
      <xdr:row>233</xdr:row>
      <xdr:rowOff>66675</xdr:rowOff>
    </xdr:from>
    <xdr:to>
      <xdr:col>8</xdr:col>
      <xdr:colOff>1446300</xdr:colOff>
      <xdr:row>233</xdr:row>
      <xdr:rowOff>1398675</xdr:rowOff>
    </xdr:to>
    <xdr:pic>
      <xdr:nvPicPr>
        <xdr:cNvPr id="814" name="Имя " descr="Descr "/>
        <xdr:cNvPicPr>
          <a:picLocks noChangeAspect="1"/>
        </xdr:cNvPicPr>
      </xdr:nvPicPr>
      <xdr:blipFill>
        <a:blip xmlns:r="http://schemas.openxmlformats.org/officeDocument/2006/relationships" r:embed="rId258"/>
        <a:stretch>
          <a:fillRect/>
        </a:stretch>
      </xdr:blipFill>
      <xdr:spPr>
        <a:xfrm>
          <a:off x="5229225" y="32661225"/>
          <a:ext cx="1332000" cy="1332000"/>
        </a:xfrm>
        <a:prstGeom prst="rect">
          <a:avLst/>
        </a:prstGeom>
        <a:ln w="9525">
          <a:solidFill>
            <a:srgbClr val="000000"/>
          </a:solidFill>
          <a:prstDash val="solid"/>
        </a:ln>
      </xdr:spPr>
    </xdr:pic>
    <xdr:clientData/>
  </xdr:twoCellAnchor>
  <xdr:twoCellAnchor>
    <xdr:from>
      <xdr:col>8</xdr:col>
      <xdr:colOff>114300</xdr:colOff>
      <xdr:row>234</xdr:row>
      <xdr:rowOff>66675</xdr:rowOff>
    </xdr:from>
    <xdr:to>
      <xdr:col>8</xdr:col>
      <xdr:colOff>1446300</xdr:colOff>
      <xdr:row>234</xdr:row>
      <xdr:rowOff>1398675</xdr:rowOff>
    </xdr:to>
    <xdr:pic>
      <xdr:nvPicPr>
        <xdr:cNvPr id="815" name="Имя " descr="Descr "/>
        <xdr:cNvPicPr>
          <a:picLocks noChangeAspect="1"/>
        </xdr:cNvPicPr>
      </xdr:nvPicPr>
      <xdr:blipFill>
        <a:blip xmlns:r="http://schemas.openxmlformats.org/officeDocument/2006/relationships" r:embed="rId259"/>
        <a:stretch>
          <a:fillRect/>
        </a:stretch>
      </xdr:blipFill>
      <xdr:spPr>
        <a:xfrm>
          <a:off x="5229225" y="34185225"/>
          <a:ext cx="1332000" cy="1332000"/>
        </a:xfrm>
        <a:prstGeom prst="rect">
          <a:avLst/>
        </a:prstGeom>
        <a:ln w="9525">
          <a:solidFill>
            <a:srgbClr val="000000"/>
          </a:solidFill>
          <a:prstDash val="solid"/>
        </a:ln>
      </xdr:spPr>
    </xdr:pic>
    <xdr:clientData/>
  </xdr:twoCellAnchor>
  <xdr:twoCellAnchor>
    <xdr:from>
      <xdr:col>8</xdr:col>
      <xdr:colOff>114300</xdr:colOff>
      <xdr:row>238</xdr:row>
      <xdr:rowOff>66675</xdr:rowOff>
    </xdr:from>
    <xdr:to>
      <xdr:col>8</xdr:col>
      <xdr:colOff>1446300</xdr:colOff>
      <xdr:row>238</xdr:row>
      <xdr:rowOff>1398675</xdr:rowOff>
    </xdr:to>
    <xdr:pic>
      <xdr:nvPicPr>
        <xdr:cNvPr id="816" name="Имя " descr="Descr "/>
        <xdr:cNvPicPr>
          <a:picLocks noChangeAspect="1"/>
        </xdr:cNvPicPr>
      </xdr:nvPicPr>
      <xdr:blipFill>
        <a:blip xmlns:r="http://schemas.openxmlformats.org/officeDocument/2006/relationships" r:embed="rId260"/>
        <a:stretch>
          <a:fillRect/>
        </a:stretch>
      </xdr:blipFill>
      <xdr:spPr>
        <a:xfrm>
          <a:off x="5229225" y="35709225"/>
          <a:ext cx="1332000" cy="1332000"/>
        </a:xfrm>
        <a:prstGeom prst="rect">
          <a:avLst/>
        </a:prstGeom>
        <a:ln w="9525">
          <a:solidFill>
            <a:srgbClr val="000000"/>
          </a:solidFill>
          <a:prstDash val="solid"/>
        </a:ln>
      </xdr:spPr>
    </xdr:pic>
    <xdr:clientData/>
  </xdr:twoCellAnchor>
  <xdr:twoCellAnchor>
    <xdr:from>
      <xdr:col>8</xdr:col>
      <xdr:colOff>114300</xdr:colOff>
      <xdr:row>242</xdr:row>
      <xdr:rowOff>66675</xdr:rowOff>
    </xdr:from>
    <xdr:to>
      <xdr:col>8</xdr:col>
      <xdr:colOff>1446300</xdr:colOff>
      <xdr:row>242</xdr:row>
      <xdr:rowOff>1398675</xdr:rowOff>
    </xdr:to>
    <xdr:pic>
      <xdr:nvPicPr>
        <xdr:cNvPr id="817" name="Имя " descr="Descr "/>
        <xdr:cNvPicPr>
          <a:picLocks noChangeAspect="1"/>
        </xdr:cNvPicPr>
      </xdr:nvPicPr>
      <xdr:blipFill>
        <a:blip xmlns:r="http://schemas.openxmlformats.org/officeDocument/2006/relationships" r:embed="rId261"/>
        <a:stretch>
          <a:fillRect/>
        </a:stretch>
      </xdr:blipFill>
      <xdr:spPr>
        <a:xfrm>
          <a:off x="5229225" y="37233225"/>
          <a:ext cx="1332000" cy="1332000"/>
        </a:xfrm>
        <a:prstGeom prst="rect">
          <a:avLst/>
        </a:prstGeom>
        <a:ln w="9525">
          <a:solidFill>
            <a:srgbClr val="000000"/>
          </a:solidFill>
          <a:prstDash val="solid"/>
        </a:ln>
      </xdr:spPr>
    </xdr:pic>
    <xdr:clientData/>
  </xdr:twoCellAnchor>
  <xdr:twoCellAnchor>
    <xdr:from>
      <xdr:col>8</xdr:col>
      <xdr:colOff>114300</xdr:colOff>
      <xdr:row>250</xdr:row>
      <xdr:rowOff>66675</xdr:rowOff>
    </xdr:from>
    <xdr:to>
      <xdr:col>8</xdr:col>
      <xdr:colOff>1446300</xdr:colOff>
      <xdr:row>250</xdr:row>
      <xdr:rowOff>1398675</xdr:rowOff>
    </xdr:to>
    <xdr:pic>
      <xdr:nvPicPr>
        <xdr:cNvPr id="818" name="Имя " descr="Descr "/>
        <xdr:cNvPicPr>
          <a:picLocks noChangeAspect="1"/>
        </xdr:cNvPicPr>
      </xdr:nvPicPr>
      <xdr:blipFill>
        <a:blip xmlns:r="http://schemas.openxmlformats.org/officeDocument/2006/relationships" r:embed="rId262"/>
        <a:stretch>
          <a:fillRect/>
        </a:stretch>
      </xdr:blipFill>
      <xdr:spPr>
        <a:xfrm>
          <a:off x="5229225" y="38757225"/>
          <a:ext cx="1332000" cy="1332000"/>
        </a:xfrm>
        <a:prstGeom prst="rect">
          <a:avLst/>
        </a:prstGeom>
        <a:ln w="9525">
          <a:solidFill>
            <a:srgbClr val="000000"/>
          </a:solidFill>
          <a:prstDash val="solid"/>
        </a:ln>
      </xdr:spPr>
    </xdr:pic>
    <xdr:clientData/>
  </xdr:twoCellAnchor>
  <xdr:twoCellAnchor>
    <xdr:from>
      <xdr:col>8</xdr:col>
      <xdr:colOff>114300</xdr:colOff>
      <xdr:row>264</xdr:row>
      <xdr:rowOff>66675</xdr:rowOff>
    </xdr:from>
    <xdr:to>
      <xdr:col>8</xdr:col>
      <xdr:colOff>1446300</xdr:colOff>
      <xdr:row>264</xdr:row>
      <xdr:rowOff>1398675</xdr:rowOff>
    </xdr:to>
    <xdr:pic>
      <xdr:nvPicPr>
        <xdr:cNvPr id="819" name="Имя " descr="Descr "/>
        <xdr:cNvPicPr>
          <a:picLocks noChangeAspect="1"/>
        </xdr:cNvPicPr>
      </xdr:nvPicPr>
      <xdr:blipFill>
        <a:blip xmlns:r="http://schemas.openxmlformats.org/officeDocument/2006/relationships" r:embed="rId263"/>
        <a:stretch>
          <a:fillRect/>
        </a:stretch>
      </xdr:blipFill>
      <xdr:spPr>
        <a:xfrm>
          <a:off x="5229225" y="40281225"/>
          <a:ext cx="1332000" cy="1332000"/>
        </a:xfrm>
        <a:prstGeom prst="rect">
          <a:avLst/>
        </a:prstGeom>
        <a:ln w="9525">
          <a:solidFill>
            <a:srgbClr val="000000"/>
          </a:solidFill>
          <a:prstDash val="solid"/>
        </a:ln>
      </xdr:spPr>
    </xdr:pic>
    <xdr:clientData/>
  </xdr:twoCellAnchor>
  <xdr:twoCellAnchor>
    <xdr:from>
      <xdr:col>8</xdr:col>
      <xdr:colOff>114300</xdr:colOff>
      <xdr:row>276</xdr:row>
      <xdr:rowOff>66675</xdr:rowOff>
    </xdr:from>
    <xdr:to>
      <xdr:col>8</xdr:col>
      <xdr:colOff>1446300</xdr:colOff>
      <xdr:row>276</xdr:row>
      <xdr:rowOff>1398675</xdr:rowOff>
    </xdr:to>
    <xdr:pic>
      <xdr:nvPicPr>
        <xdr:cNvPr id="820" name="Имя " descr="Descr "/>
        <xdr:cNvPicPr>
          <a:picLocks noChangeAspect="1"/>
        </xdr:cNvPicPr>
      </xdr:nvPicPr>
      <xdr:blipFill>
        <a:blip xmlns:r="http://schemas.openxmlformats.org/officeDocument/2006/relationships" r:embed="rId264"/>
        <a:stretch>
          <a:fillRect/>
        </a:stretch>
      </xdr:blipFill>
      <xdr:spPr>
        <a:xfrm>
          <a:off x="5229225" y="41805225"/>
          <a:ext cx="1332000" cy="1332000"/>
        </a:xfrm>
        <a:prstGeom prst="rect">
          <a:avLst/>
        </a:prstGeom>
        <a:ln w="9525">
          <a:solidFill>
            <a:srgbClr val="000000"/>
          </a:solidFill>
          <a:prstDash val="solid"/>
        </a:ln>
      </xdr:spPr>
    </xdr:pic>
    <xdr:clientData/>
  </xdr:twoCellAnchor>
  <xdr:twoCellAnchor>
    <xdr:from>
      <xdr:col>8</xdr:col>
      <xdr:colOff>114300</xdr:colOff>
      <xdr:row>284</xdr:row>
      <xdr:rowOff>66675</xdr:rowOff>
    </xdr:from>
    <xdr:to>
      <xdr:col>8</xdr:col>
      <xdr:colOff>1446300</xdr:colOff>
      <xdr:row>284</xdr:row>
      <xdr:rowOff>1398675</xdr:rowOff>
    </xdr:to>
    <xdr:pic>
      <xdr:nvPicPr>
        <xdr:cNvPr id="821" name="Имя " descr="Descr "/>
        <xdr:cNvPicPr>
          <a:picLocks noChangeAspect="1"/>
        </xdr:cNvPicPr>
      </xdr:nvPicPr>
      <xdr:blipFill>
        <a:blip xmlns:r="http://schemas.openxmlformats.org/officeDocument/2006/relationships" r:embed="rId265"/>
        <a:stretch>
          <a:fillRect/>
        </a:stretch>
      </xdr:blipFill>
      <xdr:spPr>
        <a:xfrm>
          <a:off x="5229225" y="43329225"/>
          <a:ext cx="1332000" cy="1332000"/>
        </a:xfrm>
        <a:prstGeom prst="rect">
          <a:avLst/>
        </a:prstGeom>
        <a:ln w="9525">
          <a:solidFill>
            <a:srgbClr val="000000"/>
          </a:solidFill>
          <a:prstDash val="solid"/>
        </a:ln>
      </xdr:spPr>
    </xdr:pic>
    <xdr:clientData/>
  </xdr:twoCellAnchor>
  <xdr:twoCellAnchor>
    <xdr:from>
      <xdr:col>8</xdr:col>
      <xdr:colOff>114300</xdr:colOff>
      <xdr:row>290</xdr:row>
      <xdr:rowOff>66675</xdr:rowOff>
    </xdr:from>
    <xdr:to>
      <xdr:col>8</xdr:col>
      <xdr:colOff>1446300</xdr:colOff>
      <xdr:row>290</xdr:row>
      <xdr:rowOff>1398675</xdr:rowOff>
    </xdr:to>
    <xdr:pic>
      <xdr:nvPicPr>
        <xdr:cNvPr id="822" name="Имя " descr="Descr "/>
        <xdr:cNvPicPr>
          <a:picLocks noChangeAspect="1"/>
        </xdr:cNvPicPr>
      </xdr:nvPicPr>
      <xdr:blipFill>
        <a:blip xmlns:r="http://schemas.openxmlformats.org/officeDocument/2006/relationships" r:embed="rId266"/>
        <a:stretch>
          <a:fillRect/>
        </a:stretch>
      </xdr:blipFill>
      <xdr:spPr>
        <a:xfrm>
          <a:off x="5229225" y="44853225"/>
          <a:ext cx="1332000" cy="1332000"/>
        </a:xfrm>
        <a:prstGeom prst="rect">
          <a:avLst/>
        </a:prstGeom>
        <a:ln w="9525">
          <a:solidFill>
            <a:srgbClr val="000000"/>
          </a:solidFill>
          <a:prstDash val="solid"/>
        </a:ln>
      </xdr:spPr>
    </xdr:pic>
    <xdr:clientData/>
  </xdr:twoCellAnchor>
  <xdr:twoCellAnchor>
    <xdr:from>
      <xdr:col>8</xdr:col>
      <xdr:colOff>114300</xdr:colOff>
      <xdr:row>311</xdr:row>
      <xdr:rowOff>66675</xdr:rowOff>
    </xdr:from>
    <xdr:to>
      <xdr:col>8</xdr:col>
      <xdr:colOff>1446300</xdr:colOff>
      <xdr:row>311</xdr:row>
      <xdr:rowOff>1398675</xdr:rowOff>
    </xdr:to>
    <xdr:pic>
      <xdr:nvPicPr>
        <xdr:cNvPr id="980" name="Имя " descr="Descr "/>
        <xdr:cNvPicPr>
          <a:picLocks noChangeAspect="1"/>
        </xdr:cNvPicPr>
      </xdr:nvPicPr>
      <xdr:blipFill>
        <a:blip xmlns:r="http://schemas.openxmlformats.org/officeDocument/2006/relationships" r:embed="rId267"/>
        <a:stretch>
          <a:fillRect/>
        </a:stretch>
      </xdr:blipFill>
      <xdr:spPr>
        <a:xfrm>
          <a:off x="5229225" y="46377225"/>
          <a:ext cx="1332000" cy="1332000"/>
        </a:xfrm>
        <a:prstGeom prst="rect">
          <a:avLst/>
        </a:prstGeom>
        <a:ln w="9525">
          <a:solidFill>
            <a:srgbClr val="000000"/>
          </a:solidFill>
          <a:prstDash val="solid"/>
        </a:ln>
      </xdr:spPr>
    </xdr:pic>
    <xdr:clientData/>
  </xdr:twoCellAnchor>
  <xdr:twoCellAnchor>
    <xdr:from>
      <xdr:col>8</xdr:col>
      <xdr:colOff>114300</xdr:colOff>
      <xdr:row>316</xdr:row>
      <xdr:rowOff>66675</xdr:rowOff>
    </xdr:from>
    <xdr:to>
      <xdr:col>8</xdr:col>
      <xdr:colOff>1446300</xdr:colOff>
      <xdr:row>316</xdr:row>
      <xdr:rowOff>1398675</xdr:rowOff>
    </xdr:to>
    <xdr:pic>
      <xdr:nvPicPr>
        <xdr:cNvPr id="981" name="Имя " descr="Descr "/>
        <xdr:cNvPicPr>
          <a:picLocks noChangeAspect="1"/>
        </xdr:cNvPicPr>
      </xdr:nvPicPr>
      <xdr:blipFill>
        <a:blip xmlns:r="http://schemas.openxmlformats.org/officeDocument/2006/relationships" r:embed="rId268"/>
        <a:stretch>
          <a:fillRect/>
        </a:stretch>
      </xdr:blipFill>
      <xdr:spPr>
        <a:xfrm>
          <a:off x="5229225" y="47901225"/>
          <a:ext cx="1332000" cy="1332000"/>
        </a:xfrm>
        <a:prstGeom prst="rect">
          <a:avLst/>
        </a:prstGeom>
        <a:ln w="9525">
          <a:solidFill>
            <a:srgbClr val="000000"/>
          </a:solidFill>
          <a:prstDash val="solid"/>
        </a:ln>
      </xdr:spPr>
    </xdr:pic>
    <xdr:clientData/>
  </xdr:twoCellAnchor>
  <xdr:twoCellAnchor>
    <xdr:from>
      <xdr:col>8</xdr:col>
      <xdr:colOff>114300</xdr:colOff>
      <xdr:row>344</xdr:row>
      <xdr:rowOff>66675</xdr:rowOff>
    </xdr:from>
    <xdr:to>
      <xdr:col>8</xdr:col>
      <xdr:colOff>1446300</xdr:colOff>
      <xdr:row>344</xdr:row>
      <xdr:rowOff>1398675</xdr:rowOff>
    </xdr:to>
    <xdr:pic>
      <xdr:nvPicPr>
        <xdr:cNvPr id="982" name="Имя " descr="Descr "/>
        <xdr:cNvPicPr>
          <a:picLocks noChangeAspect="1"/>
        </xdr:cNvPicPr>
      </xdr:nvPicPr>
      <xdr:blipFill>
        <a:blip xmlns:r="http://schemas.openxmlformats.org/officeDocument/2006/relationships" r:embed="rId269"/>
        <a:stretch>
          <a:fillRect/>
        </a:stretch>
      </xdr:blipFill>
      <xdr:spPr>
        <a:xfrm>
          <a:off x="5229225" y="49425225"/>
          <a:ext cx="1332000" cy="1332000"/>
        </a:xfrm>
        <a:prstGeom prst="rect">
          <a:avLst/>
        </a:prstGeom>
        <a:ln w="9525">
          <a:solidFill>
            <a:srgbClr val="000000"/>
          </a:solidFill>
          <a:prstDash val="solid"/>
        </a:ln>
      </xdr:spPr>
    </xdr:pic>
    <xdr:clientData/>
  </xdr:twoCellAnchor>
  <xdr:twoCellAnchor>
    <xdr:from>
      <xdr:col>8</xdr:col>
      <xdr:colOff>114300</xdr:colOff>
      <xdr:row>347</xdr:row>
      <xdr:rowOff>66675</xdr:rowOff>
    </xdr:from>
    <xdr:to>
      <xdr:col>8</xdr:col>
      <xdr:colOff>1446300</xdr:colOff>
      <xdr:row>347</xdr:row>
      <xdr:rowOff>1398675</xdr:rowOff>
    </xdr:to>
    <xdr:pic>
      <xdr:nvPicPr>
        <xdr:cNvPr id="983" name="Имя " descr="Descr "/>
        <xdr:cNvPicPr>
          <a:picLocks noChangeAspect="1"/>
        </xdr:cNvPicPr>
      </xdr:nvPicPr>
      <xdr:blipFill>
        <a:blip xmlns:r="http://schemas.openxmlformats.org/officeDocument/2006/relationships" r:embed="rId270"/>
        <a:stretch>
          <a:fillRect/>
        </a:stretch>
      </xdr:blipFill>
      <xdr:spPr>
        <a:xfrm>
          <a:off x="5229225" y="50949225"/>
          <a:ext cx="1332000" cy="1332000"/>
        </a:xfrm>
        <a:prstGeom prst="rect">
          <a:avLst/>
        </a:prstGeom>
        <a:ln w="9525">
          <a:solidFill>
            <a:srgbClr val="000000"/>
          </a:solidFill>
          <a:prstDash val="solid"/>
        </a:ln>
      </xdr:spPr>
    </xdr:pic>
    <xdr:clientData/>
  </xdr:twoCellAnchor>
  <xdr:twoCellAnchor>
    <xdr:from>
      <xdr:col>8</xdr:col>
      <xdr:colOff>114300</xdr:colOff>
      <xdr:row>354</xdr:row>
      <xdr:rowOff>66675</xdr:rowOff>
    </xdr:from>
    <xdr:to>
      <xdr:col>8</xdr:col>
      <xdr:colOff>1446300</xdr:colOff>
      <xdr:row>354</xdr:row>
      <xdr:rowOff>1398675</xdr:rowOff>
    </xdr:to>
    <xdr:pic>
      <xdr:nvPicPr>
        <xdr:cNvPr id="984" name="Имя " descr="Descr "/>
        <xdr:cNvPicPr>
          <a:picLocks noChangeAspect="1"/>
        </xdr:cNvPicPr>
      </xdr:nvPicPr>
      <xdr:blipFill>
        <a:blip xmlns:r="http://schemas.openxmlformats.org/officeDocument/2006/relationships" r:embed="rId271"/>
        <a:stretch>
          <a:fillRect/>
        </a:stretch>
      </xdr:blipFill>
      <xdr:spPr>
        <a:xfrm>
          <a:off x="5229225" y="52473225"/>
          <a:ext cx="1332000" cy="1332000"/>
        </a:xfrm>
        <a:prstGeom prst="rect">
          <a:avLst/>
        </a:prstGeom>
        <a:ln w="9525">
          <a:solidFill>
            <a:srgbClr val="000000"/>
          </a:solidFill>
          <a:prstDash val="solid"/>
        </a:ln>
      </xdr:spPr>
    </xdr:pic>
    <xdr:clientData/>
  </xdr:twoCellAnchor>
  <xdr:twoCellAnchor>
    <xdr:from>
      <xdr:col>8</xdr:col>
      <xdr:colOff>114300</xdr:colOff>
      <xdr:row>356</xdr:row>
      <xdr:rowOff>66675</xdr:rowOff>
    </xdr:from>
    <xdr:to>
      <xdr:col>8</xdr:col>
      <xdr:colOff>1446300</xdr:colOff>
      <xdr:row>356</xdr:row>
      <xdr:rowOff>1398675</xdr:rowOff>
    </xdr:to>
    <xdr:pic>
      <xdr:nvPicPr>
        <xdr:cNvPr id="985" name="Имя " descr="Descr "/>
        <xdr:cNvPicPr>
          <a:picLocks noChangeAspect="1"/>
        </xdr:cNvPicPr>
      </xdr:nvPicPr>
      <xdr:blipFill>
        <a:blip xmlns:r="http://schemas.openxmlformats.org/officeDocument/2006/relationships" r:embed="rId272"/>
        <a:stretch>
          <a:fillRect/>
        </a:stretch>
      </xdr:blipFill>
      <xdr:spPr>
        <a:xfrm>
          <a:off x="5229225" y="53997225"/>
          <a:ext cx="1332000" cy="1332000"/>
        </a:xfrm>
        <a:prstGeom prst="rect">
          <a:avLst/>
        </a:prstGeom>
        <a:ln w="9525">
          <a:solidFill>
            <a:srgbClr val="000000"/>
          </a:solidFill>
          <a:prstDash val="solid"/>
        </a:ln>
      </xdr:spPr>
    </xdr:pic>
    <xdr:clientData/>
  </xdr:twoCellAnchor>
  <xdr:twoCellAnchor>
    <xdr:from>
      <xdr:col>8</xdr:col>
      <xdr:colOff>114300</xdr:colOff>
      <xdr:row>383</xdr:row>
      <xdr:rowOff>66675</xdr:rowOff>
    </xdr:from>
    <xdr:to>
      <xdr:col>8</xdr:col>
      <xdr:colOff>1446300</xdr:colOff>
      <xdr:row>383</xdr:row>
      <xdr:rowOff>1398675</xdr:rowOff>
    </xdr:to>
    <xdr:pic>
      <xdr:nvPicPr>
        <xdr:cNvPr id="986" name="Имя " descr="Descr "/>
        <xdr:cNvPicPr>
          <a:picLocks noChangeAspect="1"/>
        </xdr:cNvPicPr>
      </xdr:nvPicPr>
      <xdr:blipFill>
        <a:blip xmlns:r="http://schemas.openxmlformats.org/officeDocument/2006/relationships" r:embed="rId273"/>
        <a:stretch>
          <a:fillRect/>
        </a:stretch>
      </xdr:blipFill>
      <xdr:spPr>
        <a:xfrm>
          <a:off x="5229225" y="55521225"/>
          <a:ext cx="1332000" cy="1332000"/>
        </a:xfrm>
        <a:prstGeom prst="rect">
          <a:avLst/>
        </a:prstGeom>
        <a:ln w="9525">
          <a:solidFill>
            <a:srgbClr val="000000"/>
          </a:solidFill>
          <a:prstDash val="solid"/>
        </a:ln>
      </xdr:spPr>
    </xdr:pic>
    <xdr:clientData/>
  </xdr:twoCellAnchor>
  <xdr:twoCellAnchor>
    <xdr:from>
      <xdr:col>8</xdr:col>
      <xdr:colOff>114300</xdr:colOff>
      <xdr:row>399</xdr:row>
      <xdr:rowOff>66675</xdr:rowOff>
    </xdr:from>
    <xdr:to>
      <xdr:col>8</xdr:col>
      <xdr:colOff>1446300</xdr:colOff>
      <xdr:row>399</xdr:row>
      <xdr:rowOff>1398675</xdr:rowOff>
    </xdr:to>
    <xdr:pic>
      <xdr:nvPicPr>
        <xdr:cNvPr id="987" name="Имя " descr="Descr "/>
        <xdr:cNvPicPr>
          <a:picLocks noChangeAspect="1"/>
        </xdr:cNvPicPr>
      </xdr:nvPicPr>
      <xdr:blipFill>
        <a:blip xmlns:r="http://schemas.openxmlformats.org/officeDocument/2006/relationships" r:embed="rId274"/>
        <a:stretch>
          <a:fillRect/>
        </a:stretch>
      </xdr:blipFill>
      <xdr:spPr>
        <a:xfrm>
          <a:off x="5229225" y="57045225"/>
          <a:ext cx="1332000" cy="1332000"/>
        </a:xfrm>
        <a:prstGeom prst="rect">
          <a:avLst/>
        </a:prstGeom>
        <a:ln w="9525">
          <a:solidFill>
            <a:srgbClr val="000000"/>
          </a:solidFill>
          <a:prstDash val="solid"/>
        </a:ln>
      </xdr:spPr>
    </xdr:pic>
    <xdr:clientData/>
  </xdr:twoCellAnchor>
  <xdr:twoCellAnchor>
    <xdr:from>
      <xdr:col>8</xdr:col>
      <xdr:colOff>114300</xdr:colOff>
      <xdr:row>443</xdr:row>
      <xdr:rowOff>66675</xdr:rowOff>
    </xdr:from>
    <xdr:to>
      <xdr:col>8</xdr:col>
      <xdr:colOff>1446300</xdr:colOff>
      <xdr:row>443</xdr:row>
      <xdr:rowOff>1398675</xdr:rowOff>
    </xdr:to>
    <xdr:pic>
      <xdr:nvPicPr>
        <xdr:cNvPr id="988" name="Имя " descr="Descr "/>
        <xdr:cNvPicPr>
          <a:picLocks noChangeAspect="1"/>
        </xdr:cNvPicPr>
      </xdr:nvPicPr>
      <xdr:blipFill>
        <a:blip xmlns:r="http://schemas.openxmlformats.org/officeDocument/2006/relationships" r:embed="rId275"/>
        <a:stretch>
          <a:fillRect/>
        </a:stretch>
      </xdr:blipFill>
      <xdr:spPr>
        <a:xfrm>
          <a:off x="5229225" y="58569225"/>
          <a:ext cx="1332000" cy="1332000"/>
        </a:xfrm>
        <a:prstGeom prst="rect">
          <a:avLst/>
        </a:prstGeom>
        <a:ln w="9525">
          <a:solidFill>
            <a:srgbClr val="000000"/>
          </a:solidFill>
          <a:prstDash val="solid"/>
        </a:ln>
      </xdr:spPr>
    </xdr:pic>
    <xdr:clientData/>
  </xdr:twoCellAnchor>
  <xdr:twoCellAnchor>
    <xdr:from>
      <xdr:col>8</xdr:col>
      <xdr:colOff>114300</xdr:colOff>
      <xdr:row>448</xdr:row>
      <xdr:rowOff>66675</xdr:rowOff>
    </xdr:from>
    <xdr:to>
      <xdr:col>8</xdr:col>
      <xdr:colOff>1446300</xdr:colOff>
      <xdr:row>448</xdr:row>
      <xdr:rowOff>1398675</xdr:rowOff>
    </xdr:to>
    <xdr:pic>
      <xdr:nvPicPr>
        <xdr:cNvPr id="989" name="Имя " descr="Descr "/>
        <xdr:cNvPicPr>
          <a:picLocks noChangeAspect="1"/>
        </xdr:cNvPicPr>
      </xdr:nvPicPr>
      <xdr:blipFill>
        <a:blip xmlns:r="http://schemas.openxmlformats.org/officeDocument/2006/relationships" r:embed="rId276"/>
        <a:stretch>
          <a:fillRect/>
        </a:stretch>
      </xdr:blipFill>
      <xdr:spPr>
        <a:xfrm>
          <a:off x="5229225" y="60093225"/>
          <a:ext cx="1332000" cy="1332000"/>
        </a:xfrm>
        <a:prstGeom prst="rect">
          <a:avLst/>
        </a:prstGeom>
        <a:ln w="9525">
          <a:solidFill>
            <a:srgbClr val="000000"/>
          </a:solidFill>
          <a:prstDash val="solid"/>
        </a:ln>
      </xdr:spPr>
    </xdr:pic>
    <xdr:clientData/>
  </xdr:twoCellAnchor>
  <xdr:twoCellAnchor>
    <xdr:from>
      <xdr:col>8</xdr:col>
      <xdr:colOff>114300</xdr:colOff>
      <xdr:row>457</xdr:row>
      <xdr:rowOff>66675</xdr:rowOff>
    </xdr:from>
    <xdr:to>
      <xdr:col>8</xdr:col>
      <xdr:colOff>1446300</xdr:colOff>
      <xdr:row>457</xdr:row>
      <xdr:rowOff>1398675</xdr:rowOff>
    </xdr:to>
    <xdr:pic>
      <xdr:nvPicPr>
        <xdr:cNvPr id="990" name="Имя " descr="Descr "/>
        <xdr:cNvPicPr>
          <a:picLocks noChangeAspect="1"/>
        </xdr:cNvPicPr>
      </xdr:nvPicPr>
      <xdr:blipFill>
        <a:blip xmlns:r="http://schemas.openxmlformats.org/officeDocument/2006/relationships" r:embed="rId277"/>
        <a:stretch>
          <a:fillRect/>
        </a:stretch>
      </xdr:blipFill>
      <xdr:spPr>
        <a:xfrm>
          <a:off x="5229225" y="61617225"/>
          <a:ext cx="1332000" cy="1332000"/>
        </a:xfrm>
        <a:prstGeom prst="rect">
          <a:avLst/>
        </a:prstGeom>
        <a:ln w="9525">
          <a:solidFill>
            <a:srgbClr val="000000"/>
          </a:solidFill>
          <a:prstDash val="solid"/>
        </a:ln>
      </xdr:spPr>
    </xdr:pic>
    <xdr:clientData/>
  </xdr:twoCellAnchor>
  <xdr:twoCellAnchor>
    <xdr:from>
      <xdr:col>8</xdr:col>
      <xdr:colOff>114300</xdr:colOff>
      <xdr:row>458</xdr:row>
      <xdr:rowOff>66675</xdr:rowOff>
    </xdr:from>
    <xdr:to>
      <xdr:col>8</xdr:col>
      <xdr:colOff>1446300</xdr:colOff>
      <xdr:row>458</xdr:row>
      <xdr:rowOff>1398675</xdr:rowOff>
    </xdr:to>
    <xdr:pic>
      <xdr:nvPicPr>
        <xdr:cNvPr id="991" name="Имя " descr="Descr "/>
        <xdr:cNvPicPr>
          <a:picLocks noChangeAspect="1"/>
        </xdr:cNvPicPr>
      </xdr:nvPicPr>
      <xdr:blipFill>
        <a:blip xmlns:r="http://schemas.openxmlformats.org/officeDocument/2006/relationships" r:embed="rId278"/>
        <a:stretch>
          <a:fillRect/>
        </a:stretch>
      </xdr:blipFill>
      <xdr:spPr>
        <a:xfrm>
          <a:off x="5229225" y="63141225"/>
          <a:ext cx="1332000" cy="1332000"/>
        </a:xfrm>
        <a:prstGeom prst="rect">
          <a:avLst/>
        </a:prstGeom>
        <a:ln w="9525">
          <a:solidFill>
            <a:srgbClr val="000000"/>
          </a:solidFill>
          <a:prstDash val="solid"/>
        </a:ln>
      </xdr:spPr>
    </xdr:pic>
    <xdr:clientData/>
  </xdr:twoCellAnchor>
  <xdr:twoCellAnchor>
    <xdr:from>
      <xdr:col>8</xdr:col>
      <xdr:colOff>114300</xdr:colOff>
      <xdr:row>459</xdr:row>
      <xdr:rowOff>66675</xdr:rowOff>
    </xdr:from>
    <xdr:to>
      <xdr:col>8</xdr:col>
      <xdr:colOff>1446300</xdr:colOff>
      <xdr:row>459</xdr:row>
      <xdr:rowOff>1398675</xdr:rowOff>
    </xdr:to>
    <xdr:pic>
      <xdr:nvPicPr>
        <xdr:cNvPr id="992" name="Имя " descr="Descr "/>
        <xdr:cNvPicPr>
          <a:picLocks noChangeAspect="1"/>
        </xdr:cNvPicPr>
      </xdr:nvPicPr>
      <xdr:blipFill>
        <a:blip xmlns:r="http://schemas.openxmlformats.org/officeDocument/2006/relationships" r:embed="rId279"/>
        <a:stretch>
          <a:fillRect/>
        </a:stretch>
      </xdr:blipFill>
      <xdr:spPr>
        <a:xfrm>
          <a:off x="5229225" y="64665225"/>
          <a:ext cx="1332000" cy="1332000"/>
        </a:xfrm>
        <a:prstGeom prst="rect">
          <a:avLst/>
        </a:prstGeom>
        <a:ln w="9525">
          <a:solidFill>
            <a:srgbClr val="000000"/>
          </a:solidFill>
          <a:prstDash val="solid"/>
        </a:ln>
      </xdr:spPr>
    </xdr:pic>
    <xdr:clientData/>
  </xdr:twoCellAnchor>
  <xdr:twoCellAnchor>
    <xdr:from>
      <xdr:col>8</xdr:col>
      <xdr:colOff>114300</xdr:colOff>
      <xdr:row>461</xdr:row>
      <xdr:rowOff>66675</xdr:rowOff>
    </xdr:from>
    <xdr:to>
      <xdr:col>8</xdr:col>
      <xdr:colOff>1446300</xdr:colOff>
      <xdr:row>461</xdr:row>
      <xdr:rowOff>1398675</xdr:rowOff>
    </xdr:to>
    <xdr:pic>
      <xdr:nvPicPr>
        <xdr:cNvPr id="993" name="Имя " descr="Descr "/>
        <xdr:cNvPicPr>
          <a:picLocks noChangeAspect="1"/>
        </xdr:cNvPicPr>
      </xdr:nvPicPr>
      <xdr:blipFill>
        <a:blip xmlns:r="http://schemas.openxmlformats.org/officeDocument/2006/relationships" r:embed="rId280"/>
        <a:stretch>
          <a:fillRect/>
        </a:stretch>
      </xdr:blipFill>
      <xdr:spPr>
        <a:xfrm>
          <a:off x="5229225" y="66189225"/>
          <a:ext cx="1332000" cy="1332000"/>
        </a:xfrm>
        <a:prstGeom prst="rect">
          <a:avLst/>
        </a:prstGeom>
        <a:ln w="9525">
          <a:solidFill>
            <a:srgbClr val="000000"/>
          </a:solidFill>
          <a:prstDash val="solid"/>
        </a:ln>
      </xdr:spPr>
    </xdr:pic>
    <xdr:clientData/>
  </xdr:twoCellAnchor>
  <xdr:twoCellAnchor>
    <xdr:from>
      <xdr:col>8</xdr:col>
      <xdr:colOff>114300</xdr:colOff>
      <xdr:row>471</xdr:row>
      <xdr:rowOff>66675</xdr:rowOff>
    </xdr:from>
    <xdr:to>
      <xdr:col>8</xdr:col>
      <xdr:colOff>1446300</xdr:colOff>
      <xdr:row>471</xdr:row>
      <xdr:rowOff>1398675</xdr:rowOff>
    </xdr:to>
    <xdr:pic>
      <xdr:nvPicPr>
        <xdr:cNvPr id="994" name="Имя " descr="Descr "/>
        <xdr:cNvPicPr>
          <a:picLocks noChangeAspect="1"/>
        </xdr:cNvPicPr>
      </xdr:nvPicPr>
      <xdr:blipFill>
        <a:blip xmlns:r="http://schemas.openxmlformats.org/officeDocument/2006/relationships" r:embed="rId281"/>
        <a:stretch>
          <a:fillRect/>
        </a:stretch>
      </xdr:blipFill>
      <xdr:spPr>
        <a:xfrm>
          <a:off x="5229225" y="67713225"/>
          <a:ext cx="1332000" cy="1332000"/>
        </a:xfrm>
        <a:prstGeom prst="rect">
          <a:avLst/>
        </a:prstGeom>
        <a:ln w="9525">
          <a:solidFill>
            <a:srgbClr val="000000"/>
          </a:solidFill>
          <a:prstDash val="solid"/>
        </a:ln>
      </xdr:spPr>
    </xdr:pic>
    <xdr:clientData/>
  </xdr:twoCellAnchor>
  <xdr:twoCellAnchor>
    <xdr:from>
      <xdr:col>8</xdr:col>
      <xdr:colOff>114300</xdr:colOff>
      <xdr:row>480</xdr:row>
      <xdr:rowOff>66675</xdr:rowOff>
    </xdr:from>
    <xdr:to>
      <xdr:col>8</xdr:col>
      <xdr:colOff>1446300</xdr:colOff>
      <xdr:row>480</xdr:row>
      <xdr:rowOff>1398675</xdr:rowOff>
    </xdr:to>
    <xdr:pic>
      <xdr:nvPicPr>
        <xdr:cNvPr id="995" name="Имя " descr="Descr "/>
        <xdr:cNvPicPr>
          <a:picLocks noChangeAspect="1"/>
        </xdr:cNvPicPr>
      </xdr:nvPicPr>
      <xdr:blipFill>
        <a:blip xmlns:r="http://schemas.openxmlformats.org/officeDocument/2006/relationships" r:embed="rId282"/>
        <a:stretch>
          <a:fillRect/>
        </a:stretch>
      </xdr:blipFill>
      <xdr:spPr>
        <a:xfrm>
          <a:off x="5229225" y="69237225"/>
          <a:ext cx="1332000" cy="1332000"/>
        </a:xfrm>
        <a:prstGeom prst="rect">
          <a:avLst/>
        </a:prstGeom>
        <a:ln w="9525">
          <a:solidFill>
            <a:srgbClr val="000000"/>
          </a:solidFill>
          <a:prstDash val="solid"/>
        </a:ln>
      </xdr:spPr>
    </xdr:pic>
    <xdr:clientData/>
  </xdr:twoCellAnchor>
  <xdr:twoCellAnchor>
    <xdr:from>
      <xdr:col>8</xdr:col>
      <xdr:colOff>114300</xdr:colOff>
      <xdr:row>483</xdr:row>
      <xdr:rowOff>66675</xdr:rowOff>
    </xdr:from>
    <xdr:to>
      <xdr:col>8</xdr:col>
      <xdr:colOff>1446300</xdr:colOff>
      <xdr:row>483</xdr:row>
      <xdr:rowOff>1398675</xdr:rowOff>
    </xdr:to>
    <xdr:pic>
      <xdr:nvPicPr>
        <xdr:cNvPr id="996" name="Имя " descr="Descr "/>
        <xdr:cNvPicPr>
          <a:picLocks noChangeAspect="1"/>
        </xdr:cNvPicPr>
      </xdr:nvPicPr>
      <xdr:blipFill>
        <a:blip xmlns:r="http://schemas.openxmlformats.org/officeDocument/2006/relationships" r:embed="rId283"/>
        <a:stretch>
          <a:fillRect/>
        </a:stretch>
      </xdr:blipFill>
      <xdr:spPr>
        <a:xfrm>
          <a:off x="5229225" y="70761225"/>
          <a:ext cx="1332000" cy="1332000"/>
        </a:xfrm>
        <a:prstGeom prst="rect">
          <a:avLst/>
        </a:prstGeom>
        <a:ln w="9525">
          <a:solidFill>
            <a:srgbClr val="000000"/>
          </a:solidFill>
          <a:prstDash val="solid"/>
        </a:ln>
      </xdr:spPr>
    </xdr:pic>
    <xdr:clientData/>
  </xdr:twoCellAnchor>
  <xdr:twoCellAnchor>
    <xdr:from>
      <xdr:col>8</xdr:col>
      <xdr:colOff>114300</xdr:colOff>
      <xdr:row>490</xdr:row>
      <xdr:rowOff>66675</xdr:rowOff>
    </xdr:from>
    <xdr:to>
      <xdr:col>8</xdr:col>
      <xdr:colOff>1446300</xdr:colOff>
      <xdr:row>490</xdr:row>
      <xdr:rowOff>1398675</xdr:rowOff>
    </xdr:to>
    <xdr:pic>
      <xdr:nvPicPr>
        <xdr:cNvPr id="997" name="Имя " descr="Descr "/>
        <xdr:cNvPicPr>
          <a:picLocks noChangeAspect="1"/>
        </xdr:cNvPicPr>
      </xdr:nvPicPr>
      <xdr:blipFill>
        <a:blip xmlns:r="http://schemas.openxmlformats.org/officeDocument/2006/relationships" r:embed="rId284"/>
        <a:stretch>
          <a:fillRect/>
        </a:stretch>
      </xdr:blipFill>
      <xdr:spPr>
        <a:xfrm>
          <a:off x="5229225" y="72285225"/>
          <a:ext cx="1332000" cy="1332000"/>
        </a:xfrm>
        <a:prstGeom prst="rect">
          <a:avLst/>
        </a:prstGeom>
        <a:ln w="9525">
          <a:solidFill>
            <a:srgbClr val="000000"/>
          </a:solidFill>
          <a:prstDash val="solid"/>
        </a:ln>
      </xdr:spPr>
    </xdr:pic>
    <xdr:clientData/>
  </xdr:twoCellAnchor>
  <xdr:twoCellAnchor>
    <xdr:from>
      <xdr:col>8</xdr:col>
      <xdr:colOff>114300</xdr:colOff>
      <xdr:row>495</xdr:row>
      <xdr:rowOff>66675</xdr:rowOff>
    </xdr:from>
    <xdr:to>
      <xdr:col>8</xdr:col>
      <xdr:colOff>1446300</xdr:colOff>
      <xdr:row>495</xdr:row>
      <xdr:rowOff>1398675</xdr:rowOff>
    </xdr:to>
    <xdr:pic>
      <xdr:nvPicPr>
        <xdr:cNvPr id="998" name="Имя " descr="Descr "/>
        <xdr:cNvPicPr>
          <a:picLocks noChangeAspect="1"/>
        </xdr:cNvPicPr>
      </xdr:nvPicPr>
      <xdr:blipFill>
        <a:blip xmlns:r="http://schemas.openxmlformats.org/officeDocument/2006/relationships" r:embed="rId285"/>
        <a:stretch>
          <a:fillRect/>
        </a:stretch>
      </xdr:blipFill>
      <xdr:spPr>
        <a:xfrm>
          <a:off x="5229225" y="73809225"/>
          <a:ext cx="1332000" cy="1332000"/>
        </a:xfrm>
        <a:prstGeom prst="rect">
          <a:avLst/>
        </a:prstGeom>
        <a:ln w="9525">
          <a:solidFill>
            <a:srgbClr val="000000"/>
          </a:solidFill>
          <a:prstDash val="solid"/>
        </a:ln>
      </xdr:spPr>
    </xdr:pic>
    <xdr:clientData/>
  </xdr:twoCellAnchor>
  <xdr:twoCellAnchor>
    <xdr:from>
      <xdr:col>8</xdr:col>
      <xdr:colOff>142875</xdr:colOff>
      <xdr:row>433</xdr:row>
      <xdr:rowOff>85725</xdr:rowOff>
    </xdr:from>
    <xdr:to>
      <xdr:col>8</xdr:col>
      <xdr:colOff>1474875</xdr:colOff>
      <xdr:row>433</xdr:row>
      <xdr:rowOff>1417725</xdr:rowOff>
    </xdr:to>
    <xdr:pic>
      <xdr:nvPicPr>
        <xdr:cNvPr id="823" name="Имя " descr="Descr "/>
        <xdr:cNvPicPr>
          <a:picLocks noChangeAspect="1"/>
        </xdr:cNvPicPr>
      </xdr:nvPicPr>
      <xdr:blipFill>
        <a:blip xmlns:r="http://schemas.openxmlformats.org/officeDocument/2006/relationships" r:embed="rId286"/>
        <a:stretch>
          <a:fillRect/>
        </a:stretch>
      </xdr:blipFill>
      <xdr:spPr>
        <a:xfrm>
          <a:off x="5257800" y="676275"/>
          <a:ext cx="1332000" cy="1332000"/>
        </a:xfrm>
        <a:prstGeom prst="rect">
          <a:avLst/>
        </a:prstGeom>
        <a:ln w="9525">
          <a:solidFill>
            <a:srgbClr val="000000"/>
          </a:solidFill>
          <a:prstDash val="solid"/>
        </a:ln>
      </xdr:spPr>
    </xdr:pic>
    <xdr:clientData/>
  </xdr:twoCellAnchor>
  <xdr:twoCellAnchor>
    <xdr:from>
      <xdr:col>8</xdr:col>
      <xdr:colOff>142875</xdr:colOff>
      <xdr:row>17</xdr:row>
      <xdr:rowOff>85725</xdr:rowOff>
    </xdr:from>
    <xdr:to>
      <xdr:col>8</xdr:col>
      <xdr:colOff>1474875</xdr:colOff>
      <xdr:row>17</xdr:row>
      <xdr:rowOff>1417725</xdr:rowOff>
    </xdr:to>
    <xdr:pic>
      <xdr:nvPicPr>
        <xdr:cNvPr id="824" name="Имя " descr="Descr "/>
        <xdr:cNvPicPr>
          <a:picLocks noChangeAspect="1"/>
        </xdr:cNvPicPr>
      </xdr:nvPicPr>
      <xdr:blipFill>
        <a:blip xmlns:r="http://schemas.openxmlformats.org/officeDocument/2006/relationships" r:embed="rId287"/>
        <a:stretch>
          <a:fillRect/>
        </a:stretch>
      </xdr:blipFill>
      <xdr:spPr>
        <a:xfrm>
          <a:off x="5257800" y="2200275"/>
          <a:ext cx="1332000" cy="1332000"/>
        </a:xfrm>
        <a:prstGeom prst="rect">
          <a:avLst/>
        </a:prstGeom>
        <a:ln w="9525">
          <a:solidFill>
            <a:srgbClr val="000000"/>
          </a:solidFill>
          <a:prstDash val="solid"/>
        </a:ln>
      </xdr:spPr>
    </xdr:pic>
    <xdr:clientData/>
  </xdr:twoCellAnchor>
  <xdr:twoCellAnchor>
    <xdr:from>
      <xdr:col>8</xdr:col>
      <xdr:colOff>142875</xdr:colOff>
      <xdr:row>18</xdr:row>
      <xdr:rowOff>85725</xdr:rowOff>
    </xdr:from>
    <xdr:to>
      <xdr:col>8</xdr:col>
      <xdr:colOff>1474875</xdr:colOff>
      <xdr:row>18</xdr:row>
      <xdr:rowOff>1417725</xdr:rowOff>
    </xdr:to>
    <xdr:pic>
      <xdr:nvPicPr>
        <xdr:cNvPr id="825" name="Имя " descr="Descr "/>
        <xdr:cNvPicPr>
          <a:picLocks noChangeAspect="1"/>
        </xdr:cNvPicPr>
      </xdr:nvPicPr>
      <xdr:blipFill>
        <a:blip xmlns:r="http://schemas.openxmlformats.org/officeDocument/2006/relationships" r:embed="rId288"/>
        <a:stretch>
          <a:fillRect/>
        </a:stretch>
      </xdr:blipFill>
      <xdr:spPr>
        <a:xfrm>
          <a:off x="5257800" y="3724275"/>
          <a:ext cx="1332000" cy="1332000"/>
        </a:xfrm>
        <a:prstGeom prst="rect">
          <a:avLst/>
        </a:prstGeom>
        <a:ln w="9525">
          <a:solidFill>
            <a:srgbClr val="000000"/>
          </a:solidFill>
          <a:prstDash val="solid"/>
        </a:ln>
      </xdr:spPr>
    </xdr:pic>
    <xdr:clientData/>
  </xdr:twoCellAnchor>
  <xdr:twoCellAnchor>
    <xdr:from>
      <xdr:col>8</xdr:col>
      <xdr:colOff>142875</xdr:colOff>
      <xdr:row>20</xdr:row>
      <xdr:rowOff>85725</xdr:rowOff>
    </xdr:from>
    <xdr:to>
      <xdr:col>8</xdr:col>
      <xdr:colOff>1474875</xdr:colOff>
      <xdr:row>20</xdr:row>
      <xdr:rowOff>1417725</xdr:rowOff>
    </xdr:to>
    <xdr:pic>
      <xdr:nvPicPr>
        <xdr:cNvPr id="826" name="Имя " descr="Descr "/>
        <xdr:cNvPicPr>
          <a:picLocks noChangeAspect="1"/>
        </xdr:cNvPicPr>
      </xdr:nvPicPr>
      <xdr:blipFill>
        <a:blip xmlns:r="http://schemas.openxmlformats.org/officeDocument/2006/relationships" r:embed="rId289"/>
        <a:stretch>
          <a:fillRect/>
        </a:stretch>
      </xdr:blipFill>
      <xdr:spPr>
        <a:xfrm>
          <a:off x="5257800" y="5248275"/>
          <a:ext cx="1332000" cy="1332000"/>
        </a:xfrm>
        <a:prstGeom prst="rect">
          <a:avLst/>
        </a:prstGeom>
        <a:ln w="9525">
          <a:solidFill>
            <a:srgbClr val="000000"/>
          </a:solidFill>
          <a:prstDash val="solid"/>
        </a:ln>
      </xdr:spPr>
    </xdr:pic>
    <xdr:clientData/>
  </xdr:twoCellAnchor>
  <xdr:twoCellAnchor>
    <xdr:from>
      <xdr:col>8</xdr:col>
      <xdr:colOff>142875</xdr:colOff>
      <xdr:row>21</xdr:row>
      <xdr:rowOff>85725</xdr:rowOff>
    </xdr:from>
    <xdr:to>
      <xdr:col>8</xdr:col>
      <xdr:colOff>1474875</xdr:colOff>
      <xdr:row>21</xdr:row>
      <xdr:rowOff>1417725</xdr:rowOff>
    </xdr:to>
    <xdr:pic>
      <xdr:nvPicPr>
        <xdr:cNvPr id="827" name="Имя " descr="Descr "/>
        <xdr:cNvPicPr>
          <a:picLocks noChangeAspect="1"/>
        </xdr:cNvPicPr>
      </xdr:nvPicPr>
      <xdr:blipFill>
        <a:blip xmlns:r="http://schemas.openxmlformats.org/officeDocument/2006/relationships" r:embed="rId290"/>
        <a:stretch>
          <a:fillRect/>
        </a:stretch>
      </xdr:blipFill>
      <xdr:spPr>
        <a:xfrm>
          <a:off x="5257800" y="6772275"/>
          <a:ext cx="1332000" cy="1332000"/>
        </a:xfrm>
        <a:prstGeom prst="rect">
          <a:avLst/>
        </a:prstGeom>
        <a:ln w="9525">
          <a:solidFill>
            <a:srgbClr val="000000"/>
          </a:solidFill>
          <a:prstDash val="solid"/>
        </a:ln>
      </xdr:spPr>
    </xdr:pic>
    <xdr:clientData/>
  </xdr:twoCellAnchor>
  <xdr:twoCellAnchor>
    <xdr:from>
      <xdr:col>8</xdr:col>
      <xdr:colOff>142875</xdr:colOff>
      <xdr:row>25</xdr:row>
      <xdr:rowOff>85725</xdr:rowOff>
    </xdr:from>
    <xdr:to>
      <xdr:col>8</xdr:col>
      <xdr:colOff>1474875</xdr:colOff>
      <xdr:row>25</xdr:row>
      <xdr:rowOff>1417725</xdr:rowOff>
    </xdr:to>
    <xdr:pic>
      <xdr:nvPicPr>
        <xdr:cNvPr id="828" name="Имя " descr="Descr "/>
        <xdr:cNvPicPr>
          <a:picLocks noChangeAspect="1"/>
        </xdr:cNvPicPr>
      </xdr:nvPicPr>
      <xdr:blipFill>
        <a:blip xmlns:r="http://schemas.openxmlformats.org/officeDocument/2006/relationships" r:embed="rId291"/>
        <a:stretch>
          <a:fillRect/>
        </a:stretch>
      </xdr:blipFill>
      <xdr:spPr>
        <a:xfrm>
          <a:off x="5257800" y="8296275"/>
          <a:ext cx="1332000" cy="1332000"/>
        </a:xfrm>
        <a:prstGeom prst="rect">
          <a:avLst/>
        </a:prstGeom>
        <a:ln w="9525">
          <a:solidFill>
            <a:srgbClr val="000000"/>
          </a:solidFill>
          <a:prstDash val="solid"/>
        </a:ln>
      </xdr:spPr>
    </xdr:pic>
    <xdr:clientData/>
  </xdr:twoCellAnchor>
  <xdr:twoCellAnchor>
    <xdr:from>
      <xdr:col>8</xdr:col>
      <xdr:colOff>142875</xdr:colOff>
      <xdr:row>26</xdr:row>
      <xdr:rowOff>85725</xdr:rowOff>
    </xdr:from>
    <xdr:to>
      <xdr:col>8</xdr:col>
      <xdr:colOff>1474875</xdr:colOff>
      <xdr:row>26</xdr:row>
      <xdr:rowOff>1417725</xdr:rowOff>
    </xdr:to>
    <xdr:pic>
      <xdr:nvPicPr>
        <xdr:cNvPr id="829" name="Имя " descr="Descr "/>
        <xdr:cNvPicPr>
          <a:picLocks noChangeAspect="1"/>
        </xdr:cNvPicPr>
      </xdr:nvPicPr>
      <xdr:blipFill>
        <a:blip xmlns:r="http://schemas.openxmlformats.org/officeDocument/2006/relationships" r:embed="rId292"/>
        <a:stretch>
          <a:fillRect/>
        </a:stretch>
      </xdr:blipFill>
      <xdr:spPr>
        <a:xfrm>
          <a:off x="5257800" y="9820275"/>
          <a:ext cx="1332000" cy="1332000"/>
        </a:xfrm>
        <a:prstGeom prst="rect">
          <a:avLst/>
        </a:prstGeom>
        <a:ln w="9525">
          <a:solidFill>
            <a:srgbClr val="000000"/>
          </a:solidFill>
          <a:prstDash val="solid"/>
        </a:ln>
      </xdr:spPr>
    </xdr:pic>
    <xdr:clientData/>
  </xdr:twoCellAnchor>
  <xdr:twoCellAnchor>
    <xdr:from>
      <xdr:col>8</xdr:col>
      <xdr:colOff>142875</xdr:colOff>
      <xdr:row>27</xdr:row>
      <xdr:rowOff>85725</xdr:rowOff>
    </xdr:from>
    <xdr:to>
      <xdr:col>8</xdr:col>
      <xdr:colOff>1474875</xdr:colOff>
      <xdr:row>27</xdr:row>
      <xdr:rowOff>1417725</xdr:rowOff>
    </xdr:to>
    <xdr:pic>
      <xdr:nvPicPr>
        <xdr:cNvPr id="830" name="Имя " descr="Descr "/>
        <xdr:cNvPicPr>
          <a:picLocks noChangeAspect="1"/>
        </xdr:cNvPicPr>
      </xdr:nvPicPr>
      <xdr:blipFill>
        <a:blip xmlns:r="http://schemas.openxmlformats.org/officeDocument/2006/relationships" r:embed="rId293"/>
        <a:stretch>
          <a:fillRect/>
        </a:stretch>
      </xdr:blipFill>
      <xdr:spPr>
        <a:xfrm>
          <a:off x="5257800" y="11344275"/>
          <a:ext cx="1332000" cy="1332000"/>
        </a:xfrm>
        <a:prstGeom prst="rect">
          <a:avLst/>
        </a:prstGeom>
        <a:ln w="9525">
          <a:solidFill>
            <a:srgbClr val="000000"/>
          </a:solidFill>
          <a:prstDash val="solid"/>
        </a:ln>
      </xdr:spPr>
    </xdr:pic>
    <xdr:clientData/>
  </xdr:twoCellAnchor>
  <xdr:twoCellAnchor>
    <xdr:from>
      <xdr:col>8</xdr:col>
      <xdr:colOff>142875</xdr:colOff>
      <xdr:row>47</xdr:row>
      <xdr:rowOff>85725</xdr:rowOff>
    </xdr:from>
    <xdr:to>
      <xdr:col>8</xdr:col>
      <xdr:colOff>1474875</xdr:colOff>
      <xdr:row>47</xdr:row>
      <xdr:rowOff>1417725</xdr:rowOff>
    </xdr:to>
    <xdr:pic>
      <xdr:nvPicPr>
        <xdr:cNvPr id="832" name="Имя " descr="Descr "/>
        <xdr:cNvPicPr>
          <a:picLocks noChangeAspect="1"/>
        </xdr:cNvPicPr>
      </xdr:nvPicPr>
      <xdr:blipFill>
        <a:blip xmlns:r="http://schemas.openxmlformats.org/officeDocument/2006/relationships" r:embed="rId294"/>
        <a:stretch>
          <a:fillRect/>
        </a:stretch>
      </xdr:blipFill>
      <xdr:spPr>
        <a:xfrm>
          <a:off x="5257800" y="12868275"/>
          <a:ext cx="1332000" cy="1332000"/>
        </a:xfrm>
        <a:prstGeom prst="rect">
          <a:avLst/>
        </a:prstGeom>
        <a:ln w="9525">
          <a:solidFill>
            <a:srgbClr val="000000"/>
          </a:solidFill>
          <a:prstDash val="solid"/>
        </a:ln>
      </xdr:spPr>
    </xdr:pic>
    <xdr:clientData/>
  </xdr:twoCellAnchor>
  <xdr:twoCellAnchor>
    <xdr:from>
      <xdr:col>8</xdr:col>
      <xdr:colOff>142875</xdr:colOff>
      <xdr:row>53</xdr:row>
      <xdr:rowOff>85725</xdr:rowOff>
    </xdr:from>
    <xdr:to>
      <xdr:col>8</xdr:col>
      <xdr:colOff>1474875</xdr:colOff>
      <xdr:row>53</xdr:row>
      <xdr:rowOff>1417725</xdr:rowOff>
    </xdr:to>
    <xdr:pic>
      <xdr:nvPicPr>
        <xdr:cNvPr id="833" name="Имя " descr="Descr "/>
        <xdr:cNvPicPr>
          <a:picLocks noChangeAspect="1"/>
        </xdr:cNvPicPr>
      </xdr:nvPicPr>
      <xdr:blipFill>
        <a:blip xmlns:r="http://schemas.openxmlformats.org/officeDocument/2006/relationships" r:embed="rId295"/>
        <a:stretch>
          <a:fillRect/>
        </a:stretch>
      </xdr:blipFill>
      <xdr:spPr>
        <a:xfrm>
          <a:off x="5257800" y="14392275"/>
          <a:ext cx="1332000" cy="1332000"/>
        </a:xfrm>
        <a:prstGeom prst="rect">
          <a:avLst/>
        </a:prstGeom>
        <a:ln w="9525">
          <a:solidFill>
            <a:srgbClr val="000000"/>
          </a:solidFill>
          <a:prstDash val="solid"/>
        </a:ln>
      </xdr:spPr>
    </xdr:pic>
    <xdr:clientData/>
  </xdr:twoCellAnchor>
  <xdr:twoCellAnchor>
    <xdr:from>
      <xdr:col>8</xdr:col>
      <xdr:colOff>142875</xdr:colOff>
      <xdr:row>62</xdr:row>
      <xdr:rowOff>85725</xdr:rowOff>
    </xdr:from>
    <xdr:to>
      <xdr:col>8</xdr:col>
      <xdr:colOff>1474875</xdr:colOff>
      <xdr:row>62</xdr:row>
      <xdr:rowOff>1417725</xdr:rowOff>
    </xdr:to>
    <xdr:pic>
      <xdr:nvPicPr>
        <xdr:cNvPr id="834" name="Имя " descr="Descr "/>
        <xdr:cNvPicPr>
          <a:picLocks noChangeAspect="1"/>
        </xdr:cNvPicPr>
      </xdr:nvPicPr>
      <xdr:blipFill>
        <a:blip xmlns:r="http://schemas.openxmlformats.org/officeDocument/2006/relationships" r:embed="rId296"/>
        <a:stretch>
          <a:fillRect/>
        </a:stretch>
      </xdr:blipFill>
      <xdr:spPr>
        <a:xfrm>
          <a:off x="5257800" y="15916275"/>
          <a:ext cx="1332000" cy="1332000"/>
        </a:xfrm>
        <a:prstGeom prst="rect">
          <a:avLst/>
        </a:prstGeom>
        <a:ln w="9525">
          <a:solidFill>
            <a:srgbClr val="000000"/>
          </a:solidFill>
          <a:prstDash val="solid"/>
        </a:ln>
      </xdr:spPr>
    </xdr:pic>
    <xdr:clientData/>
  </xdr:twoCellAnchor>
  <xdr:twoCellAnchor>
    <xdr:from>
      <xdr:col>8</xdr:col>
      <xdr:colOff>142875</xdr:colOff>
      <xdr:row>79</xdr:row>
      <xdr:rowOff>85725</xdr:rowOff>
    </xdr:from>
    <xdr:to>
      <xdr:col>8</xdr:col>
      <xdr:colOff>1474875</xdr:colOff>
      <xdr:row>79</xdr:row>
      <xdr:rowOff>1417725</xdr:rowOff>
    </xdr:to>
    <xdr:pic>
      <xdr:nvPicPr>
        <xdr:cNvPr id="835" name="Имя " descr="Descr "/>
        <xdr:cNvPicPr>
          <a:picLocks noChangeAspect="1"/>
        </xdr:cNvPicPr>
      </xdr:nvPicPr>
      <xdr:blipFill>
        <a:blip xmlns:r="http://schemas.openxmlformats.org/officeDocument/2006/relationships" r:embed="rId297"/>
        <a:stretch>
          <a:fillRect/>
        </a:stretch>
      </xdr:blipFill>
      <xdr:spPr>
        <a:xfrm>
          <a:off x="5257800" y="17440275"/>
          <a:ext cx="1332000" cy="1332000"/>
        </a:xfrm>
        <a:prstGeom prst="rect">
          <a:avLst/>
        </a:prstGeom>
        <a:ln w="9525">
          <a:solidFill>
            <a:srgbClr val="000000"/>
          </a:solidFill>
          <a:prstDash val="solid"/>
        </a:ln>
      </xdr:spPr>
    </xdr:pic>
    <xdr:clientData/>
  </xdr:twoCellAnchor>
  <xdr:twoCellAnchor>
    <xdr:from>
      <xdr:col>8</xdr:col>
      <xdr:colOff>142875</xdr:colOff>
      <xdr:row>87</xdr:row>
      <xdr:rowOff>85725</xdr:rowOff>
    </xdr:from>
    <xdr:to>
      <xdr:col>8</xdr:col>
      <xdr:colOff>1474875</xdr:colOff>
      <xdr:row>87</xdr:row>
      <xdr:rowOff>1417725</xdr:rowOff>
    </xdr:to>
    <xdr:pic>
      <xdr:nvPicPr>
        <xdr:cNvPr id="836" name="Имя " descr="Descr "/>
        <xdr:cNvPicPr>
          <a:picLocks noChangeAspect="1"/>
        </xdr:cNvPicPr>
      </xdr:nvPicPr>
      <xdr:blipFill>
        <a:blip xmlns:r="http://schemas.openxmlformats.org/officeDocument/2006/relationships" r:embed="rId298"/>
        <a:stretch>
          <a:fillRect/>
        </a:stretch>
      </xdr:blipFill>
      <xdr:spPr>
        <a:xfrm>
          <a:off x="5257800" y="18964275"/>
          <a:ext cx="1332000" cy="1332000"/>
        </a:xfrm>
        <a:prstGeom prst="rect">
          <a:avLst/>
        </a:prstGeom>
        <a:ln w="9525">
          <a:solidFill>
            <a:srgbClr val="000000"/>
          </a:solidFill>
          <a:prstDash val="solid"/>
        </a:ln>
      </xdr:spPr>
    </xdr:pic>
    <xdr:clientData/>
  </xdr:twoCellAnchor>
  <xdr:twoCellAnchor>
    <xdr:from>
      <xdr:col>8</xdr:col>
      <xdr:colOff>142875</xdr:colOff>
      <xdr:row>99</xdr:row>
      <xdr:rowOff>85725</xdr:rowOff>
    </xdr:from>
    <xdr:to>
      <xdr:col>8</xdr:col>
      <xdr:colOff>1474875</xdr:colOff>
      <xdr:row>99</xdr:row>
      <xdr:rowOff>1417725</xdr:rowOff>
    </xdr:to>
    <xdr:pic>
      <xdr:nvPicPr>
        <xdr:cNvPr id="837" name="Имя " descr="Descr "/>
        <xdr:cNvPicPr>
          <a:picLocks noChangeAspect="1"/>
        </xdr:cNvPicPr>
      </xdr:nvPicPr>
      <xdr:blipFill>
        <a:blip xmlns:r="http://schemas.openxmlformats.org/officeDocument/2006/relationships" r:embed="rId299"/>
        <a:stretch>
          <a:fillRect/>
        </a:stretch>
      </xdr:blipFill>
      <xdr:spPr>
        <a:xfrm>
          <a:off x="5257800" y="20488275"/>
          <a:ext cx="1332000" cy="1332000"/>
        </a:xfrm>
        <a:prstGeom prst="rect">
          <a:avLst/>
        </a:prstGeom>
        <a:ln w="9525">
          <a:solidFill>
            <a:srgbClr val="000000"/>
          </a:solidFill>
          <a:prstDash val="solid"/>
        </a:ln>
      </xdr:spPr>
    </xdr:pic>
    <xdr:clientData/>
  </xdr:twoCellAnchor>
  <xdr:twoCellAnchor>
    <xdr:from>
      <xdr:col>8</xdr:col>
      <xdr:colOff>142875</xdr:colOff>
      <xdr:row>122</xdr:row>
      <xdr:rowOff>85725</xdr:rowOff>
    </xdr:from>
    <xdr:to>
      <xdr:col>8</xdr:col>
      <xdr:colOff>1474875</xdr:colOff>
      <xdr:row>122</xdr:row>
      <xdr:rowOff>1417725</xdr:rowOff>
    </xdr:to>
    <xdr:pic>
      <xdr:nvPicPr>
        <xdr:cNvPr id="838" name="Имя " descr="Descr "/>
        <xdr:cNvPicPr>
          <a:picLocks noChangeAspect="1"/>
        </xdr:cNvPicPr>
      </xdr:nvPicPr>
      <xdr:blipFill>
        <a:blip xmlns:r="http://schemas.openxmlformats.org/officeDocument/2006/relationships" r:embed="rId300"/>
        <a:stretch>
          <a:fillRect/>
        </a:stretch>
      </xdr:blipFill>
      <xdr:spPr>
        <a:xfrm>
          <a:off x="5257800" y="22012275"/>
          <a:ext cx="1332000" cy="1332000"/>
        </a:xfrm>
        <a:prstGeom prst="rect">
          <a:avLst/>
        </a:prstGeom>
        <a:ln w="9525">
          <a:solidFill>
            <a:srgbClr val="000000"/>
          </a:solidFill>
          <a:prstDash val="solid"/>
        </a:ln>
      </xdr:spPr>
    </xdr:pic>
    <xdr:clientData/>
  </xdr:twoCellAnchor>
  <xdr:twoCellAnchor>
    <xdr:from>
      <xdr:col>8</xdr:col>
      <xdr:colOff>142875</xdr:colOff>
      <xdr:row>134</xdr:row>
      <xdr:rowOff>85725</xdr:rowOff>
    </xdr:from>
    <xdr:to>
      <xdr:col>8</xdr:col>
      <xdr:colOff>1474875</xdr:colOff>
      <xdr:row>134</xdr:row>
      <xdr:rowOff>1417725</xdr:rowOff>
    </xdr:to>
    <xdr:pic>
      <xdr:nvPicPr>
        <xdr:cNvPr id="839" name="Имя " descr="Descr "/>
        <xdr:cNvPicPr>
          <a:picLocks noChangeAspect="1"/>
        </xdr:cNvPicPr>
      </xdr:nvPicPr>
      <xdr:blipFill>
        <a:blip xmlns:r="http://schemas.openxmlformats.org/officeDocument/2006/relationships" r:embed="rId301"/>
        <a:stretch>
          <a:fillRect/>
        </a:stretch>
      </xdr:blipFill>
      <xdr:spPr>
        <a:xfrm>
          <a:off x="5257800" y="23536275"/>
          <a:ext cx="1332000" cy="1332000"/>
        </a:xfrm>
        <a:prstGeom prst="rect">
          <a:avLst/>
        </a:prstGeom>
        <a:ln w="9525">
          <a:solidFill>
            <a:srgbClr val="000000"/>
          </a:solidFill>
          <a:prstDash val="solid"/>
        </a:ln>
      </xdr:spPr>
    </xdr:pic>
    <xdr:clientData/>
  </xdr:twoCellAnchor>
  <xdr:twoCellAnchor>
    <xdr:from>
      <xdr:col>8</xdr:col>
      <xdr:colOff>142875</xdr:colOff>
      <xdr:row>168</xdr:row>
      <xdr:rowOff>85725</xdr:rowOff>
    </xdr:from>
    <xdr:to>
      <xdr:col>8</xdr:col>
      <xdr:colOff>1474875</xdr:colOff>
      <xdr:row>168</xdr:row>
      <xdr:rowOff>1417725</xdr:rowOff>
    </xdr:to>
    <xdr:pic>
      <xdr:nvPicPr>
        <xdr:cNvPr id="840" name="Имя " descr="Descr "/>
        <xdr:cNvPicPr>
          <a:picLocks noChangeAspect="1"/>
        </xdr:cNvPicPr>
      </xdr:nvPicPr>
      <xdr:blipFill>
        <a:blip xmlns:r="http://schemas.openxmlformats.org/officeDocument/2006/relationships" r:embed="rId302"/>
        <a:stretch>
          <a:fillRect/>
        </a:stretch>
      </xdr:blipFill>
      <xdr:spPr>
        <a:xfrm>
          <a:off x="5257800" y="25060275"/>
          <a:ext cx="1332000" cy="1332000"/>
        </a:xfrm>
        <a:prstGeom prst="rect">
          <a:avLst/>
        </a:prstGeom>
        <a:ln w="9525">
          <a:solidFill>
            <a:srgbClr val="000000"/>
          </a:solidFill>
          <a:prstDash val="solid"/>
        </a:ln>
      </xdr:spPr>
    </xdr:pic>
    <xdr:clientData/>
  </xdr:twoCellAnchor>
  <xdr:twoCellAnchor>
    <xdr:from>
      <xdr:col>8</xdr:col>
      <xdr:colOff>142875</xdr:colOff>
      <xdr:row>173</xdr:row>
      <xdr:rowOff>85725</xdr:rowOff>
    </xdr:from>
    <xdr:to>
      <xdr:col>8</xdr:col>
      <xdr:colOff>1474875</xdr:colOff>
      <xdr:row>173</xdr:row>
      <xdr:rowOff>1417725</xdr:rowOff>
    </xdr:to>
    <xdr:pic>
      <xdr:nvPicPr>
        <xdr:cNvPr id="841" name="Имя " descr="Descr "/>
        <xdr:cNvPicPr>
          <a:picLocks noChangeAspect="1"/>
        </xdr:cNvPicPr>
      </xdr:nvPicPr>
      <xdr:blipFill>
        <a:blip xmlns:r="http://schemas.openxmlformats.org/officeDocument/2006/relationships" r:embed="rId303"/>
        <a:stretch>
          <a:fillRect/>
        </a:stretch>
      </xdr:blipFill>
      <xdr:spPr>
        <a:xfrm>
          <a:off x="5257800" y="26584275"/>
          <a:ext cx="1332000" cy="1332000"/>
        </a:xfrm>
        <a:prstGeom prst="rect">
          <a:avLst/>
        </a:prstGeom>
        <a:ln w="9525">
          <a:solidFill>
            <a:srgbClr val="000000"/>
          </a:solidFill>
          <a:prstDash val="solid"/>
        </a:ln>
      </xdr:spPr>
    </xdr:pic>
    <xdr:clientData/>
  </xdr:twoCellAnchor>
  <xdr:twoCellAnchor>
    <xdr:from>
      <xdr:col>8</xdr:col>
      <xdr:colOff>142875</xdr:colOff>
      <xdr:row>193</xdr:row>
      <xdr:rowOff>85725</xdr:rowOff>
    </xdr:from>
    <xdr:to>
      <xdr:col>8</xdr:col>
      <xdr:colOff>1474875</xdr:colOff>
      <xdr:row>193</xdr:row>
      <xdr:rowOff>1417725</xdr:rowOff>
    </xdr:to>
    <xdr:pic>
      <xdr:nvPicPr>
        <xdr:cNvPr id="842" name="Имя " descr="Descr "/>
        <xdr:cNvPicPr>
          <a:picLocks noChangeAspect="1"/>
        </xdr:cNvPicPr>
      </xdr:nvPicPr>
      <xdr:blipFill>
        <a:blip xmlns:r="http://schemas.openxmlformats.org/officeDocument/2006/relationships" r:embed="rId304"/>
        <a:stretch>
          <a:fillRect/>
        </a:stretch>
      </xdr:blipFill>
      <xdr:spPr>
        <a:xfrm>
          <a:off x="5257800" y="28108275"/>
          <a:ext cx="1332000" cy="1332000"/>
        </a:xfrm>
        <a:prstGeom prst="rect">
          <a:avLst/>
        </a:prstGeom>
        <a:ln w="9525">
          <a:solidFill>
            <a:srgbClr val="000000"/>
          </a:solidFill>
          <a:prstDash val="solid"/>
        </a:ln>
      </xdr:spPr>
    </xdr:pic>
    <xdr:clientData/>
  </xdr:twoCellAnchor>
  <xdr:twoCellAnchor>
    <xdr:from>
      <xdr:col>8</xdr:col>
      <xdr:colOff>142875</xdr:colOff>
      <xdr:row>200</xdr:row>
      <xdr:rowOff>85725</xdr:rowOff>
    </xdr:from>
    <xdr:to>
      <xdr:col>8</xdr:col>
      <xdr:colOff>1474875</xdr:colOff>
      <xdr:row>200</xdr:row>
      <xdr:rowOff>1417725</xdr:rowOff>
    </xdr:to>
    <xdr:pic>
      <xdr:nvPicPr>
        <xdr:cNvPr id="843" name="Имя " descr="Descr "/>
        <xdr:cNvPicPr>
          <a:picLocks noChangeAspect="1"/>
        </xdr:cNvPicPr>
      </xdr:nvPicPr>
      <xdr:blipFill>
        <a:blip xmlns:r="http://schemas.openxmlformats.org/officeDocument/2006/relationships" r:embed="rId305"/>
        <a:stretch>
          <a:fillRect/>
        </a:stretch>
      </xdr:blipFill>
      <xdr:spPr>
        <a:xfrm>
          <a:off x="5257800" y="29632275"/>
          <a:ext cx="1332000" cy="1332000"/>
        </a:xfrm>
        <a:prstGeom prst="rect">
          <a:avLst/>
        </a:prstGeom>
        <a:ln w="9525">
          <a:solidFill>
            <a:srgbClr val="000000"/>
          </a:solidFill>
          <a:prstDash val="solid"/>
        </a:ln>
      </xdr:spPr>
    </xdr:pic>
    <xdr:clientData/>
  </xdr:twoCellAnchor>
  <xdr:twoCellAnchor>
    <xdr:from>
      <xdr:col>8</xdr:col>
      <xdr:colOff>142875</xdr:colOff>
      <xdr:row>245</xdr:row>
      <xdr:rowOff>85725</xdr:rowOff>
    </xdr:from>
    <xdr:to>
      <xdr:col>8</xdr:col>
      <xdr:colOff>1474875</xdr:colOff>
      <xdr:row>245</xdr:row>
      <xdr:rowOff>1417725</xdr:rowOff>
    </xdr:to>
    <xdr:pic>
      <xdr:nvPicPr>
        <xdr:cNvPr id="844" name="Имя " descr="Descr "/>
        <xdr:cNvPicPr>
          <a:picLocks noChangeAspect="1"/>
        </xdr:cNvPicPr>
      </xdr:nvPicPr>
      <xdr:blipFill>
        <a:blip xmlns:r="http://schemas.openxmlformats.org/officeDocument/2006/relationships" r:embed="rId306"/>
        <a:stretch>
          <a:fillRect/>
        </a:stretch>
      </xdr:blipFill>
      <xdr:spPr>
        <a:xfrm>
          <a:off x="5257800" y="31156275"/>
          <a:ext cx="1332000" cy="1332000"/>
        </a:xfrm>
        <a:prstGeom prst="rect">
          <a:avLst/>
        </a:prstGeom>
        <a:ln w="9525">
          <a:solidFill>
            <a:srgbClr val="000000"/>
          </a:solidFill>
          <a:prstDash val="solid"/>
        </a:ln>
      </xdr:spPr>
    </xdr:pic>
    <xdr:clientData/>
  </xdr:twoCellAnchor>
  <xdr:twoCellAnchor>
    <xdr:from>
      <xdr:col>8</xdr:col>
      <xdr:colOff>142875</xdr:colOff>
      <xdr:row>271</xdr:row>
      <xdr:rowOff>85725</xdr:rowOff>
    </xdr:from>
    <xdr:to>
      <xdr:col>8</xdr:col>
      <xdr:colOff>1474875</xdr:colOff>
      <xdr:row>271</xdr:row>
      <xdr:rowOff>1417725</xdr:rowOff>
    </xdr:to>
    <xdr:pic>
      <xdr:nvPicPr>
        <xdr:cNvPr id="845" name="Имя " descr="Descr "/>
        <xdr:cNvPicPr>
          <a:picLocks noChangeAspect="1"/>
        </xdr:cNvPicPr>
      </xdr:nvPicPr>
      <xdr:blipFill>
        <a:blip xmlns:r="http://schemas.openxmlformats.org/officeDocument/2006/relationships" r:embed="rId307"/>
        <a:stretch>
          <a:fillRect/>
        </a:stretch>
      </xdr:blipFill>
      <xdr:spPr>
        <a:xfrm>
          <a:off x="5257800" y="32680275"/>
          <a:ext cx="1332000" cy="1332000"/>
        </a:xfrm>
        <a:prstGeom prst="rect">
          <a:avLst/>
        </a:prstGeom>
        <a:ln w="9525">
          <a:solidFill>
            <a:srgbClr val="000000"/>
          </a:solidFill>
          <a:prstDash val="solid"/>
        </a:ln>
      </xdr:spPr>
    </xdr:pic>
    <xdr:clientData/>
  </xdr:twoCellAnchor>
  <xdr:twoCellAnchor>
    <xdr:from>
      <xdr:col>8</xdr:col>
      <xdr:colOff>142875</xdr:colOff>
      <xdr:row>273</xdr:row>
      <xdr:rowOff>85725</xdr:rowOff>
    </xdr:from>
    <xdr:to>
      <xdr:col>8</xdr:col>
      <xdr:colOff>1474875</xdr:colOff>
      <xdr:row>273</xdr:row>
      <xdr:rowOff>1417725</xdr:rowOff>
    </xdr:to>
    <xdr:pic>
      <xdr:nvPicPr>
        <xdr:cNvPr id="846" name="Имя " descr="Descr "/>
        <xdr:cNvPicPr>
          <a:picLocks noChangeAspect="1"/>
        </xdr:cNvPicPr>
      </xdr:nvPicPr>
      <xdr:blipFill>
        <a:blip xmlns:r="http://schemas.openxmlformats.org/officeDocument/2006/relationships" r:embed="rId308"/>
        <a:stretch>
          <a:fillRect/>
        </a:stretch>
      </xdr:blipFill>
      <xdr:spPr>
        <a:xfrm>
          <a:off x="5257800" y="34204275"/>
          <a:ext cx="1332000" cy="1332000"/>
        </a:xfrm>
        <a:prstGeom prst="rect">
          <a:avLst/>
        </a:prstGeom>
        <a:ln w="9525">
          <a:solidFill>
            <a:srgbClr val="000000"/>
          </a:solidFill>
          <a:prstDash val="solid"/>
        </a:ln>
      </xdr:spPr>
    </xdr:pic>
    <xdr:clientData/>
  </xdr:twoCellAnchor>
  <xdr:twoCellAnchor>
    <xdr:from>
      <xdr:col>8</xdr:col>
      <xdr:colOff>142875</xdr:colOff>
      <xdr:row>275</xdr:row>
      <xdr:rowOff>85725</xdr:rowOff>
    </xdr:from>
    <xdr:to>
      <xdr:col>8</xdr:col>
      <xdr:colOff>1474875</xdr:colOff>
      <xdr:row>275</xdr:row>
      <xdr:rowOff>1417725</xdr:rowOff>
    </xdr:to>
    <xdr:pic>
      <xdr:nvPicPr>
        <xdr:cNvPr id="847" name="Имя " descr="Descr "/>
        <xdr:cNvPicPr>
          <a:picLocks noChangeAspect="1"/>
        </xdr:cNvPicPr>
      </xdr:nvPicPr>
      <xdr:blipFill>
        <a:blip xmlns:r="http://schemas.openxmlformats.org/officeDocument/2006/relationships" r:embed="rId309"/>
        <a:stretch>
          <a:fillRect/>
        </a:stretch>
      </xdr:blipFill>
      <xdr:spPr>
        <a:xfrm>
          <a:off x="5257800" y="35728275"/>
          <a:ext cx="1332000" cy="1332000"/>
        </a:xfrm>
        <a:prstGeom prst="rect">
          <a:avLst/>
        </a:prstGeom>
        <a:ln w="9525">
          <a:solidFill>
            <a:srgbClr val="000000"/>
          </a:solidFill>
          <a:prstDash val="solid"/>
        </a:ln>
      </xdr:spPr>
    </xdr:pic>
    <xdr:clientData/>
  </xdr:twoCellAnchor>
  <xdr:twoCellAnchor>
    <xdr:from>
      <xdr:col>8</xdr:col>
      <xdr:colOff>142875</xdr:colOff>
      <xdr:row>278</xdr:row>
      <xdr:rowOff>85725</xdr:rowOff>
    </xdr:from>
    <xdr:to>
      <xdr:col>8</xdr:col>
      <xdr:colOff>1474875</xdr:colOff>
      <xdr:row>278</xdr:row>
      <xdr:rowOff>1417725</xdr:rowOff>
    </xdr:to>
    <xdr:pic>
      <xdr:nvPicPr>
        <xdr:cNvPr id="848" name="Имя " descr="Descr "/>
        <xdr:cNvPicPr>
          <a:picLocks noChangeAspect="1"/>
        </xdr:cNvPicPr>
      </xdr:nvPicPr>
      <xdr:blipFill>
        <a:blip xmlns:r="http://schemas.openxmlformats.org/officeDocument/2006/relationships" r:embed="rId310"/>
        <a:stretch>
          <a:fillRect/>
        </a:stretch>
      </xdr:blipFill>
      <xdr:spPr>
        <a:xfrm>
          <a:off x="5257800" y="37252275"/>
          <a:ext cx="1332000" cy="1332000"/>
        </a:xfrm>
        <a:prstGeom prst="rect">
          <a:avLst/>
        </a:prstGeom>
        <a:ln w="9525">
          <a:solidFill>
            <a:srgbClr val="000000"/>
          </a:solidFill>
          <a:prstDash val="solid"/>
        </a:ln>
      </xdr:spPr>
    </xdr:pic>
    <xdr:clientData/>
  </xdr:twoCellAnchor>
  <xdr:twoCellAnchor>
    <xdr:from>
      <xdr:col>8</xdr:col>
      <xdr:colOff>142875</xdr:colOff>
      <xdr:row>282</xdr:row>
      <xdr:rowOff>85725</xdr:rowOff>
    </xdr:from>
    <xdr:to>
      <xdr:col>8</xdr:col>
      <xdr:colOff>1474875</xdr:colOff>
      <xdr:row>282</xdr:row>
      <xdr:rowOff>1417725</xdr:rowOff>
    </xdr:to>
    <xdr:pic>
      <xdr:nvPicPr>
        <xdr:cNvPr id="849" name="Имя " descr="Descr "/>
        <xdr:cNvPicPr>
          <a:picLocks noChangeAspect="1"/>
        </xdr:cNvPicPr>
      </xdr:nvPicPr>
      <xdr:blipFill>
        <a:blip xmlns:r="http://schemas.openxmlformats.org/officeDocument/2006/relationships" r:embed="rId311"/>
        <a:stretch>
          <a:fillRect/>
        </a:stretch>
      </xdr:blipFill>
      <xdr:spPr>
        <a:xfrm>
          <a:off x="5257800" y="38776275"/>
          <a:ext cx="1332000" cy="1332000"/>
        </a:xfrm>
        <a:prstGeom prst="rect">
          <a:avLst/>
        </a:prstGeom>
        <a:ln w="9525">
          <a:solidFill>
            <a:srgbClr val="000000"/>
          </a:solidFill>
          <a:prstDash val="solid"/>
        </a:ln>
      </xdr:spPr>
    </xdr:pic>
    <xdr:clientData/>
  </xdr:twoCellAnchor>
  <xdr:twoCellAnchor>
    <xdr:from>
      <xdr:col>8</xdr:col>
      <xdr:colOff>142875</xdr:colOff>
      <xdr:row>294</xdr:row>
      <xdr:rowOff>85725</xdr:rowOff>
    </xdr:from>
    <xdr:to>
      <xdr:col>8</xdr:col>
      <xdr:colOff>1474875</xdr:colOff>
      <xdr:row>294</xdr:row>
      <xdr:rowOff>1417725</xdr:rowOff>
    </xdr:to>
    <xdr:pic>
      <xdr:nvPicPr>
        <xdr:cNvPr id="850" name="Имя " descr="Descr "/>
        <xdr:cNvPicPr>
          <a:picLocks noChangeAspect="1"/>
        </xdr:cNvPicPr>
      </xdr:nvPicPr>
      <xdr:blipFill>
        <a:blip xmlns:r="http://schemas.openxmlformats.org/officeDocument/2006/relationships" r:embed="rId312"/>
        <a:stretch>
          <a:fillRect/>
        </a:stretch>
      </xdr:blipFill>
      <xdr:spPr>
        <a:xfrm>
          <a:off x="5257800" y="40300275"/>
          <a:ext cx="1332000" cy="1332000"/>
        </a:xfrm>
        <a:prstGeom prst="rect">
          <a:avLst/>
        </a:prstGeom>
        <a:ln w="9525">
          <a:solidFill>
            <a:srgbClr val="000000"/>
          </a:solidFill>
          <a:prstDash val="solid"/>
        </a:ln>
      </xdr:spPr>
    </xdr:pic>
    <xdr:clientData/>
  </xdr:twoCellAnchor>
  <xdr:twoCellAnchor>
    <xdr:from>
      <xdr:col>8</xdr:col>
      <xdr:colOff>142875</xdr:colOff>
      <xdr:row>295</xdr:row>
      <xdr:rowOff>85725</xdr:rowOff>
    </xdr:from>
    <xdr:to>
      <xdr:col>8</xdr:col>
      <xdr:colOff>1474875</xdr:colOff>
      <xdr:row>295</xdr:row>
      <xdr:rowOff>1417725</xdr:rowOff>
    </xdr:to>
    <xdr:pic>
      <xdr:nvPicPr>
        <xdr:cNvPr id="851" name="Имя " descr="Descr "/>
        <xdr:cNvPicPr>
          <a:picLocks noChangeAspect="1"/>
        </xdr:cNvPicPr>
      </xdr:nvPicPr>
      <xdr:blipFill>
        <a:blip xmlns:r="http://schemas.openxmlformats.org/officeDocument/2006/relationships" r:embed="rId313"/>
        <a:stretch>
          <a:fillRect/>
        </a:stretch>
      </xdr:blipFill>
      <xdr:spPr>
        <a:xfrm>
          <a:off x="5257800" y="41824275"/>
          <a:ext cx="1332000" cy="1332000"/>
        </a:xfrm>
        <a:prstGeom prst="rect">
          <a:avLst/>
        </a:prstGeom>
        <a:ln w="9525">
          <a:solidFill>
            <a:srgbClr val="000000"/>
          </a:solidFill>
          <a:prstDash val="solid"/>
        </a:ln>
      </xdr:spPr>
    </xdr:pic>
    <xdr:clientData/>
  </xdr:twoCellAnchor>
  <xdr:twoCellAnchor>
    <xdr:from>
      <xdr:col>8</xdr:col>
      <xdr:colOff>142875</xdr:colOff>
      <xdr:row>300</xdr:row>
      <xdr:rowOff>85725</xdr:rowOff>
    </xdr:from>
    <xdr:to>
      <xdr:col>8</xdr:col>
      <xdr:colOff>1474875</xdr:colOff>
      <xdr:row>300</xdr:row>
      <xdr:rowOff>1417725</xdr:rowOff>
    </xdr:to>
    <xdr:pic>
      <xdr:nvPicPr>
        <xdr:cNvPr id="852" name="Имя " descr="Descr "/>
        <xdr:cNvPicPr>
          <a:picLocks noChangeAspect="1"/>
        </xdr:cNvPicPr>
      </xdr:nvPicPr>
      <xdr:blipFill>
        <a:blip xmlns:r="http://schemas.openxmlformats.org/officeDocument/2006/relationships" r:embed="rId314"/>
        <a:stretch>
          <a:fillRect/>
        </a:stretch>
      </xdr:blipFill>
      <xdr:spPr>
        <a:xfrm>
          <a:off x="5257800" y="43348275"/>
          <a:ext cx="1332000" cy="1332000"/>
        </a:xfrm>
        <a:prstGeom prst="rect">
          <a:avLst/>
        </a:prstGeom>
        <a:ln w="9525">
          <a:solidFill>
            <a:srgbClr val="000000"/>
          </a:solidFill>
          <a:prstDash val="solid"/>
        </a:ln>
      </xdr:spPr>
    </xdr:pic>
    <xdr:clientData/>
  </xdr:twoCellAnchor>
  <xdr:twoCellAnchor>
    <xdr:from>
      <xdr:col>8</xdr:col>
      <xdr:colOff>142875</xdr:colOff>
      <xdr:row>320</xdr:row>
      <xdr:rowOff>85725</xdr:rowOff>
    </xdr:from>
    <xdr:to>
      <xdr:col>8</xdr:col>
      <xdr:colOff>1474875</xdr:colOff>
      <xdr:row>320</xdr:row>
      <xdr:rowOff>1417725</xdr:rowOff>
    </xdr:to>
    <xdr:pic>
      <xdr:nvPicPr>
        <xdr:cNvPr id="853" name="Имя " descr="Descr "/>
        <xdr:cNvPicPr>
          <a:picLocks noChangeAspect="1"/>
        </xdr:cNvPicPr>
      </xdr:nvPicPr>
      <xdr:blipFill>
        <a:blip xmlns:r="http://schemas.openxmlformats.org/officeDocument/2006/relationships" r:embed="rId315"/>
        <a:stretch>
          <a:fillRect/>
        </a:stretch>
      </xdr:blipFill>
      <xdr:spPr>
        <a:xfrm>
          <a:off x="5257800" y="44872275"/>
          <a:ext cx="1332000" cy="1332000"/>
        </a:xfrm>
        <a:prstGeom prst="rect">
          <a:avLst/>
        </a:prstGeom>
        <a:ln w="9525">
          <a:solidFill>
            <a:srgbClr val="000000"/>
          </a:solidFill>
          <a:prstDash val="solid"/>
        </a:ln>
      </xdr:spPr>
    </xdr:pic>
    <xdr:clientData/>
  </xdr:twoCellAnchor>
  <xdr:twoCellAnchor>
    <xdr:from>
      <xdr:col>8</xdr:col>
      <xdr:colOff>142875</xdr:colOff>
      <xdr:row>335</xdr:row>
      <xdr:rowOff>85725</xdr:rowOff>
    </xdr:from>
    <xdr:to>
      <xdr:col>8</xdr:col>
      <xdr:colOff>1474875</xdr:colOff>
      <xdr:row>335</xdr:row>
      <xdr:rowOff>1417725</xdr:rowOff>
    </xdr:to>
    <xdr:pic>
      <xdr:nvPicPr>
        <xdr:cNvPr id="854" name="Имя " descr="Descr "/>
        <xdr:cNvPicPr>
          <a:picLocks noChangeAspect="1"/>
        </xdr:cNvPicPr>
      </xdr:nvPicPr>
      <xdr:blipFill>
        <a:blip xmlns:r="http://schemas.openxmlformats.org/officeDocument/2006/relationships" r:embed="rId316"/>
        <a:stretch>
          <a:fillRect/>
        </a:stretch>
      </xdr:blipFill>
      <xdr:spPr>
        <a:xfrm>
          <a:off x="5257800" y="46396275"/>
          <a:ext cx="1332000" cy="1332000"/>
        </a:xfrm>
        <a:prstGeom prst="rect">
          <a:avLst/>
        </a:prstGeom>
        <a:ln w="9525">
          <a:solidFill>
            <a:srgbClr val="000000"/>
          </a:solidFill>
          <a:prstDash val="solid"/>
        </a:ln>
      </xdr:spPr>
    </xdr:pic>
    <xdr:clientData/>
  </xdr:twoCellAnchor>
  <xdr:twoCellAnchor>
    <xdr:from>
      <xdr:col>8</xdr:col>
      <xdr:colOff>142875</xdr:colOff>
      <xdr:row>342</xdr:row>
      <xdr:rowOff>85725</xdr:rowOff>
    </xdr:from>
    <xdr:to>
      <xdr:col>8</xdr:col>
      <xdr:colOff>1474875</xdr:colOff>
      <xdr:row>342</xdr:row>
      <xdr:rowOff>1417725</xdr:rowOff>
    </xdr:to>
    <xdr:pic>
      <xdr:nvPicPr>
        <xdr:cNvPr id="855" name="Имя " descr="Descr "/>
        <xdr:cNvPicPr>
          <a:picLocks noChangeAspect="1"/>
        </xdr:cNvPicPr>
      </xdr:nvPicPr>
      <xdr:blipFill>
        <a:blip xmlns:r="http://schemas.openxmlformats.org/officeDocument/2006/relationships" r:embed="rId317"/>
        <a:stretch>
          <a:fillRect/>
        </a:stretch>
      </xdr:blipFill>
      <xdr:spPr>
        <a:xfrm>
          <a:off x="5257800" y="47920275"/>
          <a:ext cx="1332000" cy="1332000"/>
        </a:xfrm>
        <a:prstGeom prst="rect">
          <a:avLst/>
        </a:prstGeom>
        <a:ln w="9525">
          <a:solidFill>
            <a:srgbClr val="000000"/>
          </a:solidFill>
          <a:prstDash val="solid"/>
        </a:ln>
      </xdr:spPr>
    </xdr:pic>
    <xdr:clientData/>
  </xdr:twoCellAnchor>
  <xdr:twoCellAnchor>
    <xdr:from>
      <xdr:col>8</xdr:col>
      <xdr:colOff>142875</xdr:colOff>
      <xdr:row>350</xdr:row>
      <xdr:rowOff>85725</xdr:rowOff>
    </xdr:from>
    <xdr:to>
      <xdr:col>8</xdr:col>
      <xdr:colOff>1474875</xdr:colOff>
      <xdr:row>350</xdr:row>
      <xdr:rowOff>1417725</xdr:rowOff>
    </xdr:to>
    <xdr:pic>
      <xdr:nvPicPr>
        <xdr:cNvPr id="856" name="Имя " descr="Descr "/>
        <xdr:cNvPicPr>
          <a:picLocks noChangeAspect="1"/>
        </xdr:cNvPicPr>
      </xdr:nvPicPr>
      <xdr:blipFill>
        <a:blip xmlns:r="http://schemas.openxmlformats.org/officeDocument/2006/relationships" r:embed="rId318"/>
        <a:stretch>
          <a:fillRect/>
        </a:stretch>
      </xdr:blipFill>
      <xdr:spPr>
        <a:xfrm>
          <a:off x="5257800" y="49444275"/>
          <a:ext cx="1332000" cy="1332000"/>
        </a:xfrm>
        <a:prstGeom prst="rect">
          <a:avLst/>
        </a:prstGeom>
        <a:ln w="9525">
          <a:solidFill>
            <a:srgbClr val="000000"/>
          </a:solidFill>
          <a:prstDash val="solid"/>
        </a:ln>
      </xdr:spPr>
    </xdr:pic>
    <xdr:clientData/>
  </xdr:twoCellAnchor>
  <xdr:twoCellAnchor>
    <xdr:from>
      <xdr:col>8</xdr:col>
      <xdr:colOff>142875</xdr:colOff>
      <xdr:row>393</xdr:row>
      <xdr:rowOff>85725</xdr:rowOff>
    </xdr:from>
    <xdr:to>
      <xdr:col>8</xdr:col>
      <xdr:colOff>1474875</xdr:colOff>
      <xdr:row>393</xdr:row>
      <xdr:rowOff>1417725</xdr:rowOff>
    </xdr:to>
    <xdr:pic>
      <xdr:nvPicPr>
        <xdr:cNvPr id="999" name="Имя " descr="Descr "/>
        <xdr:cNvPicPr>
          <a:picLocks noChangeAspect="1"/>
        </xdr:cNvPicPr>
      </xdr:nvPicPr>
      <xdr:blipFill>
        <a:blip xmlns:r="http://schemas.openxmlformats.org/officeDocument/2006/relationships" r:embed="rId319"/>
        <a:stretch>
          <a:fillRect/>
        </a:stretch>
      </xdr:blipFill>
      <xdr:spPr>
        <a:xfrm>
          <a:off x="5257800" y="50968275"/>
          <a:ext cx="1332000" cy="1332000"/>
        </a:xfrm>
        <a:prstGeom prst="rect">
          <a:avLst/>
        </a:prstGeom>
        <a:ln w="9525">
          <a:solidFill>
            <a:srgbClr val="000000"/>
          </a:solidFill>
          <a:prstDash val="solid"/>
        </a:ln>
      </xdr:spPr>
    </xdr:pic>
    <xdr:clientData/>
  </xdr:twoCellAnchor>
  <xdr:twoCellAnchor>
    <xdr:from>
      <xdr:col>8</xdr:col>
      <xdr:colOff>142875</xdr:colOff>
      <xdr:row>402</xdr:row>
      <xdr:rowOff>85725</xdr:rowOff>
    </xdr:from>
    <xdr:to>
      <xdr:col>8</xdr:col>
      <xdr:colOff>1474875</xdr:colOff>
      <xdr:row>402</xdr:row>
      <xdr:rowOff>1417725</xdr:rowOff>
    </xdr:to>
    <xdr:pic>
      <xdr:nvPicPr>
        <xdr:cNvPr id="1000" name="Имя " descr="Descr "/>
        <xdr:cNvPicPr>
          <a:picLocks noChangeAspect="1"/>
        </xdr:cNvPicPr>
      </xdr:nvPicPr>
      <xdr:blipFill>
        <a:blip xmlns:r="http://schemas.openxmlformats.org/officeDocument/2006/relationships" r:embed="rId320"/>
        <a:stretch>
          <a:fillRect/>
        </a:stretch>
      </xdr:blipFill>
      <xdr:spPr>
        <a:xfrm>
          <a:off x="5257800" y="52492275"/>
          <a:ext cx="1332000" cy="1332000"/>
        </a:xfrm>
        <a:prstGeom prst="rect">
          <a:avLst/>
        </a:prstGeom>
        <a:ln w="9525">
          <a:solidFill>
            <a:srgbClr val="000000"/>
          </a:solidFill>
          <a:prstDash val="solid"/>
        </a:ln>
      </xdr:spPr>
    </xdr:pic>
    <xdr:clientData/>
  </xdr:twoCellAnchor>
  <xdr:twoCellAnchor>
    <xdr:from>
      <xdr:col>8</xdr:col>
      <xdr:colOff>142875</xdr:colOff>
      <xdr:row>408</xdr:row>
      <xdr:rowOff>85725</xdr:rowOff>
    </xdr:from>
    <xdr:to>
      <xdr:col>8</xdr:col>
      <xdr:colOff>1474875</xdr:colOff>
      <xdr:row>408</xdr:row>
      <xdr:rowOff>1417725</xdr:rowOff>
    </xdr:to>
    <xdr:pic>
      <xdr:nvPicPr>
        <xdr:cNvPr id="1001" name="Имя " descr="Descr "/>
        <xdr:cNvPicPr>
          <a:picLocks noChangeAspect="1"/>
        </xdr:cNvPicPr>
      </xdr:nvPicPr>
      <xdr:blipFill>
        <a:blip xmlns:r="http://schemas.openxmlformats.org/officeDocument/2006/relationships" r:embed="rId321"/>
        <a:stretch>
          <a:fillRect/>
        </a:stretch>
      </xdr:blipFill>
      <xdr:spPr>
        <a:xfrm>
          <a:off x="5257800" y="54016275"/>
          <a:ext cx="1332000" cy="1332000"/>
        </a:xfrm>
        <a:prstGeom prst="rect">
          <a:avLst/>
        </a:prstGeom>
        <a:ln w="9525">
          <a:solidFill>
            <a:srgbClr val="000000"/>
          </a:solidFill>
          <a:prstDash val="solid"/>
        </a:ln>
      </xdr:spPr>
    </xdr:pic>
    <xdr:clientData/>
  </xdr:twoCellAnchor>
  <xdr:twoCellAnchor>
    <xdr:from>
      <xdr:col>8</xdr:col>
      <xdr:colOff>142875</xdr:colOff>
      <xdr:row>414</xdr:row>
      <xdr:rowOff>85725</xdr:rowOff>
    </xdr:from>
    <xdr:to>
      <xdr:col>8</xdr:col>
      <xdr:colOff>1474875</xdr:colOff>
      <xdr:row>414</xdr:row>
      <xdr:rowOff>1417725</xdr:rowOff>
    </xdr:to>
    <xdr:pic>
      <xdr:nvPicPr>
        <xdr:cNvPr id="1002" name="Имя " descr="Descr "/>
        <xdr:cNvPicPr>
          <a:picLocks noChangeAspect="1"/>
        </xdr:cNvPicPr>
      </xdr:nvPicPr>
      <xdr:blipFill>
        <a:blip xmlns:r="http://schemas.openxmlformats.org/officeDocument/2006/relationships" r:embed="rId322"/>
        <a:stretch>
          <a:fillRect/>
        </a:stretch>
      </xdr:blipFill>
      <xdr:spPr>
        <a:xfrm>
          <a:off x="5257800" y="55540275"/>
          <a:ext cx="1332000" cy="1332000"/>
        </a:xfrm>
        <a:prstGeom prst="rect">
          <a:avLst/>
        </a:prstGeom>
        <a:ln w="9525">
          <a:solidFill>
            <a:srgbClr val="000000"/>
          </a:solidFill>
          <a:prstDash val="solid"/>
        </a:ln>
      </xdr:spPr>
    </xdr:pic>
    <xdr:clientData/>
  </xdr:twoCellAnchor>
  <xdr:twoCellAnchor>
    <xdr:from>
      <xdr:col>8</xdr:col>
      <xdr:colOff>142875</xdr:colOff>
      <xdr:row>416</xdr:row>
      <xdr:rowOff>85725</xdr:rowOff>
    </xdr:from>
    <xdr:to>
      <xdr:col>8</xdr:col>
      <xdr:colOff>1474875</xdr:colOff>
      <xdr:row>416</xdr:row>
      <xdr:rowOff>1417725</xdr:rowOff>
    </xdr:to>
    <xdr:pic>
      <xdr:nvPicPr>
        <xdr:cNvPr id="1003" name="Имя " descr="Descr "/>
        <xdr:cNvPicPr>
          <a:picLocks noChangeAspect="1"/>
        </xdr:cNvPicPr>
      </xdr:nvPicPr>
      <xdr:blipFill>
        <a:blip xmlns:r="http://schemas.openxmlformats.org/officeDocument/2006/relationships" r:embed="rId323"/>
        <a:stretch>
          <a:fillRect/>
        </a:stretch>
      </xdr:blipFill>
      <xdr:spPr>
        <a:xfrm>
          <a:off x="5257800" y="57064275"/>
          <a:ext cx="1332000" cy="1332000"/>
        </a:xfrm>
        <a:prstGeom prst="rect">
          <a:avLst/>
        </a:prstGeom>
        <a:ln w="9525">
          <a:solidFill>
            <a:srgbClr val="000000"/>
          </a:solidFill>
          <a:prstDash val="solid"/>
        </a:ln>
      </xdr:spPr>
    </xdr:pic>
    <xdr:clientData/>
  </xdr:twoCellAnchor>
  <xdr:twoCellAnchor>
    <xdr:from>
      <xdr:col>8</xdr:col>
      <xdr:colOff>142875</xdr:colOff>
      <xdr:row>419</xdr:row>
      <xdr:rowOff>85725</xdr:rowOff>
    </xdr:from>
    <xdr:to>
      <xdr:col>8</xdr:col>
      <xdr:colOff>1474875</xdr:colOff>
      <xdr:row>419</xdr:row>
      <xdr:rowOff>1417725</xdr:rowOff>
    </xdr:to>
    <xdr:pic>
      <xdr:nvPicPr>
        <xdr:cNvPr id="1004" name="Имя " descr="Descr "/>
        <xdr:cNvPicPr>
          <a:picLocks noChangeAspect="1"/>
        </xdr:cNvPicPr>
      </xdr:nvPicPr>
      <xdr:blipFill>
        <a:blip xmlns:r="http://schemas.openxmlformats.org/officeDocument/2006/relationships" r:embed="rId324"/>
        <a:stretch>
          <a:fillRect/>
        </a:stretch>
      </xdr:blipFill>
      <xdr:spPr>
        <a:xfrm>
          <a:off x="5257800" y="58588275"/>
          <a:ext cx="1332000" cy="1332000"/>
        </a:xfrm>
        <a:prstGeom prst="rect">
          <a:avLst/>
        </a:prstGeom>
        <a:ln w="9525">
          <a:solidFill>
            <a:srgbClr val="000000"/>
          </a:solidFill>
          <a:prstDash val="solid"/>
        </a:ln>
      </xdr:spPr>
    </xdr:pic>
    <xdr:clientData/>
  </xdr:twoCellAnchor>
  <xdr:twoCellAnchor>
    <xdr:from>
      <xdr:col>8</xdr:col>
      <xdr:colOff>142875</xdr:colOff>
      <xdr:row>449</xdr:row>
      <xdr:rowOff>85725</xdr:rowOff>
    </xdr:from>
    <xdr:to>
      <xdr:col>8</xdr:col>
      <xdr:colOff>1474875</xdr:colOff>
      <xdr:row>449</xdr:row>
      <xdr:rowOff>1417725</xdr:rowOff>
    </xdr:to>
    <xdr:pic>
      <xdr:nvPicPr>
        <xdr:cNvPr id="1005" name="Имя " descr="Descr "/>
        <xdr:cNvPicPr>
          <a:picLocks noChangeAspect="1"/>
        </xdr:cNvPicPr>
      </xdr:nvPicPr>
      <xdr:blipFill>
        <a:blip xmlns:r="http://schemas.openxmlformats.org/officeDocument/2006/relationships" r:embed="rId325"/>
        <a:stretch>
          <a:fillRect/>
        </a:stretch>
      </xdr:blipFill>
      <xdr:spPr>
        <a:xfrm>
          <a:off x="5257800" y="60112275"/>
          <a:ext cx="1332000" cy="1332000"/>
        </a:xfrm>
        <a:prstGeom prst="rect">
          <a:avLst/>
        </a:prstGeom>
        <a:ln w="9525">
          <a:solidFill>
            <a:srgbClr val="000000"/>
          </a:solidFill>
          <a:prstDash val="solid"/>
        </a:ln>
      </xdr:spPr>
    </xdr:pic>
    <xdr:clientData/>
  </xdr:twoCellAnchor>
  <xdr:twoCellAnchor>
    <xdr:from>
      <xdr:col>8</xdr:col>
      <xdr:colOff>142875</xdr:colOff>
      <xdr:row>454</xdr:row>
      <xdr:rowOff>85725</xdr:rowOff>
    </xdr:from>
    <xdr:to>
      <xdr:col>8</xdr:col>
      <xdr:colOff>1474875</xdr:colOff>
      <xdr:row>454</xdr:row>
      <xdr:rowOff>1417725</xdr:rowOff>
    </xdr:to>
    <xdr:pic>
      <xdr:nvPicPr>
        <xdr:cNvPr id="1006" name="Имя " descr="Descr "/>
        <xdr:cNvPicPr>
          <a:picLocks noChangeAspect="1"/>
        </xdr:cNvPicPr>
      </xdr:nvPicPr>
      <xdr:blipFill>
        <a:blip xmlns:r="http://schemas.openxmlformats.org/officeDocument/2006/relationships" r:embed="rId326"/>
        <a:stretch>
          <a:fillRect/>
        </a:stretch>
      </xdr:blipFill>
      <xdr:spPr>
        <a:xfrm>
          <a:off x="5257800" y="61636275"/>
          <a:ext cx="1332000" cy="1332000"/>
        </a:xfrm>
        <a:prstGeom prst="rect">
          <a:avLst/>
        </a:prstGeom>
        <a:ln w="9525">
          <a:solidFill>
            <a:srgbClr val="000000"/>
          </a:solidFill>
          <a:prstDash val="solid"/>
        </a:ln>
      </xdr:spPr>
    </xdr:pic>
    <xdr:clientData/>
  </xdr:twoCellAnchor>
  <xdr:twoCellAnchor>
    <xdr:from>
      <xdr:col>8</xdr:col>
      <xdr:colOff>142875</xdr:colOff>
      <xdr:row>476</xdr:row>
      <xdr:rowOff>85725</xdr:rowOff>
    </xdr:from>
    <xdr:to>
      <xdr:col>8</xdr:col>
      <xdr:colOff>1474875</xdr:colOff>
      <xdr:row>476</xdr:row>
      <xdr:rowOff>1417725</xdr:rowOff>
    </xdr:to>
    <xdr:pic>
      <xdr:nvPicPr>
        <xdr:cNvPr id="1007" name="Имя " descr="Descr "/>
        <xdr:cNvPicPr>
          <a:picLocks noChangeAspect="1"/>
        </xdr:cNvPicPr>
      </xdr:nvPicPr>
      <xdr:blipFill>
        <a:blip xmlns:r="http://schemas.openxmlformats.org/officeDocument/2006/relationships" r:embed="rId327"/>
        <a:stretch>
          <a:fillRect/>
        </a:stretch>
      </xdr:blipFill>
      <xdr:spPr>
        <a:xfrm>
          <a:off x="5257800" y="63160275"/>
          <a:ext cx="1332000" cy="1332000"/>
        </a:xfrm>
        <a:prstGeom prst="rect">
          <a:avLst/>
        </a:prstGeom>
        <a:ln w="9525">
          <a:solidFill>
            <a:srgbClr val="000000"/>
          </a:solidFill>
          <a:prstDash val="solid"/>
        </a:ln>
      </xdr:spPr>
    </xdr:pic>
    <xdr:clientData/>
  </xdr:twoCellAnchor>
  <xdr:twoCellAnchor>
    <xdr:from>
      <xdr:col>8</xdr:col>
      <xdr:colOff>142875</xdr:colOff>
      <xdr:row>496</xdr:row>
      <xdr:rowOff>85725</xdr:rowOff>
    </xdr:from>
    <xdr:to>
      <xdr:col>8</xdr:col>
      <xdr:colOff>1474875</xdr:colOff>
      <xdr:row>496</xdr:row>
      <xdr:rowOff>1417725</xdr:rowOff>
    </xdr:to>
    <xdr:pic>
      <xdr:nvPicPr>
        <xdr:cNvPr id="1008" name="Имя " descr="Descr "/>
        <xdr:cNvPicPr>
          <a:picLocks noChangeAspect="1"/>
        </xdr:cNvPicPr>
      </xdr:nvPicPr>
      <xdr:blipFill>
        <a:blip xmlns:r="http://schemas.openxmlformats.org/officeDocument/2006/relationships" r:embed="rId328"/>
        <a:stretch>
          <a:fillRect/>
        </a:stretch>
      </xdr:blipFill>
      <xdr:spPr>
        <a:xfrm>
          <a:off x="5257800" y="64684275"/>
          <a:ext cx="1332000" cy="1332000"/>
        </a:xfrm>
        <a:prstGeom prst="rect">
          <a:avLst/>
        </a:prstGeom>
        <a:ln w="9525">
          <a:solidFill>
            <a:srgbClr val="000000"/>
          </a:solidFill>
          <a:prstDash val="solid"/>
        </a:ln>
      </xdr:spPr>
    </xdr:pic>
    <xdr:clientData/>
  </xdr:twoCellAnchor>
  <xdr:twoCellAnchor>
    <xdr:from>
      <xdr:col>8</xdr:col>
      <xdr:colOff>142875</xdr:colOff>
      <xdr:row>499</xdr:row>
      <xdr:rowOff>85725</xdr:rowOff>
    </xdr:from>
    <xdr:to>
      <xdr:col>8</xdr:col>
      <xdr:colOff>1474875</xdr:colOff>
      <xdr:row>499</xdr:row>
      <xdr:rowOff>1417725</xdr:rowOff>
    </xdr:to>
    <xdr:pic>
      <xdr:nvPicPr>
        <xdr:cNvPr id="1009" name="Имя " descr="Descr "/>
        <xdr:cNvPicPr>
          <a:picLocks noChangeAspect="1"/>
        </xdr:cNvPicPr>
      </xdr:nvPicPr>
      <xdr:blipFill>
        <a:blip xmlns:r="http://schemas.openxmlformats.org/officeDocument/2006/relationships" r:embed="rId329"/>
        <a:stretch>
          <a:fillRect/>
        </a:stretch>
      </xdr:blipFill>
      <xdr:spPr>
        <a:xfrm>
          <a:off x="5257800" y="66208275"/>
          <a:ext cx="1332000" cy="1332000"/>
        </a:xfrm>
        <a:prstGeom prst="rect">
          <a:avLst/>
        </a:prstGeom>
        <a:ln w="9525">
          <a:solidFill>
            <a:srgbClr val="000000"/>
          </a:solidFill>
          <a:prstDash val="solid"/>
        </a:ln>
      </xdr:spPr>
    </xdr:pic>
    <xdr:clientData/>
  </xdr:twoCellAnchor>
  <xdr:twoCellAnchor>
    <xdr:from>
      <xdr:col>8</xdr:col>
      <xdr:colOff>142875</xdr:colOff>
      <xdr:row>500</xdr:row>
      <xdr:rowOff>85725</xdr:rowOff>
    </xdr:from>
    <xdr:to>
      <xdr:col>8</xdr:col>
      <xdr:colOff>1474875</xdr:colOff>
      <xdr:row>500</xdr:row>
      <xdr:rowOff>1417725</xdr:rowOff>
    </xdr:to>
    <xdr:pic>
      <xdr:nvPicPr>
        <xdr:cNvPr id="1010" name="Имя " descr="Descr "/>
        <xdr:cNvPicPr>
          <a:picLocks noChangeAspect="1"/>
        </xdr:cNvPicPr>
      </xdr:nvPicPr>
      <xdr:blipFill>
        <a:blip xmlns:r="http://schemas.openxmlformats.org/officeDocument/2006/relationships" r:embed="rId330"/>
        <a:stretch>
          <a:fillRect/>
        </a:stretch>
      </xdr:blipFill>
      <xdr:spPr>
        <a:xfrm>
          <a:off x="5257800" y="67732275"/>
          <a:ext cx="1332000" cy="1332000"/>
        </a:xfrm>
        <a:prstGeom prst="rect">
          <a:avLst/>
        </a:prstGeom>
        <a:ln w="9525">
          <a:solidFill>
            <a:srgbClr val="000000"/>
          </a:solidFill>
          <a:prstDash val="solid"/>
        </a:ln>
      </xdr:spPr>
    </xdr:pic>
    <xdr:clientData/>
  </xdr:twoCellAnchor>
  <xdr:twoCellAnchor>
    <xdr:from>
      <xdr:col>8</xdr:col>
      <xdr:colOff>133350</xdr:colOff>
      <xdr:row>28</xdr:row>
      <xdr:rowOff>104775</xdr:rowOff>
    </xdr:from>
    <xdr:to>
      <xdr:col>8</xdr:col>
      <xdr:colOff>1465350</xdr:colOff>
      <xdr:row>28</xdr:row>
      <xdr:rowOff>1436775</xdr:rowOff>
    </xdr:to>
    <xdr:pic>
      <xdr:nvPicPr>
        <xdr:cNvPr id="686" name="Имя " descr="Descr "/>
        <xdr:cNvPicPr>
          <a:picLocks noChangeAspect="1"/>
        </xdr:cNvPicPr>
      </xdr:nvPicPr>
      <xdr:blipFill>
        <a:blip xmlns:r="http://schemas.openxmlformats.org/officeDocument/2006/relationships" r:embed="rId331"/>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42</xdr:row>
      <xdr:rowOff>104775</xdr:rowOff>
    </xdr:from>
    <xdr:to>
      <xdr:col>8</xdr:col>
      <xdr:colOff>1465350</xdr:colOff>
      <xdr:row>42</xdr:row>
      <xdr:rowOff>1436775</xdr:rowOff>
    </xdr:to>
    <xdr:pic>
      <xdr:nvPicPr>
        <xdr:cNvPr id="857" name="Имя " descr="Descr "/>
        <xdr:cNvPicPr>
          <a:picLocks noChangeAspect="1"/>
        </xdr:cNvPicPr>
      </xdr:nvPicPr>
      <xdr:blipFill>
        <a:blip xmlns:r="http://schemas.openxmlformats.org/officeDocument/2006/relationships" r:embed="rId332"/>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43</xdr:row>
      <xdr:rowOff>104775</xdr:rowOff>
    </xdr:from>
    <xdr:to>
      <xdr:col>8</xdr:col>
      <xdr:colOff>1465350</xdr:colOff>
      <xdr:row>43</xdr:row>
      <xdr:rowOff>1436775</xdr:rowOff>
    </xdr:to>
    <xdr:pic>
      <xdr:nvPicPr>
        <xdr:cNvPr id="858" name="Имя " descr="Descr "/>
        <xdr:cNvPicPr>
          <a:picLocks noChangeAspect="1"/>
        </xdr:cNvPicPr>
      </xdr:nvPicPr>
      <xdr:blipFill>
        <a:blip xmlns:r="http://schemas.openxmlformats.org/officeDocument/2006/relationships" r:embed="rId333"/>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58</xdr:row>
      <xdr:rowOff>104775</xdr:rowOff>
    </xdr:from>
    <xdr:to>
      <xdr:col>8</xdr:col>
      <xdr:colOff>1465350</xdr:colOff>
      <xdr:row>58</xdr:row>
      <xdr:rowOff>1436775</xdr:rowOff>
    </xdr:to>
    <xdr:pic>
      <xdr:nvPicPr>
        <xdr:cNvPr id="859" name="Имя " descr="Descr "/>
        <xdr:cNvPicPr>
          <a:picLocks noChangeAspect="1"/>
        </xdr:cNvPicPr>
      </xdr:nvPicPr>
      <xdr:blipFill>
        <a:blip xmlns:r="http://schemas.openxmlformats.org/officeDocument/2006/relationships" r:embed="rId334"/>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60</xdr:row>
      <xdr:rowOff>104775</xdr:rowOff>
    </xdr:from>
    <xdr:to>
      <xdr:col>8</xdr:col>
      <xdr:colOff>1465350</xdr:colOff>
      <xdr:row>60</xdr:row>
      <xdr:rowOff>1436775</xdr:rowOff>
    </xdr:to>
    <xdr:pic>
      <xdr:nvPicPr>
        <xdr:cNvPr id="860" name="Имя " descr="Descr "/>
        <xdr:cNvPicPr>
          <a:picLocks noChangeAspect="1"/>
        </xdr:cNvPicPr>
      </xdr:nvPicPr>
      <xdr:blipFill>
        <a:blip xmlns:r="http://schemas.openxmlformats.org/officeDocument/2006/relationships" r:embed="rId335"/>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68</xdr:row>
      <xdr:rowOff>104775</xdr:rowOff>
    </xdr:from>
    <xdr:to>
      <xdr:col>8</xdr:col>
      <xdr:colOff>1465350</xdr:colOff>
      <xdr:row>68</xdr:row>
      <xdr:rowOff>1436775</xdr:rowOff>
    </xdr:to>
    <xdr:pic>
      <xdr:nvPicPr>
        <xdr:cNvPr id="861" name="Имя " descr="Descr "/>
        <xdr:cNvPicPr>
          <a:picLocks noChangeAspect="1"/>
        </xdr:cNvPicPr>
      </xdr:nvPicPr>
      <xdr:blipFill>
        <a:blip xmlns:r="http://schemas.openxmlformats.org/officeDocument/2006/relationships" r:embed="rId336"/>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80</xdr:row>
      <xdr:rowOff>104775</xdr:rowOff>
    </xdr:from>
    <xdr:to>
      <xdr:col>8</xdr:col>
      <xdr:colOff>1465350</xdr:colOff>
      <xdr:row>80</xdr:row>
      <xdr:rowOff>1436775</xdr:rowOff>
    </xdr:to>
    <xdr:pic>
      <xdr:nvPicPr>
        <xdr:cNvPr id="862" name="Имя " descr="Descr "/>
        <xdr:cNvPicPr>
          <a:picLocks noChangeAspect="1"/>
        </xdr:cNvPicPr>
      </xdr:nvPicPr>
      <xdr:blipFill>
        <a:blip xmlns:r="http://schemas.openxmlformats.org/officeDocument/2006/relationships" r:embed="rId337"/>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89</xdr:row>
      <xdr:rowOff>104775</xdr:rowOff>
    </xdr:from>
    <xdr:to>
      <xdr:col>8</xdr:col>
      <xdr:colOff>1465350</xdr:colOff>
      <xdr:row>89</xdr:row>
      <xdr:rowOff>1436775</xdr:rowOff>
    </xdr:to>
    <xdr:pic>
      <xdr:nvPicPr>
        <xdr:cNvPr id="863" name="Имя " descr="Descr "/>
        <xdr:cNvPicPr>
          <a:picLocks noChangeAspect="1"/>
        </xdr:cNvPicPr>
      </xdr:nvPicPr>
      <xdr:blipFill>
        <a:blip xmlns:r="http://schemas.openxmlformats.org/officeDocument/2006/relationships" r:embed="rId338"/>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90</xdr:row>
      <xdr:rowOff>104775</xdr:rowOff>
    </xdr:from>
    <xdr:to>
      <xdr:col>8</xdr:col>
      <xdr:colOff>1465350</xdr:colOff>
      <xdr:row>90</xdr:row>
      <xdr:rowOff>1436775</xdr:rowOff>
    </xdr:to>
    <xdr:pic>
      <xdr:nvPicPr>
        <xdr:cNvPr id="864" name="Имя " descr="Descr "/>
        <xdr:cNvPicPr>
          <a:picLocks noChangeAspect="1"/>
        </xdr:cNvPicPr>
      </xdr:nvPicPr>
      <xdr:blipFill>
        <a:blip xmlns:r="http://schemas.openxmlformats.org/officeDocument/2006/relationships" r:embed="rId339"/>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113</xdr:row>
      <xdr:rowOff>104775</xdr:rowOff>
    </xdr:from>
    <xdr:to>
      <xdr:col>8</xdr:col>
      <xdr:colOff>1465350</xdr:colOff>
      <xdr:row>113</xdr:row>
      <xdr:rowOff>1436775</xdr:rowOff>
    </xdr:to>
    <xdr:pic>
      <xdr:nvPicPr>
        <xdr:cNvPr id="865" name="Имя " descr="Descr "/>
        <xdr:cNvPicPr>
          <a:picLocks noChangeAspect="1"/>
        </xdr:cNvPicPr>
      </xdr:nvPicPr>
      <xdr:blipFill>
        <a:blip xmlns:r="http://schemas.openxmlformats.org/officeDocument/2006/relationships" r:embed="rId340"/>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130</xdr:row>
      <xdr:rowOff>104775</xdr:rowOff>
    </xdr:from>
    <xdr:to>
      <xdr:col>8</xdr:col>
      <xdr:colOff>1465350</xdr:colOff>
      <xdr:row>130</xdr:row>
      <xdr:rowOff>1436775</xdr:rowOff>
    </xdr:to>
    <xdr:pic>
      <xdr:nvPicPr>
        <xdr:cNvPr id="866" name="Имя " descr="Descr "/>
        <xdr:cNvPicPr>
          <a:picLocks noChangeAspect="1"/>
        </xdr:cNvPicPr>
      </xdr:nvPicPr>
      <xdr:blipFill>
        <a:blip xmlns:r="http://schemas.openxmlformats.org/officeDocument/2006/relationships" r:embed="rId341"/>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149</xdr:row>
      <xdr:rowOff>104775</xdr:rowOff>
    </xdr:from>
    <xdr:to>
      <xdr:col>8</xdr:col>
      <xdr:colOff>1465350</xdr:colOff>
      <xdr:row>149</xdr:row>
      <xdr:rowOff>1436775</xdr:rowOff>
    </xdr:to>
    <xdr:pic>
      <xdr:nvPicPr>
        <xdr:cNvPr id="867" name="Имя " descr="Descr "/>
        <xdr:cNvPicPr>
          <a:picLocks noChangeAspect="1"/>
        </xdr:cNvPicPr>
      </xdr:nvPicPr>
      <xdr:blipFill>
        <a:blip xmlns:r="http://schemas.openxmlformats.org/officeDocument/2006/relationships" r:embed="rId342"/>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154</xdr:row>
      <xdr:rowOff>104775</xdr:rowOff>
    </xdr:from>
    <xdr:to>
      <xdr:col>8</xdr:col>
      <xdr:colOff>1465350</xdr:colOff>
      <xdr:row>154</xdr:row>
      <xdr:rowOff>1436775</xdr:rowOff>
    </xdr:to>
    <xdr:pic>
      <xdr:nvPicPr>
        <xdr:cNvPr id="868" name="Имя " descr="Descr "/>
        <xdr:cNvPicPr>
          <a:picLocks noChangeAspect="1"/>
        </xdr:cNvPicPr>
      </xdr:nvPicPr>
      <xdr:blipFill>
        <a:blip xmlns:r="http://schemas.openxmlformats.org/officeDocument/2006/relationships" r:embed="rId343"/>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155</xdr:row>
      <xdr:rowOff>104775</xdr:rowOff>
    </xdr:from>
    <xdr:to>
      <xdr:col>8</xdr:col>
      <xdr:colOff>1465350</xdr:colOff>
      <xdr:row>155</xdr:row>
      <xdr:rowOff>1436775</xdr:rowOff>
    </xdr:to>
    <xdr:pic>
      <xdr:nvPicPr>
        <xdr:cNvPr id="869" name="Имя " descr="Descr "/>
        <xdr:cNvPicPr>
          <a:picLocks noChangeAspect="1"/>
        </xdr:cNvPicPr>
      </xdr:nvPicPr>
      <xdr:blipFill>
        <a:blip xmlns:r="http://schemas.openxmlformats.org/officeDocument/2006/relationships" r:embed="rId344"/>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156</xdr:row>
      <xdr:rowOff>104775</xdr:rowOff>
    </xdr:from>
    <xdr:to>
      <xdr:col>8</xdr:col>
      <xdr:colOff>1465350</xdr:colOff>
      <xdr:row>156</xdr:row>
      <xdr:rowOff>1436775</xdr:rowOff>
    </xdr:to>
    <xdr:pic>
      <xdr:nvPicPr>
        <xdr:cNvPr id="870" name="Имя " descr="Descr "/>
        <xdr:cNvPicPr>
          <a:picLocks noChangeAspect="1"/>
        </xdr:cNvPicPr>
      </xdr:nvPicPr>
      <xdr:blipFill>
        <a:blip xmlns:r="http://schemas.openxmlformats.org/officeDocument/2006/relationships" r:embed="rId345"/>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157</xdr:row>
      <xdr:rowOff>104775</xdr:rowOff>
    </xdr:from>
    <xdr:to>
      <xdr:col>8</xdr:col>
      <xdr:colOff>1465350</xdr:colOff>
      <xdr:row>157</xdr:row>
      <xdr:rowOff>1436775</xdr:rowOff>
    </xdr:to>
    <xdr:pic>
      <xdr:nvPicPr>
        <xdr:cNvPr id="871" name="Имя " descr="Descr "/>
        <xdr:cNvPicPr>
          <a:picLocks noChangeAspect="1"/>
        </xdr:cNvPicPr>
      </xdr:nvPicPr>
      <xdr:blipFill>
        <a:blip xmlns:r="http://schemas.openxmlformats.org/officeDocument/2006/relationships" r:embed="rId346"/>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165</xdr:row>
      <xdr:rowOff>104775</xdr:rowOff>
    </xdr:from>
    <xdr:to>
      <xdr:col>8</xdr:col>
      <xdr:colOff>1465350</xdr:colOff>
      <xdr:row>165</xdr:row>
      <xdr:rowOff>1436775</xdr:rowOff>
    </xdr:to>
    <xdr:pic>
      <xdr:nvPicPr>
        <xdr:cNvPr id="872" name="Имя " descr="Descr "/>
        <xdr:cNvPicPr>
          <a:picLocks noChangeAspect="1"/>
        </xdr:cNvPicPr>
      </xdr:nvPicPr>
      <xdr:blipFill>
        <a:blip xmlns:r="http://schemas.openxmlformats.org/officeDocument/2006/relationships" r:embed="rId347"/>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175</xdr:row>
      <xdr:rowOff>104775</xdr:rowOff>
    </xdr:from>
    <xdr:to>
      <xdr:col>8</xdr:col>
      <xdr:colOff>1465350</xdr:colOff>
      <xdr:row>175</xdr:row>
      <xdr:rowOff>1436775</xdr:rowOff>
    </xdr:to>
    <xdr:pic>
      <xdr:nvPicPr>
        <xdr:cNvPr id="873" name="Имя " descr="Descr "/>
        <xdr:cNvPicPr>
          <a:picLocks noChangeAspect="1"/>
        </xdr:cNvPicPr>
      </xdr:nvPicPr>
      <xdr:blipFill>
        <a:blip xmlns:r="http://schemas.openxmlformats.org/officeDocument/2006/relationships" r:embed="rId348"/>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177</xdr:row>
      <xdr:rowOff>104775</xdr:rowOff>
    </xdr:from>
    <xdr:to>
      <xdr:col>8</xdr:col>
      <xdr:colOff>1465350</xdr:colOff>
      <xdr:row>177</xdr:row>
      <xdr:rowOff>1436775</xdr:rowOff>
    </xdr:to>
    <xdr:pic>
      <xdr:nvPicPr>
        <xdr:cNvPr id="874" name="Имя " descr="Descr "/>
        <xdr:cNvPicPr>
          <a:picLocks noChangeAspect="1"/>
        </xdr:cNvPicPr>
      </xdr:nvPicPr>
      <xdr:blipFill>
        <a:blip xmlns:r="http://schemas.openxmlformats.org/officeDocument/2006/relationships" r:embed="rId349"/>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194</xdr:row>
      <xdr:rowOff>104775</xdr:rowOff>
    </xdr:from>
    <xdr:to>
      <xdr:col>8</xdr:col>
      <xdr:colOff>1465350</xdr:colOff>
      <xdr:row>194</xdr:row>
      <xdr:rowOff>1436775</xdr:rowOff>
    </xdr:to>
    <xdr:pic>
      <xdr:nvPicPr>
        <xdr:cNvPr id="875" name="Имя " descr="Descr "/>
        <xdr:cNvPicPr>
          <a:picLocks noChangeAspect="1"/>
        </xdr:cNvPicPr>
      </xdr:nvPicPr>
      <xdr:blipFill>
        <a:blip xmlns:r="http://schemas.openxmlformats.org/officeDocument/2006/relationships" r:embed="rId350"/>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210</xdr:row>
      <xdr:rowOff>104775</xdr:rowOff>
    </xdr:from>
    <xdr:to>
      <xdr:col>8</xdr:col>
      <xdr:colOff>1465350</xdr:colOff>
      <xdr:row>210</xdr:row>
      <xdr:rowOff>1436775</xdr:rowOff>
    </xdr:to>
    <xdr:pic>
      <xdr:nvPicPr>
        <xdr:cNvPr id="876" name="Имя " descr="Descr "/>
        <xdr:cNvPicPr>
          <a:picLocks noChangeAspect="1"/>
        </xdr:cNvPicPr>
      </xdr:nvPicPr>
      <xdr:blipFill>
        <a:blip xmlns:r="http://schemas.openxmlformats.org/officeDocument/2006/relationships" r:embed="rId351"/>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212</xdr:row>
      <xdr:rowOff>104775</xdr:rowOff>
    </xdr:from>
    <xdr:to>
      <xdr:col>8</xdr:col>
      <xdr:colOff>1465350</xdr:colOff>
      <xdr:row>212</xdr:row>
      <xdr:rowOff>1436775</xdr:rowOff>
    </xdr:to>
    <xdr:pic>
      <xdr:nvPicPr>
        <xdr:cNvPr id="877" name="Имя " descr="Descr "/>
        <xdr:cNvPicPr>
          <a:picLocks noChangeAspect="1"/>
        </xdr:cNvPicPr>
      </xdr:nvPicPr>
      <xdr:blipFill>
        <a:blip xmlns:r="http://schemas.openxmlformats.org/officeDocument/2006/relationships" r:embed="rId352"/>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223</xdr:row>
      <xdr:rowOff>104775</xdr:rowOff>
    </xdr:from>
    <xdr:to>
      <xdr:col>8</xdr:col>
      <xdr:colOff>1465350</xdr:colOff>
      <xdr:row>223</xdr:row>
      <xdr:rowOff>1436775</xdr:rowOff>
    </xdr:to>
    <xdr:pic>
      <xdr:nvPicPr>
        <xdr:cNvPr id="906" name="Имя " descr="Descr "/>
        <xdr:cNvPicPr>
          <a:picLocks noChangeAspect="1"/>
        </xdr:cNvPicPr>
      </xdr:nvPicPr>
      <xdr:blipFill>
        <a:blip xmlns:r="http://schemas.openxmlformats.org/officeDocument/2006/relationships" r:embed="rId353"/>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227</xdr:row>
      <xdr:rowOff>104775</xdr:rowOff>
    </xdr:from>
    <xdr:to>
      <xdr:col>8</xdr:col>
      <xdr:colOff>1465350</xdr:colOff>
      <xdr:row>227</xdr:row>
      <xdr:rowOff>1436775</xdr:rowOff>
    </xdr:to>
    <xdr:pic>
      <xdr:nvPicPr>
        <xdr:cNvPr id="907" name="Имя " descr="Descr "/>
        <xdr:cNvPicPr>
          <a:picLocks noChangeAspect="1"/>
        </xdr:cNvPicPr>
      </xdr:nvPicPr>
      <xdr:blipFill>
        <a:blip xmlns:r="http://schemas.openxmlformats.org/officeDocument/2006/relationships" r:embed="rId354"/>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228</xdr:row>
      <xdr:rowOff>104775</xdr:rowOff>
    </xdr:from>
    <xdr:to>
      <xdr:col>8</xdr:col>
      <xdr:colOff>1465350</xdr:colOff>
      <xdr:row>228</xdr:row>
      <xdr:rowOff>1436775</xdr:rowOff>
    </xdr:to>
    <xdr:pic>
      <xdr:nvPicPr>
        <xdr:cNvPr id="908" name="Имя " descr="Descr "/>
        <xdr:cNvPicPr>
          <a:picLocks noChangeAspect="1"/>
        </xdr:cNvPicPr>
      </xdr:nvPicPr>
      <xdr:blipFill>
        <a:blip xmlns:r="http://schemas.openxmlformats.org/officeDocument/2006/relationships" r:embed="rId355"/>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232</xdr:row>
      <xdr:rowOff>104775</xdr:rowOff>
    </xdr:from>
    <xdr:to>
      <xdr:col>8</xdr:col>
      <xdr:colOff>1465350</xdr:colOff>
      <xdr:row>232</xdr:row>
      <xdr:rowOff>1436775</xdr:rowOff>
    </xdr:to>
    <xdr:pic>
      <xdr:nvPicPr>
        <xdr:cNvPr id="909" name="Имя " descr="Descr "/>
        <xdr:cNvPicPr>
          <a:picLocks noChangeAspect="1"/>
        </xdr:cNvPicPr>
      </xdr:nvPicPr>
      <xdr:blipFill>
        <a:blip xmlns:r="http://schemas.openxmlformats.org/officeDocument/2006/relationships" r:embed="rId356"/>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235</xdr:row>
      <xdr:rowOff>104775</xdr:rowOff>
    </xdr:from>
    <xdr:to>
      <xdr:col>8</xdr:col>
      <xdr:colOff>1465350</xdr:colOff>
      <xdr:row>235</xdr:row>
      <xdr:rowOff>1436775</xdr:rowOff>
    </xdr:to>
    <xdr:pic>
      <xdr:nvPicPr>
        <xdr:cNvPr id="910" name="Имя " descr="Descr "/>
        <xdr:cNvPicPr>
          <a:picLocks noChangeAspect="1"/>
        </xdr:cNvPicPr>
      </xdr:nvPicPr>
      <xdr:blipFill>
        <a:blip xmlns:r="http://schemas.openxmlformats.org/officeDocument/2006/relationships" r:embed="rId357"/>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244</xdr:row>
      <xdr:rowOff>104775</xdr:rowOff>
    </xdr:from>
    <xdr:to>
      <xdr:col>8</xdr:col>
      <xdr:colOff>1465350</xdr:colOff>
      <xdr:row>244</xdr:row>
      <xdr:rowOff>1436775</xdr:rowOff>
    </xdr:to>
    <xdr:pic>
      <xdr:nvPicPr>
        <xdr:cNvPr id="911" name="Имя " descr="Descr "/>
        <xdr:cNvPicPr>
          <a:picLocks noChangeAspect="1"/>
        </xdr:cNvPicPr>
      </xdr:nvPicPr>
      <xdr:blipFill>
        <a:blip xmlns:r="http://schemas.openxmlformats.org/officeDocument/2006/relationships" r:embed="rId358"/>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251</xdr:row>
      <xdr:rowOff>104775</xdr:rowOff>
    </xdr:from>
    <xdr:to>
      <xdr:col>8</xdr:col>
      <xdr:colOff>1465350</xdr:colOff>
      <xdr:row>251</xdr:row>
      <xdr:rowOff>1436775</xdr:rowOff>
    </xdr:to>
    <xdr:pic>
      <xdr:nvPicPr>
        <xdr:cNvPr id="912" name="Имя " descr="Descr "/>
        <xdr:cNvPicPr>
          <a:picLocks noChangeAspect="1"/>
        </xdr:cNvPicPr>
      </xdr:nvPicPr>
      <xdr:blipFill>
        <a:blip xmlns:r="http://schemas.openxmlformats.org/officeDocument/2006/relationships" r:embed="rId359"/>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252</xdr:row>
      <xdr:rowOff>104775</xdr:rowOff>
    </xdr:from>
    <xdr:to>
      <xdr:col>8</xdr:col>
      <xdr:colOff>1465350</xdr:colOff>
      <xdr:row>252</xdr:row>
      <xdr:rowOff>1436775</xdr:rowOff>
    </xdr:to>
    <xdr:pic>
      <xdr:nvPicPr>
        <xdr:cNvPr id="913" name="Имя " descr="Descr "/>
        <xdr:cNvPicPr>
          <a:picLocks noChangeAspect="1"/>
        </xdr:cNvPicPr>
      </xdr:nvPicPr>
      <xdr:blipFill>
        <a:blip xmlns:r="http://schemas.openxmlformats.org/officeDocument/2006/relationships" r:embed="rId360"/>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133350</xdr:colOff>
      <xdr:row>253</xdr:row>
      <xdr:rowOff>104775</xdr:rowOff>
    </xdr:from>
    <xdr:to>
      <xdr:col>8</xdr:col>
      <xdr:colOff>1465350</xdr:colOff>
      <xdr:row>253</xdr:row>
      <xdr:rowOff>1436775</xdr:rowOff>
    </xdr:to>
    <xdr:pic>
      <xdr:nvPicPr>
        <xdr:cNvPr id="914" name="Имя " descr="Descr "/>
        <xdr:cNvPicPr>
          <a:picLocks noChangeAspect="1"/>
        </xdr:cNvPicPr>
      </xdr:nvPicPr>
      <xdr:blipFill>
        <a:blip xmlns:r="http://schemas.openxmlformats.org/officeDocument/2006/relationships" r:embed="rId361"/>
        <a:stretch>
          <a:fillRect/>
        </a:stretch>
      </xdr:blipFill>
      <xdr:spPr>
        <a:xfrm>
          <a:off x="5248275" y="46415325"/>
          <a:ext cx="1332000" cy="1332000"/>
        </a:xfrm>
        <a:prstGeom prst="rect">
          <a:avLst/>
        </a:prstGeom>
        <a:ln w="9525">
          <a:solidFill>
            <a:srgbClr val="000000"/>
          </a:solidFill>
          <a:prstDash val="solid"/>
        </a:ln>
      </xdr:spPr>
    </xdr:pic>
    <xdr:clientData/>
  </xdr:twoCellAnchor>
  <xdr:twoCellAnchor>
    <xdr:from>
      <xdr:col>8</xdr:col>
      <xdr:colOff>133350</xdr:colOff>
      <xdr:row>258</xdr:row>
      <xdr:rowOff>104775</xdr:rowOff>
    </xdr:from>
    <xdr:to>
      <xdr:col>8</xdr:col>
      <xdr:colOff>1465350</xdr:colOff>
      <xdr:row>258</xdr:row>
      <xdr:rowOff>1436775</xdr:rowOff>
    </xdr:to>
    <xdr:pic>
      <xdr:nvPicPr>
        <xdr:cNvPr id="915" name="Имя " descr="Descr "/>
        <xdr:cNvPicPr>
          <a:picLocks noChangeAspect="1"/>
        </xdr:cNvPicPr>
      </xdr:nvPicPr>
      <xdr:blipFill>
        <a:blip xmlns:r="http://schemas.openxmlformats.org/officeDocument/2006/relationships" r:embed="rId362"/>
        <a:stretch>
          <a:fillRect/>
        </a:stretch>
      </xdr:blipFill>
      <xdr:spPr>
        <a:xfrm>
          <a:off x="5248275" y="47939325"/>
          <a:ext cx="1332000" cy="1332000"/>
        </a:xfrm>
        <a:prstGeom prst="rect">
          <a:avLst/>
        </a:prstGeom>
        <a:ln w="9525">
          <a:solidFill>
            <a:srgbClr val="000000"/>
          </a:solidFill>
          <a:prstDash val="solid"/>
        </a:ln>
      </xdr:spPr>
    </xdr:pic>
    <xdr:clientData/>
  </xdr:twoCellAnchor>
  <xdr:twoCellAnchor>
    <xdr:from>
      <xdr:col>8</xdr:col>
      <xdr:colOff>133350</xdr:colOff>
      <xdr:row>263</xdr:row>
      <xdr:rowOff>104775</xdr:rowOff>
    </xdr:from>
    <xdr:to>
      <xdr:col>8</xdr:col>
      <xdr:colOff>1465350</xdr:colOff>
      <xdr:row>263</xdr:row>
      <xdr:rowOff>1436775</xdr:rowOff>
    </xdr:to>
    <xdr:pic>
      <xdr:nvPicPr>
        <xdr:cNvPr id="916" name="Имя " descr="Descr "/>
        <xdr:cNvPicPr>
          <a:picLocks noChangeAspect="1"/>
        </xdr:cNvPicPr>
      </xdr:nvPicPr>
      <xdr:blipFill>
        <a:blip xmlns:r="http://schemas.openxmlformats.org/officeDocument/2006/relationships" r:embed="rId363"/>
        <a:stretch>
          <a:fillRect/>
        </a:stretch>
      </xdr:blipFill>
      <xdr:spPr>
        <a:xfrm>
          <a:off x="5248275" y="49463325"/>
          <a:ext cx="1332000" cy="1332000"/>
        </a:xfrm>
        <a:prstGeom prst="rect">
          <a:avLst/>
        </a:prstGeom>
        <a:ln w="9525">
          <a:solidFill>
            <a:srgbClr val="000000"/>
          </a:solidFill>
          <a:prstDash val="solid"/>
        </a:ln>
      </xdr:spPr>
    </xdr:pic>
    <xdr:clientData/>
  </xdr:twoCellAnchor>
  <xdr:twoCellAnchor>
    <xdr:from>
      <xdr:col>8</xdr:col>
      <xdr:colOff>133350</xdr:colOff>
      <xdr:row>266</xdr:row>
      <xdr:rowOff>104775</xdr:rowOff>
    </xdr:from>
    <xdr:to>
      <xdr:col>8</xdr:col>
      <xdr:colOff>1465350</xdr:colOff>
      <xdr:row>266</xdr:row>
      <xdr:rowOff>1436775</xdr:rowOff>
    </xdr:to>
    <xdr:pic>
      <xdr:nvPicPr>
        <xdr:cNvPr id="917" name="Имя " descr="Descr "/>
        <xdr:cNvPicPr>
          <a:picLocks noChangeAspect="1"/>
        </xdr:cNvPicPr>
      </xdr:nvPicPr>
      <xdr:blipFill>
        <a:blip xmlns:r="http://schemas.openxmlformats.org/officeDocument/2006/relationships" r:embed="rId364"/>
        <a:stretch>
          <a:fillRect/>
        </a:stretch>
      </xdr:blipFill>
      <xdr:spPr>
        <a:xfrm>
          <a:off x="5248275" y="50987325"/>
          <a:ext cx="1332000" cy="1332000"/>
        </a:xfrm>
        <a:prstGeom prst="rect">
          <a:avLst/>
        </a:prstGeom>
        <a:ln w="9525">
          <a:solidFill>
            <a:srgbClr val="000000"/>
          </a:solidFill>
          <a:prstDash val="solid"/>
        </a:ln>
      </xdr:spPr>
    </xdr:pic>
    <xdr:clientData/>
  </xdr:twoCellAnchor>
  <xdr:twoCellAnchor>
    <xdr:from>
      <xdr:col>8</xdr:col>
      <xdr:colOff>133350</xdr:colOff>
      <xdr:row>269</xdr:row>
      <xdr:rowOff>104775</xdr:rowOff>
    </xdr:from>
    <xdr:to>
      <xdr:col>8</xdr:col>
      <xdr:colOff>1465350</xdr:colOff>
      <xdr:row>269</xdr:row>
      <xdr:rowOff>1436775</xdr:rowOff>
    </xdr:to>
    <xdr:pic>
      <xdr:nvPicPr>
        <xdr:cNvPr id="918" name="Имя " descr="Descr "/>
        <xdr:cNvPicPr>
          <a:picLocks noChangeAspect="1"/>
        </xdr:cNvPicPr>
      </xdr:nvPicPr>
      <xdr:blipFill>
        <a:blip xmlns:r="http://schemas.openxmlformats.org/officeDocument/2006/relationships" r:embed="rId365"/>
        <a:stretch>
          <a:fillRect/>
        </a:stretch>
      </xdr:blipFill>
      <xdr:spPr>
        <a:xfrm>
          <a:off x="5248275" y="52511325"/>
          <a:ext cx="1332000" cy="1332000"/>
        </a:xfrm>
        <a:prstGeom prst="rect">
          <a:avLst/>
        </a:prstGeom>
        <a:ln w="9525">
          <a:solidFill>
            <a:srgbClr val="000000"/>
          </a:solidFill>
          <a:prstDash val="solid"/>
        </a:ln>
      </xdr:spPr>
    </xdr:pic>
    <xdr:clientData/>
  </xdr:twoCellAnchor>
  <xdr:twoCellAnchor>
    <xdr:from>
      <xdr:col>8</xdr:col>
      <xdr:colOff>133350</xdr:colOff>
      <xdr:row>270</xdr:row>
      <xdr:rowOff>104775</xdr:rowOff>
    </xdr:from>
    <xdr:to>
      <xdr:col>8</xdr:col>
      <xdr:colOff>1465350</xdr:colOff>
      <xdr:row>270</xdr:row>
      <xdr:rowOff>1436775</xdr:rowOff>
    </xdr:to>
    <xdr:pic>
      <xdr:nvPicPr>
        <xdr:cNvPr id="919" name="Имя " descr="Descr "/>
        <xdr:cNvPicPr>
          <a:picLocks noChangeAspect="1"/>
        </xdr:cNvPicPr>
      </xdr:nvPicPr>
      <xdr:blipFill>
        <a:blip xmlns:r="http://schemas.openxmlformats.org/officeDocument/2006/relationships" r:embed="rId366"/>
        <a:stretch>
          <a:fillRect/>
        </a:stretch>
      </xdr:blipFill>
      <xdr:spPr>
        <a:xfrm>
          <a:off x="5248275" y="54035325"/>
          <a:ext cx="1332000" cy="1332000"/>
        </a:xfrm>
        <a:prstGeom prst="rect">
          <a:avLst/>
        </a:prstGeom>
        <a:ln w="9525">
          <a:solidFill>
            <a:srgbClr val="000000"/>
          </a:solidFill>
          <a:prstDash val="solid"/>
        </a:ln>
      </xdr:spPr>
    </xdr:pic>
    <xdr:clientData/>
  </xdr:twoCellAnchor>
  <xdr:twoCellAnchor>
    <xdr:from>
      <xdr:col>8</xdr:col>
      <xdr:colOff>133350</xdr:colOff>
      <xdr:row>286</xdr:row>
      <xdr:rowOff>104775</xdr:rowOff>
    </xdr:from>
    <xdr:to>
      <xdr:col>8</xdr:col>
      <xdr:colOff>1465350</xdr:colOff>
      <xdr:row>286</xdr:row>
      <xdr:rowOff>1436775</xdr:rowOff>
    </xdr:to>
    <xdr:pic>
      <xdr:nvPicPr>
        <xdr:cNvPr id="920" name="Имя " descr="Descr "/>
        <xdr:cNvPicPr>
          <a:picLocks noChangeAspect="1"/>
        </xdr:cNvPicPr>
      </xdr:nvPicPr>
      <xdr:blipFill>
        <a:blip xmlns:r="http://schemas.openxmlformats.org/officeDocument/2006/relationships" r:embed="rId367"/>
        <a:stretch>
          <a:fillRect/>
        </a:stretch>
      </xdr:blipFill>
      <xdr:spPr>
        <a:xfrm>
          <a:off x="5248275" y="55559325"/>
          <a:ext cx="1332000" cy="1332000"/>
        </a:xfrm>
        <a:prstGeom prst="rect">
          <a:avLst/>
        </a:prstGeom>
        <a:ln w="9525">
          <a:solidFill>
            <a:srgbClr val="000000"/>
          </a:solidFill>
          <a:prstDash val="solid"/>
        </a:ln>
      </xdr:spPr>
    </xdr:pic>
    <xdr:clientData/>
  </xdr:twoCellAnchor>
  <xdr:twoCellAnchor>
    <xdr:from>
      <xdr:col>8</xdr:col>
      <xdr:colOff>133350</xdr:colOff>
      <xdr:row>296</xdr:row>
      <xdr:rowOff>104775</xdr:rowOff>
    </xdr:from>
    <xdr:to>
      <xdr:col>8</xdr:col>
      <xdr:colOff>1465350</xdr:colOff>
      <xdr:row>296</xdr:row>
      <xdr:rowOff>1436775</xdr:rowOff>
    </xdr:to>
    <xdr:pic>
      <xdr:nvPicPr>
        <xdr:cNvPr id="921" name="Имя " descr="Descr "/>
        <xdr:cNvPicPr>
          <a:picLocks noChangeAspect="1"/>
        </xdr:cNvPicPr>
      </xdr:nvPicPr>
      <xdr:blipFill>
        <a:blip xmlns:r="http://schemas.openxmlformats.org/officeDocument/2006/relationships" r:embed="rId368"/>
        <a:stretch>
          <a:fillRect/>
        </a:stretch>
      </xdr:blipFill>
      <xdr:spPr>
        <a:xfrm>
          <a:off x="5248275" y="57083325"/>
          <a:ext cx="1332000" cy="1332000"/>
        </a:xfrm>
        <a:prstGeom prst="rect">
          <a:avLst/>
        </a:prstGeom>
        <a:ln w="9525">
          <a:solidFill>
            <a:srgbClr val="000000"/>
          </a:solidFill>
          <a:prstDash val="solid"/>
        </a:ln>
      </xdr:spPr>
    </xdr:pic>
    <xdr:clientData/>
  </xdr:twoCellAnchor>
  <xdr:twoCellAnchor>
    <xdr:from>
      <xdr:col>8</xdr:col>
      <xdr:colOff>133350</xdr:colOff>
      <xdr:row>297</xdr:row>
      <xdr:rowOff>104775</xdr:rowOff>
    </xdr:from>
    <xdr:to>
      <xdr:col>8</xdr:col>
      <xdr:colOff>1465350</xdr:colOff>
      <xdr:row>297</xdr:row>
      <xdr:rowOff>1436775</xdr:rowOff>
    </xdr:to>
    <xdr:pic>
      <xdr:nvPicPr>
        <xdr:cNvPr id="922" name="Имя " descr="Descr "/>
        <xdr:cNvPicPr>
          <a:picLocks noChangeAspect="1"/>
        </xdr:cNvPicPr>
      </xdr:nvPicPr>
      <xdr:blipFill>
        <a:blip xmlns:r="http://schemas.openxmlformats.org/officeDocument/2006/relationships" r:embed="rId369"/>
        <a:stretch>
          <a:fillRect/>
        </a:stretch>
      </xdr:blipFill>
      <xdr:spPr>
        <a:xfrm>
          <a:off x="5248275" y="58607325"/>
          <a:ext cx="1332000" cy="1332000"/>
        </a:xfrm>
        <a:prstGeom prst="rect">
          <a:avLst/>
        </a:prstGeom>
        <a:ln w="9525">
          <a:solidFill>
            <a:srgbClr val="000000"/>
          </a:solidFill>
          <a:prstDash val="solid"/>
        </a:ln>
      </xdr:spPr>
    </xdr:pic>
    <xdr:clientData/>
  </xdr:twoCellAnchor>
  <xdr:twoCellAnchor>
    <xdr:from>
      <xdr:col>8</xdr:col>
      <xdr:colOff>133350</xdr:colOff>
      <xdr:row>298</xdr:row>
      <xdr:rowOff>104775</xdr:rowOff>
    </xdr:from>
    <xdr:to>
      <xdr:col>8</xdr:col>
      <xdr:colOff>1465350</xdr:colOff>
      <xdr:row>298</xdr:row>
      <xdr:rowOff>1436775</xdr:rowOff>
    </xdr:to>
    <xdr:pic>
      <xdr:nvPicPr>
        <xdr:cNvPr id="923" name="Имя " descr="Descr "/>
        <xdr:cNvPicPr>
          <a:picLocks noChangeAspect="1"/>
        </xdr:cNvPicPr>
      </xdr:nvPicPr>
      <xdr:blipFill>
        <a:blip xmlns:r="http://schemas.openxmlformats.org/officeDocument/2006/relationships" r:embed="rId370"/>
        <a:stretch>
          <a:fillRect/>
        </a:stretch>
      </xdr:blipFill>
      <xdr:spPr>
        <a:xfrm>
          <a:off x="5248275" y="60131325"/>
          <a:ext cx="1332000" cy="1332000"/>
        </a:xfrm>
        <a:prstGeom prst="rect">
          <a:avLst/>
        </a:prstGeom>
        <a:ln w="9525">
          <a:solidFill>
            <a:srgbClr val="000000"/>
          </a:solidFill>
          <a:prstDash val="solid"/>
        </a:ln>
      </xdr:spPr>
    </xdr:pic>
    <xdr:clientData/>
  </xdr:twoCellAnchor>
  <xdr:twoCellAnchor>
    <xdr:from>
      <xdr:col>8</xdr:col>
      <xdr:colOff>133350</xdr:colOff>
      <xdr:row>303</xdr:row>
      <xdr:rowOff>104775</xdr:rowOff>
    </xdr:from>
    <xdr:to>
      <xdr:col>8</xdr:col>
      <xdr:colOff>1465350</xdr:colOff>
      <xdr:row>303</xdr:row>
      <xdr:rowOff>1436775</xdr:rowOff>
    </xdr:to>
    <xdr:pic>
      <xdr:nvPicPr>
        <xdr:cNvPr id="924" name="Имя " descr="Descr "/>
        <xdr:cNvPicPr>
          <a:picLocks noChangeAspect="1"/>
        </xdr:cNvPicPr>
      </xdr:nvPicPr>
      <xdr:blipFill>
        <a:blip xmlns:r="http://schemas.openxmlformats.org/officeDocument/2006/relationships" r:embed="rId371"/>
        <a:stretch>
          <a:fillRect/>
        </a:stretch>
      </xdr:blipFill>
      <xdr:spPr>
        <a:xfrm>
          <a:off x="5248275" y="61655325"/>
          <a:ext cx="1332000" cy="1332000"/>
        </a:xfrm>
        <a:prstGeom prst="rect">
          <a:avLst/>
        </a:prstGeom>
        <a:ln w="9525">
          <a:solidFill>
            <a:srgbClr val="000000"/>
          </a:solidFill>
          <a:prstDash val="solid"/>
        </a:ln>
      </xdr:spPr>
    </xdr:pic>
    <xdr:clientData/>
  </xdr:twoCellAnchor>
  <xdr:twoCellAnchor>
    <xdr:from>
      <xdr:col>8</xdr:col>
      <xdr:colOff>133350</xdr:colOff>
      <xdr:row>304</xdr:row>
      <xdr:rowOff>104775</xdr:rowOff>
    </xdr:from>
    <xdr:to>
      <xdr:col>8</xdr:col>
      <xdr:colOff>1465350</xdr:colOff>
      <xdr:row>304</xdr:row>
      <xdr:rowOff>1436775</xdr:rowOff>
    </xdr:to>
    <xdr:pic>
      <xdr:nvPicPr>
        <xdr:cNvPr id="925" name="Имя " descr="Descr "/>
        <xdr:cNvPicPr>
          <a:picLocks noChangeAspect="1"/>
        </xdr:cNvPicPr>
      </xdr:nvPicPr>
      <xdr:blipFill>
        <a:blip xmlns:r="http://schemas.openxmlformats.org/officeDocument/2006/relationships" r:embed="rId372"/>
        <a:stretch>
          <a:fillRect/>
        </a:stretch>
      </xdr:blipFill>
      <xdr:spPr>
        <a:xfrm>
          <a:off x="5248275" y="63179325"/>
          <a:ext cx="1332000" cy="1332000"/>
        </a:xfrm>
        <a:prstGeom prst="rect">
          <a:avLst/>
        </a:prstGeom>
        <a:ln w="9525">
          <a:solidFill>
            <a:srgbClr val="000000"/>
          </a:solidFill>
          <a:prstDash val="solid"/>
        </a:ln>
      </xdr:spPr>
    </xdr:pic>
    <xdr:clientData/>
  </xdr:twoCellAnchor>
  <xdr:twoCellAnchor>
    <xdr:from>
      <xdr:col>8</xdr:col>
      <xdr:colOff>133350</xdr:colOff>
      <xdr:row>309</xdr:row>
      <xdr:rowOff>104775</xdr:rowOff>
    </xdr:from>
    <xdr:to>
      <xdr:col>8</xdr:col>
      <xdr:colOff>1465350</xdr:colOff>
      <xdr:row>309</xdr:row>
      <xdr:rowOff>1436775</xdr:rowOff>
    </xdr:to>
    <xdr:pic>
      <xdr:nvPicPr>
        <xdr:cNvPr id="926" name="Имя " descr="Descr "/>
        <xdr:cNvPicPr>
          <a:picLocks noChangeAspect="1"/>
        </xdr:cNvPicPr>
      </xdr:nvPicPr>
      <xdr:blipFill>
        <a:blip xmlns:r="http://schemas.openxmlformats.org/officeDocument/2006/relationships" r:embed="rId373"/>
        <a:stretch>
          <a:fillRect/>
        </a:stretch>
      </xdr:blipFill>
      <xdr:spPr>
        <a:xfrm>
          <a:off x="5248275" y="64703325"/>
          <a:ext cx="1332000" cy="1332000"/>
        </a:xfrm>
        <a:prstGeom prst="rect">
          <a:avLst/>
        </a:prstGeom>
        <a:ln w="9525">
          <a:solidFill>
            <a:srgbClr val="000000"/>
          </a:solidFill>
          <a:prstDash val="solid"/>
        </a:ln>
      </xdr:spPr>
    </xdr:pic>
    <xdr:clientData/>
  </xdr:twoCellAnchor>
  <xdr:twoCellAnchor>
    <xdr:from>
      <xdr:col>8</xdr:col>
      <xdr:colOff>133350</xdr:colOff>
      <xdr:row>315</xdr:row>
      <xdr:rowOff>104775</xdr:rowOff>
    </xdr:from>
    <xdr:to>
      <xdr:col>8</xdr:col>
      <xdr:colOff>1465350</xdr:colOff>
      <xdr:row>315</xdr:row>
      <xdr:rowOff>1436775</xdr:rowOff>
    </xdr:to>
    <xdr:pic>
      <xdr:nvPicPr>
        <xdr:cNvPr id="927" name="Имя " descr="Descr "/>
        <xdr:cNvPicPr>
          <a:picLocks noChangeAspect="1"/>
        </xdr:cNvPicPr>
      </xdr:nvPicPr>
      <xdr:blipFill>
        <a:blip xmlns:r="http://schemas.openxmlformats.org/officeDocument/2006/relationships" r:embed="rId374"/>
        <a:stretch>
          <a:fillRect/>
        </a:stretch>
      </xdr:blipFill>
      <xdr:spPr>
        <a:xfrm>
          <a:off x="5248275" y="66227325"/>
          <a:ext cx="1332000" cy="1332000"/>
        </a:xfrm>
        <a:prstGeom prst="rect">
          <a:avLst/>
        </a:prstGeom>
        <a:ln w="9525">
          <a:solidFill>
            <a:srgbClr val="000000"/>
          </a:solidFill>
          <a:prstDash val="solid"/>
        </a:ln>
      </xdr:spPr>
    </xdr:pic>
    <xdr:clientData/>
  </xdr:twoCellAnchor>
  <xdr:twoCellAnchor>
    <xdr:from>
      <xdr:col>8</xdr:col>
      <xdr:colOff>133350</xdr:colOff>
      <xdr:row>318</xdr:row>
      <xdr:rowOff>104775</xdr:rowOff>
    </xdr:from>
    <xdr:to>
      <xdr:col>8</xdr:col>
      <xdr:colOff>1465350</xdr:colOff>
      <xdr:row>318</xdr:row>
      <xdr:rowOff>1436775</xdr:rowOff>
    </xdr:to>
    <xdr:pic>
      <xdr:nvPicPr>
        <xdr:cNvPr id="928" name="Имя " descr="Descr "/>
        <xdr:cNvPicPr>
          <a:picLocks noChangeAspect="1"/>
        </xdr:cNvPicPr>
      </xdr:nvPicPr>
      <xdr:blipFill>
        <a:blip xmlns:r="http://schemas.openxmlformats.org/officeDocument/2006/relationships" r:embed="rId375"/>
        <a:stretch>
          <a:fillRect/>
        </a:stretch>
      </xdr:blipFill>
      <xdr:spPr>
        <a:xfrm>
          <a:off x="5248275" y="67751325"/>
          <a:ext cx="1332000" cy="1332000"/>
        </a:xfrm>
        <a:prstGeom prst="rect">
          <a:avLst/>
        </a:prstGeom>
        <a:ln w="9525">
          <a:solidFill>
            <a:srgbClr val="000000"/>
          </a:solidFill>
          <a:prstDash val="solid"/>
        </a:ln>
      </xdr:spPr>
    </xdr:pic>
    <xdr:clientData/>
  </xdr:twoCellAnchor>
  <xdr:twoCellAnchor>
    <xdr:from>
      <xdr:col>8</xdr:col>
      <xdr:colOff>133350</xdr:colOff>
      <xdr:row>321</xdr:row>
      <xdr:rowOff>104775</xdr:rowOff>
    </xdr:from>
    <xdr:to>
      <xdr:col>8</xdr:col>
      <xdr:colOff>1465350</xdr:colOff>
      <xdr:row>321</xdr:row>
      <xdr:rowOff>1436775</xdr:rowOff>
    </xdr:to>
    <xdr:pic>
      <xdr:nvPicPr>
        <xdr:cNvPr id="929" name="Имя " descr="Descr "/>
        <xdr:cNvPicPr>
          <a:picLocks noChangeAspect="1"/>
        </xdr:cNvPicPr>
      </xdr:nvPicPr>
      <xdr:blipFill>
        <a:blip xmlns:r="http://schemas.openxmlformats.org/officeDocument/2006/relationships" r:embed="rId376"/>
        <a:stretch>
          <a:fillRect/>
        </a:stretch>
      </xdr:blipFill>
      <xdr:spPr>
        <a:xfrm>
          <a:off x="5248275" y="69275325"/>
          <a:ext cx="1332000" cy="1332000"/>
        </a:xfrm>
        <a:prstGeom prst="rect">
          <a:avLst/>
        </a:prstGeom>
        <a:ln w="9525">
          <a:solidFill>
            <a:srgbClr val="000000"/>
          </a:solidFill>
          <a:prstDash val="solid"/>
        </a:ln>
      </xdr:spPr>
    </xdr:pic>
    <xdr:clientData/>
  </xdr:twoCellAnchor>
  <xdr:twoCellAnchor>
    <xdr:from>
      <xdr:col>8</xdr:col>
      <xdr:colOff>133350</xdr:colOff>
      <xdr:row>325</xdr:row>
      <xdr:rowOff>104775</xdr:rowOff>
    </xdr:from>
    <xdr:to>
      <xdr:col>8</xdr:col>
      <xdr:colOff>1465350</xdr:colOff>
      <xdr:row>325</xdr:row>
      <xdr:rowOff>1436775</xdr:rowOff>
    </xdr:to>
    <xdr:pic>
      <xdr:nvPicPr>
        <xdr:cNvPr id="930" name="Имя " descr="Descr "/>
        <xdr:cNvPicPr>
          <a:picLocks noChangeAspect="1"/>
        </xdr:cNvPicPr>
      </xdr:nvPicPr>
      <xdr:blipFill>
        <a:blip xmlns:r="http://schemas.openxmlformats.org/officeDocument/2006/relationships" r:embed="rId377"/>
        <a:stretch>
          <a:fillRect/>
        </a:stretch>
      </xdr:blipFill>
      <xdr:spPr>
        <a:xfrm>
          <a:off x="5248275" y="70799325"/>
          <a:ext cx="1332000" cy="1332000"/>
        </a:xfrm>
        <a:prstGeom prst="rect">
          <a:avLst/>
        </a:prstGeom>
        <a:ln w="9525">
          <a:solidFill>
            <a:srgbClr val="000000"/>
          </a:solidFill>
          <a:prstDash val="solid"/>
        </a:ln>
      </xdr:spPr>
    </xdr:pic>
    <xdr:clientData/>
  </xdr:twoCellAnchor>
  <xdr:twoCellAnchor>
    <xdr:from>
      <xdr:col>8</xdr:col>
      <xdr:colOff>133350</xdr:colOff>
      <xdr:row>334</xdr:row>
      <xdr:rowOff>104775</xdr:rowOff>
    </xdr:from>
    <xdr:to>
      <xdr:col>8</xdr:col>
      <xdr:colOff>1465350</xdr:colOff>
      <xdr:row>334</xdr:row>
      <xdr:rowOff>1436775</xdr:rowOff>
    </xdr:to>
    <xdr:pic>
      <xdr:nvPicPr>
        <xdr:cNvPr id="931" name="Имя " descr="Descr "/>
        <xdr:cNvPicPr>
          <a:picLocks noChangeAspect="1"/>
        </xdr:cNvPicPr>
      </xdr:nvPicPr>
      <xdr:blipFill>
        <a:blip xmlns:r="http://schemas.openxmlformats.org/officeDocument/2006/relationships" r:embed="rId378"/>
        <a:stretch>
          <a:fillRect/>
        </a:stretch>
      </xdr:blipFill>
      <xdr:spPr>
        <a:xfrm>
          <a:off x="5248275" y="72323325"/>
          <a:ext cx="1332000" cy="1332000"/>
        </a:xfrm>
        <a:prstGeom prst="rect">
          <a:avLst/>
        </a:prstGeom>
        <a:ln w="9525">
          <a:solidFill>
            <a:srgbClr val="000000"/>
          </a:solidFill>
          <a:prstDash val="solid"/>
        </a:ln>
      </xdr:spPr>
    </xdr:pic>
    <xdr:clientData/>
  </xdr:twoCellAnchor>
  <xdr:twoCellAnchor>
    <xdr:from>
      <xdr:col>8</xdr:col>
      <xdr:colOff>133350</xdr:colOff>
      <xdr:row>336</xdr:row>
      <xdr:rowOff>104775</xdr:rowOff>
    </xdr:from>
    <xdr:to>
      <xdr:col>8</xdr:col>
      <xdr:colOff>1465350</xdr:colOff>
      <xdr:row>336</xdr:row>
      <xdr:rowOff>1436775</xdr:rowOff>
    </xdr:to>
    <xdr:pic>
      <xdr:nvPicPr>
        <xdr:cNvPr id="932" name="Имя " descr="Descr "/>
        <xdr:cNvPicPr>
          <a:picLocks noChangeAspect="1"/>
        </xdr:cNvPicPr>
      </xdr:nvPicPr>
      <xdr:blipFill>
        <a:blip xmlns:r="http://schemas.openxmlformats.org/officeDocument/2006/relationships" r:embed="rId379"/>
        <a:stretch>
          <a:fillRect/>
        </a:stretch>
      </xdr:blipFill>
      <xdr:spPr>
        <a:xfrm>
          <a:off x="5248275" y="73847325"/>
          <a:ext cx="1332000" cy="1332000"/>
        </a:xfrm>
        <a:prstGeom prst="rect">
          <a:avLst/>
        </a:prstGeom>
        <a:ln w="9525">
          <a:solidFill>
            <a:srgbClr val="000000"/>
          </a:solidFill>
          <a:prstDash val="solid"/>
        </a:ln>
      </xdr:spPr>
    </xdr:pic>
    <xdr:clientData/>
  </xdr:twoCellAnchor>
  <xdr:twoCellAnchor>
    <xdr:from>
      <xdr:col>8</xdr:col>
      <xdr:colOff>133350</xdr:colOff>
      <xdr:row>338</xdr:row>
      <xdr:rowOff>104775</xdr:rowOff>
    </xdr:from>
    <xdr:to>
      <xdr:col>8</xdr:col>
      <xdr:colOff>1465350</xdr:colOff>
      <xdr:row>338</xdr:row>
      <xdr:rowOff>1436775</xdr:rowOff>
    </xdr:to>
    <xdr:pic>
      <xdr:nvPicPr>
        <xdr:cNvPr id="933" name="Имя " descr="Descr "/>
        <xdr:cNvPicPr>
          <a:picLocks noChangeAspect="1"/>
        </xdr:cNvPicPr>
      </xdr:nvPicPr>
      <xdr:blipFill>
        <a:blip xmlns:r="http://schemas.openxmlformats.org/officeDocument/2006/relationships" r:embed="rId380"/>
        <a:stretch>
          <a:fillRect/>
        </a:stretch>
      </xdr:blipFill>
      <xdr:spPr>
        <a:xfrm>
          <a:off x="5248275" y="75371325"/>
          <a:ext cx="1332000" cy="1332000"/>
        </a:xfrm>
        <a:prstGeom prst="rect">
          <a:avLst/>
        </a:prstGeom>
        <a:ln w="9525">
          <a:solidFill>
            <a:srgbClr val="000000"/>
          </a:solidFill>
          <a:prstDash val="solid"/>
        </a:ln>
      </xdr:spPr>
    </xdr:pic>
    <xdr:clientData/>
  </xdr:twoCellAnchor>
  <xdr:twoCellAnchor>
    <xdr:from>
      <xdr:col>8</xdr:col>
      <xdr:colOff>133350</xdr:colOff>
      <xdr:row>349</xdr:row>
      <xdr:rowOff>104775</xdr:rowOff>
    </xdr:from>
    <xdr:to>
      <xdr:col>8</xdr:col>
      <xdr:colOff>1465350</xdr:colOff>
      <xdr:row>349</xdr:row>
      <xdr:rowOff>1436775</xdr:rowOff>
    </xdr:to>
    <xdr:pic>
      <xdr:nvPicPr>
        <xdr:cNvPr id="1011" name="Имя " descr="Descr "/>
        <xdr:cNvPicPr>
          <a:picLocks noChangeAspect="1"/>
        </xdr:cNvPicPr>
      </xdr:nvPicPr>
      <xdr:blipFill>
        <a:blip xmlns:r="http://schemas.openxmlformats.org/officeDocument/2006/relationships" r:embed="rId381"/>
        <a:stretch>
          <a:fillRect/>
        </a:stretch>
      </xdr:blipFill>
      <xdr:spPr>
        <a:xfrm>
          <a:off x="5248275" y="76895325"/>
          <a:ext cx="1332000" cy="1332000"/>
        </a:xfrm>
        <a:prstGeom prst="rect">
          <a:avLst/>
        </a:prstGeom>
        <a:ln w="9525">
          <a:solidFill>
            <a:srgbClr val="000000"/>
          </a:solidFill>
          <a:prstDash val="solid"/>
        </a:ln>
      </xdr:spPr>
    </xdr:pic>
    <xdr:clientData/>
  </xdr:twoCellAnchor>
  <xdr:twoCellAnchor>
    <xdr:from>
      <xdr:col>8</xdr:col>
      <xdr:colOff>133350</xdr:colOff>
      <xdr:row>352</xdr:row>
      <xdr:rowOff>104775</xdr:rowOff>
    </xdr:from>
    <xdr:to>
      <xdr:col>8</xdr:col>
      <xdr:colOff>1465350</xdr:colOff>
      <xdr:row>352</xdr:row>
      <xdr:rowOff>1436775</xdr:rowOff>
    </xdr:to>
    <xdr:pic>
      <xdr:nvPicPr>
        <xdr:cNvPr id="1012" name="Имя " descr="Descr "/>
        <xdr:cNvPicPr>
          <a:picLocks noChangeAspect="1"/>
        </xdr:cNvPicPr>
      </xdr:nvPicPr>
      <xdr:blipFill>
        <a:blip xmlns:r="http://schemas.openxmlformats.org/officeDocument/2006/relationships" r:embed="rId382"/>
        <a:stretch>
          <a:fillRect/>
        </a:stretch>
      </xdr:blipFill>
      <xdr:spPr>
        <a:xfrm>
          <a:off x="5248275" y="78419325"/>
          <a:ext cx="1332000" cy="1332000"/>
        </a:xfrm>
        <a:prstGeom prst="rect">
          <a:avLst/>
        </a:prstGeom>
        <a:ln w="9525">
          <a:solidFill>
            <a:srgbClr val="000000"/>
          </a:solidFill>
          <a:prstDash val="solid"/>
        </a:ln>
      </xdr:spPr>
    </xdr:pic>
    <xdr:clientData/>
  </xdr:twoCellAnchor>
  <xdr:twoCellAnchor>
    <xdr:from>
      <xdr:col>8</xdr:col>
      <xdr:colOff>133350</xdr:colOff>
      <xdr:row>353</xdr:row>
      <xdr:rowOff>104775</xdr:rowOff>
    </xdr:from>
    <xdr:to>
      <xdr:col>8</xdr:col>
      <xdr:colOff>1465350</xdr:colOff>
      <xdr:row>353</xdr:row>
      <xdr:rowOff>1436775</xdr:rowOff>
    </xdr:to>
    <xdr:pic>
      <xdr:nvPicPr>
        <xdr:cNvPr id="1013" name="Имя " descr="Descr "/>
        <xdr:cNvPicPr>
          <a:picLocks noChangeAspect="1"/>
        </xdr:cNvPicPr>
      </xdr:nvPicPr>
      <xdr:blipFill>
        <a:blip xmlns:r="http://schemas.openxmlformats.org/officeDocument/2006/relationships" r:embed="rId383"/>
        <a:stretch>
          <a:fillRect/>
        </a:stretch>
      </xdr:blipFill>
      <xdr:spPr>
        <a:xfrm>
          <a:off x="5248275" y="79943325"/>
          <a:ext cx="1332000" cy="1332000"/>
        </a:xfrm>
        <a:prstGeom prst="rect">
          <a:avLst/>
        </a:prstGeom>
        <a:ln w="9525">
          <a:solidFill>
            <a:srgbClr val="000000"/>
          </a:solidFill>
          <a:prstDash val="solid"/>
        </a:ln>
      </xdr:spPr>
    </xdr:pic>
    <xdr:clientData/>
  </xdr:twoCellAnchor>
  <xdr:twoCellAnchor>
    <xdr:from>
      <xdr:col>8</xdr:col>
      <xdr:colOff>133350</xdr:colOff>
      <xdr:row>357</xdr:row>
      <xdr:rowOff>104775</xdr:rowOff>
    </xdr:from>
    <xdr:to>
      <xdr:col>8</xdr:col>
      <xdr:colOff>1465350</xdr:colOff>
      <xdr:row>357</xdr:row>
      <xdr:rowOff>1436775</xdr:rowOff>
    </xdr:to>
    <xdr:pic>
      <xdr:nvPicPr>
        <xdr:cNvPr id="1014" name="Имя " descr="Descr "/>
        <xdr:cNvPicPr>
          <a:picLocks noChangeAspect="1"/>
        </xdr:cNvPicPr>
      </xdr:nvPicPr>
      <xdr:blipFill>
        <a:blip xmlns:r="http://schemas.openxmlformats.org/officeDocument/2006/relationships" r:embed="rId384"/>
        <a:stretch>
          <a:fillRect/>
        </a:stretch>
      </xdr:blipFill>
      <xdr:spPr>
        <a:xfrm>
          <a:off x="5248275" y="81467325"/>
          <a:ext cx="1332000" cy="1332000"/>
        </a:xfrm>
        <a:prstGeom prst="rect">
          <a:avLst/>
        </a:prstGeom>
        <a:ln w="9525">
          <a:solidFill>
            <a:srgbClr val="000000"/>
          </a:solidFill>
          <a:prstDash val="solid"/>
        </a:ln>
      </xdr:spPr>
    </xdr:pic>
    <xdr:clientData/>
  </xdr:twoCellAnchor>
  <xdr:twoCellAnchor>
    <xdr:from>
      <xdr:col>8</xdr:col>
      <xdr:colOff>133350</xdr:colOff>
      <xdr:row>368</xdr:row>
      <xdr:rowOff>104775</xdr:rowOff>
    </xdr:from>
    <xdr:to>
      <xdr:col>8</xdr:col>
      <xdr:colOff>1465350</xdr:colOff>
      <xdr:row>368</xdr:row>
      <xdr:rowOff>1436775</xdr:rowOff>
    </xdr:to>
    <xdr:pic>
      <xdr:nvPicPr>
        <xdr:cNvPr id="1015" name="Имя " descr="Descr "/>
        <xdr:cNvPicPr>
          <a:picLocks noChangeAspect="1"/>
        </xdr:cNvPicPr>
      </xdr:nvPicPr>
      <xdr:blipFill>
        <a:blip xmlns:r="http://schemas.openxmlformats.org/officeDocument/2006/relationships" r:embed="rId385"/>
        <a:stretch>
          <a:fillRect/>
        </a:stretch>
      </xdr:blipFill>
      <xdr:spPr>
        <a:xfrm>
          <a:off x="5248275" y="82991325"/>
          <a:ext cx="1332000" cy="1332000"/>
        </a:xfrm>
        <a:prstGeom prst="rect">
          <a:avLst/>
        </a:prstGeom>
        <a:ln w="9525">
          <a:solidFill>
            <a:srgbClr val="000000"/>
          </a:solidFill>
          <a:prstDash val="solid"/>
        </a:ln>
      </xdr:spPr>
    </xdr:pic>
    <xdr:clientData/>
  </xdr:twoCellAnchor>
  <xdr:twoCellAnchor>
    <xdr:from>
      <xdr:col>8</xdr:col>
      <xdr:colOff>133350</xdr:colOff>
      <xdr:row>379</xdr:row>
      <xdr:rowOff>104775</xdr:rowOff>
    </xdr:from>
    <xdr:to>
      <xdr:col>8</xdr:col>
      <xdr:colOff>1465350</xdr:colOff>
      <xdr:row>379</xdr:row>
      <xdr:rowOff>1436775</xdr:rowOff>
    </xdr:to>
    <xdr:pic>
      <xdr:nvPicPr>
        <xdr:cNvPr id="1016" name="Имя " descr="Descr "/>
        <xdr:cNvPicPr>
          <a:picLocks noChangeAspect="1"/>
        </xdr:cNvPicPr>
      </xdr:nvPicPr>
      <xdr:blipFill>
        <a:blip xmlns:r="http://schemas.openxmlformats.org/officeDocument/2006/relationships" r:embed="rId386"/>
        <a:stretch>
          <a:fillRect/>
        </a:stretch>
      </xdr:blipFill>
      <xdr:spPr>
        <a:xfrm>
          <a:off x="5248275" y="84515325"/>
          <a:ext cx="1332000" cy="1332000"/>
        </a:xfrm>
        <a:prstGeom prst="rect">
          <a:avLst/>
        </a:prstGeom>
        <a:ln w="9525">
          <a:solidFill>
            <a:srgbClr val="000000"/>
          </a:solidFill>
          <a:prstDash val="solid"/>
        </a:ln>
      </xdr:spPr>
    </xdr:pic>
    <xdr:clientData/>
  </xdr:twoCellAnchor>
  <xdr:twoCellAnchor>
    <xdr:from>
      <xdr:col>8</xdr:col>
      <xdr:colOff>133350</xdr:colOff>
      <xdr:row>392</xdr:row>
      <xdr:rowOff>104775</xdr:rowOff>
    </xdr:from>
    <xdr:to>
      <xdr:col>8</xdr:col>
      <xdr:colOff>1465350</xdr:colOff>
      <xdr:row>392</xdr:row>
      <xdr:rowOff>1436775</xdr:rowOff>
    </xdr:to>
    <xdr:pic>
      <xdr:nvPicPr>
        <xdr:cNvPr id="1017" name="Имя " descr="Descr "/>
        <xdr:cNvPicPr>
          <a:picLocks noChangeAspect="1"/>
        </xdr:cNvPicPr>
      </xdr:nvPicPr>
      <xdr:blipFill>
        <a:blip xmlns:r="http://schemas.openxmlformats.org/officeDocument/2006/relationships" r:embed="rId387"/>
        <a:stretch>
          <a:fillRect/>
        </a:stretch>
      </xdr:blipFill>
      <xdr:spPr>
        <a:xfrm>
          <a:off x="5248275" y="86039325"/>
          <a:ext cx="1332000" cy="1332000"/>
        </a:xfrm>
        <a:prstGeom prst="rect">
          <a:avLst/>
        </a:prstGeom>
        <a:ln w="9525">
          <a:solidFill>
            <a:srgbClr val="000000"/>
          </a:solidFill>
          <a:prstDash val="solid"/>
        </a:ln>
      </xdr:spPr>
    </xdr:pic>
    <xdr:clientData/>
  </xdr:twoCellAnchor>
  <xdr:twoCellAnchor>
    <xdr:from>
      <xdr:col>8</xdr:col>
      <xdr:colOff>133350</xdr:colOff>
      <xdr:row>394</xdr:row>
      <xdr:rowOff>104775</xdr:rowOff>
    </xdr:from>
    <xdr:to>
      <xdr:col>8</xdr:col>
      <xdr:colOff>1465350</xdr:colOff>
      <xdr:row>394</xdr:row>
      <xdr:rowOff>1436775</xdr:rowOff>
    </xdr:to>
    <xdr:pic>
      <xdr:nvPicPr>
        <xdr:cNvPr id="1018" name="Имя " descr="Descr "/>
        <xdr:cNvPicPr>
          <a:picLocks noChangeAspect="1"/>
        </xdr:cNvPicPr>
      </xdr:nvPicPr>
      <xdr:blipFill>
        <a:blip xmlns:r="http://schemas.openxmlformats.org/officeDocument/2006/relationships" r:embed="rId388"/>
        <a:stretch>
          <a:fillRect/>
        </a:stretch>
      </xdr:blipFill>
      <xdr:spPr>
        <a:xfrm>
          <a:off x="5248275" y="87563325"/>
          <a:ext cx="1332000" cy="1332000"/>
        </a:xfrm>
        <a:prstGeom prst="rect">
          <a:avLst/>
        </a:prstGeom>
        <a:ln w="9525">
          <a:solidFill>
            <a:srgbClr val="000000"/>
          </a:solidFill>
          <a:prstDash val="solid"/>
        </a:ln>
      </xdr:spPr>
    </xdr:pic>
    <xdr:clientData/>
  </xdr:twoCellAnchor>
  <xdr:twoCellAnchor>
    <xdr:from>
      <xdr:col>8</xdr:col>
      <xdr:colOff>133350</xdr:colOff>
      <xdr:row>405</xdr:row>
      <xdr:rowOff>104775</xdr:rowOff>
    </xdr:from>
    <xdr:to>
      <xdr:col>8</xdr:col>
      <xdr:colOff>1465350</xdr:colOff>
      <xdr:row>405</xdr:row>
      <xdr:rowOff>1436775</xdr:rowOff>
    </xdr:to>
    <xdr:pic>
      <xdr:nvPicPr>
        <xdr:cNvPr id="1019" name="Имя " descr="Descr "/>
        <xdr:cNvPicPr>
          <a:picLocks noChangeAspect="1"/>
        </xdr:cNvPicPr>
      </xdr:nvPicPr>
      <xdr:blipFill>
        <a:blip xmlns:r="http://schemas.openxmlformats.org/officeDocument/2006/relationships" r:embed="rId389"/>
        <a:stretch>
          <a:fillRect/>
        </a:stretch>
      </xdr:blipFill>
      <xdr:spPr>
        <a:xfrm>
          <a:off x="5248275" y="89087325"/>
          <a:ext cx="1332000" cy="1332000"/>
        </a:xfrm>
        <a:prstGeom prst="rect">
          <a:avLst/>
        </a:prstGeom>
        <a:ln w="9525">
          <a:solidFill>
            <a:srgbClr val="000000"/>
          </a:solidFill>
          <a:prstDash val="solid"/>
        </a:ln>
      </xdr:spPr>
    </xdr:pic>
    <xdr:clientData/>
  </xdr:twoCellAnchor>
  <xdr:twoCellAnchor>
    <xdr:from>
      <xdr:col>8</xdr:col>
      <xdr:colOff>133350</xdr:colOff>
      <xdr:row>417</xdr:row>
      <xdr:rowOff>104775</xdr:rowOff>
    </xdr:from>
    <xdr:to>
      <xdr:col>8</xdr:col>
      <xdr:colOff>1465350</xdr:colOff>
      <xdr:row>417</xdr:row>
      <xdr:rowOff>1436775</xdr:rowOff>
    </xdr:to>
    <xdr:pic>
      <xdr:nvPicPr>
        <xdr:cNvPr id="1020" name="Имя " descr="Descr "/>
        <xdr:cNvPicPr>
          <a:picLocks noChangeAspect="1"/>
        </xdr:cNvPicPr>
      </xdr:nvPicPr>
      <xdr:blipFill>
        <a:blip xmlns:r="http://schemas.openxmlformats.org/officeDocument/2006/relationships" r:embed="rId390"/>
        <a:stretch>
          <a:fillRect/>
        </a:stretch>
      </xdr:blipFill>
      <xdr:spPr>
        <a:xfrm>
          <a:off x="5248275" y="90611325"/>
          <a:ext cx="1332000" cy="1332000"/>
        </a:xfrm>
        <a:prstGeom prst="rect">
          <a:avLst/>
        </a:prstGeom>
        <a:ln w="9525">
          <a:solidFill>
            <a:srgbClr val="000000"/>
          </a:solidFill>
          <a:prstDash val="solid"/>
        </a:ln>
      </xdr:spPr>
    </xdr:pic>
    <xdr:clientData/>
  </xdr:twoCellAnchor>
  <xdr:twoCellAnchor>
    <xdr:from>
      <xdr:col>8</xdr:col>
      <xdr:colOff>133350</xdr:colOff>
      <xdr:row>426</xdr:row>
      <xdr:rowOff>104775</xdr:rowOff>
    </xdr:from>
    <xdr:to>
      <xdr:col>8</xdr:col>
      <xdr:colOff>1465350</xdr:colOff>
      <xdr:row>426</xdr:row>
      <xdr:rowOff>1436775</xdr:rowOff>
    </xdr:to>
    <xdr:pic>
      <xdr:nvPicPr>
        <xdr:cNvPr id="1021" name="Имя " descr="Descr "/>
        <xdr:cNvPicPr>
          <a:picLocks noChangeAspect="1"/>
        </xdr:cNvPicPr>
      </xdr:nvPicPr>
      <xdr:blipFill>
        <a:blip xmlns:r="http://schemas.openxmlformats.org/officeDocument/2006/relationships" r:embed="rId391"/>
        <a:stretch>
          <a:fillRect/>
        </a:stretch>
      </xdr:blipFill>
      <xdr:spPr>
        <a:xfrm>
          <a:off x="5248275" y="92135325"/>
          <a:ext cx="1332000" cy="1332000"/>
        </a:xfrm>
        <a:prstGeom prst="rect">
          <a:avLst/>
        </a:prstGeom>
        <a:ln w="9525">
          <a:solidFill>
            <a:srgbClr val="000000"/>
          </a:solidFill>
          <a:prstDash val="solid"/>
        </a:ln>
      </xdr:spPr>
    </xdr:pic>
    <xdr:clientData/>
  </xdr:twoCellAnchor>
  <xdr:twoCellAnchor>
    <xdr:from>
      <xdr:col>8</xdr:col>
      <xdr:colOff>133350</xdr:colOff>
      <xdr:row>429</xdr:row>
      <xdr:rowOff>104775</xdr:rowOff>
    </xdr:from>
    <xdr:to>
      <xdr:col>8</xdr:col>
      <xdr:colOff>1465350</xdr:colOff>
      <xdr:row>429</xdr:row>
      <xdr:rowOff>1436775</xdr:rowOff>
    </xdr:to>
    <xdr:pic>
      <xdr:nvPicPr>
        <xdr:cNvPr id="1022" name="Имя " descr="Descr "/>
        <xdr:cNvPicPr>
          <a:picLocks noChangeAspect="1"/>
        </xdr:cNvPicPr>
      </xdr:nvPicPr>
      <xdr:blipFill>
        <a:blip xmlns:r="http://schemas.openxmlformats.org/officeDocument/2006/relationships" r:embed="rId392"/>
        <a:stretch>
          <a:fillRect/>
        </a:stretch>
      </xdr:blipFill>
      <xdr:spPr>
        <a:xfrm>
          <a:off x="5248275" y="93659325"/>
          <a:ext cx="1332000" cy="1332000"/>
        </a:xfrm>
        <a:prstGeom prst="rect">
          <a:avLst/>
        </a:prstGeom>
        <a:ln w="9525">
          <a:solidFill>
            <a:srgbClr val="000000"/>
          </a:solidFill>
          <a:prstDash val="solid"/>
        </a:ln>
      </xdr:spPr>
    </xdr:pic>
    <xdr:clientData/>
  </xdr:twoCellAnchor>
  <xdr:twoCellAnchor>
    <xdr:from>
      <xdr:col>8</xdr:col>
      <xdr:colOff>133350</xdr:colOff>
      <xdr:row>434</xdr:row>
      <xdr:rowOff>104775</xdr:rowOff>
    </xdr:from>
    <xdr:to>
      <xdr:col>8</xdr:col>
      <xdr:colOff>1465350</xdr:colOff>
      <xdr:row>434</xdr:row>
      <xdr:rowOff>1436775</xdr:rowOff>
    </xdr:to>
    <xdr:pic>
      <xdr:nvPicPr>
        <xdr:cNvPr id="1023" name="Имя " descr="Descr "/>
        <xdr:cNvPicPr>
          <a:picLocks noChangeAspect="1"/>
        </xdr:cNvPicPr>
      </xdr:nvPicPr>
      <xdr:blipFill>
        <a:blip xmlns:r="http://schemas.openxmlformats.org/officeDocument/2006/relationships" r:embed="rId393"/>
        <a:stretch>
          <a:fillRect/>
        </a:stretch>
      </xdr:blipFill>
      <xdr:spPr>
        <a:xfrm>
          <a:off x="5248275" y="95183325"/>
          <a:ext cx="1332000" cy="1332000"/>
        </a:xfrm>
        <a:prstGeom prst="rect">
          <a:avLst/>
        </a:prstGeom>
        <a:ln w="9525">
          <a:solidFill>
            <a:srgbClr val="000000"/>
          </a:solidFill>
          <a:prstDash val="solid"/>
        </a:ln>
      </xdr:spPr>
    </xdr:pic>
    <xdr:clientData/>
  </xdr:twoCellAnchor>
  <xdr:twoCellAnchor>
    <xdr:from>
      <xdr:col>8</xdr:col>
      <xdr:colOff>133350</xdr:colOff>
      <xdr:row>436</xdr:row>
      <xdr:rowOff>104775</xdr:rowOff>
    </xdr:from>
    <xdr:to>
      <xdr:col>8</xdr:col>
      <xdr:colOff>1465350</xdr:colOff>
      <xdr:row>436</xdr:row>
      <xdr:rowOff>1436775</xdr:rowOff>
    </xdr:to>
    <xdr:pic>
      <xdr:nvPicPr>
        <xdr:cNvPr id="1024" name="Имя " descr="Descr "/>
        <xdr:cNvPicPr>
          <a:picLocks noChangeAspect="1"/>
        </xdr:cNvPicPr>
      </xdr:nvPicPr>
      <xdr:blipFill>
        <a:blip xmlns:r="http://schemas.openxmlformats.org/officeDocument/2006/relationships" r:embed="rId394"/>
        <a:stretch>
          <a:fillRect/>
        </a:stretch>
      </xdr:blipFill>
      <xdr:spPr>
        <a:xfrm>
          <a:off x="5248275" y="96707325"/>
          <a:ext cx="1332000" cy="1332000"/>
        </a:xfrm>
        <a:prstGeom prst="rect">
          <a:avLst/>
        </a:prstGeom>
        <a:ln w="9525">
          <a:solidFill>
            <a:srgbClr val="000000"/>
          </a:solidFill>
          <a:prstDash val="solid"/>
        </a:ln>
      </xdr:spPr>
    </xdr:pic>
    <xdr:clientData/>
  </xdr:twoCellAnchor>
  <xdr:twoCellAnchor>
    <xdr:from>
      <xdr:col>8</xdr:col>
      <xdr:colOff>133350</xdr:colOff>
      <xdr:row>437</xdr:row>
      <xdr:rowOff>104775</xdr:rowOff>
    </xdr:from>
    <xdr:to>
      <xdr:col>8</xdr:col>
      <xdr:colOff>1465350</xdr:colOff>
      <xdr:row>437</xdr:row>
      <xdr:rowOff>1436775</xdr:rowOff>
    </xdr:to>
    <xdr:pic>
      <xdr:nvPicPr>
        <xdr:cNvPr id="1025" name="Имя " descr="Descr "/>
        <xdr:cNvPicPr>
          <a:picLocks noChangeAspect="1"/>
        </xdr:cNvPicPr>
      </xdr:nvPicPr>
      <xdr:blipFill>
        <a:blip xmlns:r="http://schemas.openxmlformats.org/officeDocument/2006/relationships" r:embed="rId395"/>
        <a:stretch>
          <a:fillRect/>
        </a:stretch>
      </xdr:blipFill>
      <xdr:spPr>
        <a:xfrm>
          <a:off x="5248275" y="98231325"/>
          <a:ext cx="1332000" cy="1332000"/>
        </a:xfrm>
        <a:prstGeom prst="rect">
          <a:avLst/>
        </a:prstGeom>
        <a:ln w="9525">
          <a:solidFill>
            <a:srgbClr val="000000"/>
          </a:solidFill>
          <a:prstDash val="solid"/>
        </a:ln>
      </xdr:spPr>
    </xdr:pic>
    <xdr:clientData/>
  </xdr:twoCellAnchor>
  <xdr:twoCellAnchor>
    <xdr:from>
      <xdr:col>8</xdr:col>
      <xdr:colOff>133350</xdr:colOff>
      <xdr:row>441</xdr:row>
      <xdr:rowOff>104775</xdr:rowOff>
    </xdr:from>
    <xdr:to>
      <xdr:col>8</xdr:col>
      <xdr:colOff>1465350</xdr:colOff>
      <xdr:row>441</xdr:row>
      <xdr:rowOff>1436775</xdr:rowOff>
    </xdr:to>
    <xdr:pic>
      <xdr:nvPicPr>
        <xdr:cNvPr id="1026" name="Имя " descr="Descr "/>
        <xdr:cNvPicPr>
          <a:picLocks noChangeAspect="1"/>
        </xdr:cNvPicPr>
      </xdr:nvPicPr>
      <xdr:blipFill>
        <a:blip xmlns:r="http://schemas.openxmlformats.org/officeDocument/2006/relationships" r:embed="rId396"/>
        <a:stretch>
          <a:fillRect/>
        </a:stretch>
      </xdr:blipFill>
      <xdr:spPr>
        <a:xfrm>
          <a:off x="5248275" y="99755325"/>
          <a:ext cx="1332000" cy="1332000"/>
        </a:xfrm>
        <a:prstGeom prst="rect">
          <a:avLst/>
        </a:prstGeom>
        <a:ln w="9525">
          <a:solidFill>
            <a:srgbClr val="000000"/>
          </a:solidFill>
          <a:prstDash val="solid"/>
        </a:ln>
      </xdr:spPr>
    </xdr:pic>
    <xdr:clientData/>
  </xdr:twoCellAnchor>
  <xdr:twoCellAnchor>
    <xdr:from>
      <xdr:col>8</xdr:col>
      <xdr:colOff>133350</xdr:colOff>
      <xdr:row>452</xdr:row>
      <xdr:rowOff>104775</xdr:rowOff>
    </xdr:from>
    <xdr:to>
      <xdr:col>8</xdr:col>
      <xdr:colOff>1465350</xdr:colOff>
      <xdr:row>452</xdr:row>
      <xdr:rowOff>1436775</xdr:rowOff>
    </xdr:to>
    <xdr:pic>
      <xdr:nvPicPr>
        <xdr:cNvPr id="1027" name="Имя " descr="Descr "/>
        <xdr:cNvPicPr>
          <a:picLocks noChangeAspect="1"/>
        </xdr:cNvPicPr>
      </xdr:nvPicPr>
      <xdr:blipFill>
        <a:blip xmlns:r="http://schemas.openxmlformats.org/officeDocument/2006/relationships" r:embed="rId397"/>
        <a:stretch>
          <a:fillRect/>
        </a:stretch>
      </xdr:blipFill>
      <xdr:spPr>
        <a:xfrm>
          <a:off x="5248275" y="101279325"/>
          <a:ext cx="1332000" cy="1332000"/>
        </a:xfrm>
        <a:prstGeom prst="rect">
          <a:avLst/>
        </a:prstGeom>
        <a:ln w="9525">
          <a:solidFill>
            <a:srgbClr val="000000"/>
          </a:solidFill>
          <a:prstDash val="solid"/>
        </a:ln>
      </xdr:spPr>
    </xdr:pic>
    <xdr:clientData/>
  </xdr:twoCellAnchor>
  <xdr:twoCellAnchor>
    <xdr:from>
      <xdr:col>8</xdr:col>
      <xdr:colOff>133350</xdr:colOff>
      <xdr:row>469</xdr:row>
      <xdr:rowOff>104775</xdr:rowOff>
    </xdr:from>
    <xdr:to>
      <xdr:col>8</xdr:col>
      <xdr:colOff>1465350</xdr:colOff>
      <xdr:row>469</xdr:row>
      <xdr:rowOff>1436775</xdr:rowOff>
    </xdr:to>
    <xdr:pic>
      <xdr:nvPicPr>
        <xdr:cNvPr id="1028" name="Имя " descr="Descr "/>
        <xdr:cNvPicPr>
          <a:picLocks noChangeAspect="1"/>
        </xdr:cNvPicPr>
      </xdr:nvPicPr>
      <xdr:blipFill>
        <a:blip xmlns:r="http://schemas.openxmlformats.org/officeDocument/2006/relationships" r:embed="rId398"/>
        <a:stretch>
          <a:fillRect/>
        </a:stretch>
      </xdr:blipFill>
      <xdr:spPr>
        <a:xfrm>
          <a:off x="5248275" y="102803325"/>
          <a:ext cx="1332000" cy="1332000"/>
        </a:xfrm>
        <a:prstGeom prst="rect">
          <a:avLst/>
        </a:prstGeom>
        <a:ln w="9525">
          <a:solidFill>
            <a:srgbClr val="000000"/>
          </a:solidFill>
          <a:prstDash val="solid"/>
        </a:ln>
      </xdr:spPr>
    </xdr:pic>
    <xdr:clientData/>
  </xdr:twoCellAnchor>
  <xdr:twoCellAnchor>
    <xdr:from>
      <xdr:col>8</xdr:col>
      <xdr:colOff>133350</xdr:colOff>
      <xdr:row>470</xdr:row>
      <xdr:rowOff>104775</xdr:rowOff>
    </xdr:from>
    <xdr:to>
      <xdr:col>8</xdr:col>
      <xdr:colOff>1465350</xdr:colOff>
      <xdr:row>470</xdr:row>
      <xdr:rowOff>1436775</xdr:rowOff>
    </xdr:to>
    <xdr:pic>
      <xdr:nvPicPr>
        <xdr:cNvPr id="1029" name="Имя " descr="Descr "/>
        <xdr:cNvPicPr>
          <a:picLocks noChangeAspect="1"/>
        </xdr:cNvPicPr>
      </xdr:nvPicPr>
      <xdr:blipFill>
        <a:blip xmlns:r="http://schemas.openxmlformats.org/officeDocument/2006/relationships" r:embed="rId399"/>
        <a:stretch>
          <a:fillRect/>
        </a:stretch>
      </xdr:blipFill>
      <xdr:spPr>
        <a:xfrm>
          <a:off x="5248275" y="104327325"/>
          <a:ext cx="1332000" cy="1332000"/>
        </a:xfrm>
        <a:prstGeom prst="rect">
          <a:avLst/>
        </a:prstGeom>
        <a:ln w="9525">
          <a:solidFill>
            <a:srgbClr val="000000"/>
          </a:solidFill>
          <a:prstDash val="solid"/>
        </a:ln>
      </xdr:spPr>
    </xdr:pic>
    <xdr:clientData/>
  </xdr:twoCellAnchor>
  <xdr:twoCellAnchor>
    <xdr:from>
      <xdr:col>8</xdr:col>
      <xdr:colOff>133350</xdr:colOff>
      <xdr:row>472</xdr:row>
      <xdr:rowOff>104775</xdr:rowOff>
    </xdr:from>
    <xdr:to>
      <xdr:col>8</xdr:col>
      <xdr:colOff>1465350</xdr:colOff>
      <xdr:row>472</xdr:row>
      <xdr:rowOff>1436775</xdr:rowOff>
    </xdr:to>
    <xdr:pic>
      <xdr:nvPicPr>
        <xdr:cNvPr id="1030" name="Имя " descr="Descr "/>
        <xdr:cNvPicPr>
          <a:picLocks noChangeAspect="1"/>
        </xdr:cNvPicPr>
      </xdr:nvPicPr>
      <xdr:blipFill>
        <a:blip xmlns:r="http://schemas.openxmlformats.org/officeDocument/2006/relationships" r:embed="rId400"/>
        <a:stretch>
          <a:fillRect/>
        </a:stretch>
      </xdr:blipFill>
      <xdr:spPr>
        <a:xfrm>
          <a:off x="5248275" y="105851325"/>
          <a:ext cx="1332000" cy="1332000"/>
        </a:xfrm>
        <a:prstGeom prst="rect">
          <a:avLst/>
        </a:prstGeom>
        <a:ln w="9525">
          <a:solidFill>
            <a:srgbClr val="000000"/>
          </a:solidFill>
          <a:prstDash val="solid"/>
        </a:ln>
      </xdr:spPr>
    </xdr:pic>
    <xdr:clientData/>
  </xdr:twoCellAnchor>
  <xdr:twoCellAnchor>
    <xdr:from>
      <xdr:col>8</xdr:col>
      <xdr:colOff>133350</xdr:colOff>
      <xdr:row>486</xdr:row>
      <xdr:rowOff>104775</xdr:rowOff>
    </xdr:from>
    <xdr:to>
      <xdr:col>8</xdr:col>
      <xdr:colOff>1465350</xdr:colOff>
      <xdr:row>486</xdr:row>
      <xdr:rowOff>1436775</xdr:rowOff>
    </xdr:to>
    <xdr:pic>
      <xdr:nvPicPr>
        <xdr:cNvPr id="1031" name="Имя " descr="Descr "/>
        <xdr:cNvPicPr>
          <a:picLocks noChangeAspect="1"/>
        </xdr:cNvPicPr>
      </xdr:nvPicPr>
      <xdr:blipFill>
        <a:blip xmlns:r="http://schemas.openxmlformats.org/officeDocument/2006/relationships" r:embed="rId401"/>
        <a:stretch>
          <a:fillRect/>
        </a:stretch>
      </xdr:blipFill>
      <xdr:spPr>
        <a:xfrm>
          <a:off x="5248275" y="107375325"/>
          <a:ext cx="1332000" cy="1332000"/>
        </a:xfrm>
        <a:prstGeom prst="rect">
          <a:avLst/>
        </a:prstGeom>
        <a:ln w="9525">
          <a:solidFill>
            <a:srgbClr val="000000"/>
          </a:solidFill>
          <a:prstDash val="solid"/>
        </a:ln>
      </xdr:spPr>
    </xdr:pic>
    <xdr:clientData/>
  </xdr:twoCellAnchor>
  <xdr:twoCellAnchor>
    <xdr:from>
      <xdr:col>8</xdr:col>
      <xdr:colOff>133350</xdr:colOff>
      <xdr:row>488</xdr:row>
      <xdr:rowOff>104775</xdr:rowOff>
    </xdr:from>
    <xdr:to>
      <xdr:col>8</xdr:col>
      <xdr:colOff>1465350</xdr:colOff>
      <xdr:row>488</xdr:row>
      <xdr:rowOff>1436775</xdr:rowOff>
    </xdr:to>
    <xdr:pic>
      <xdr:nvPicPr>
        <xdr:cNvPr id="1032" name="Имя " descr="Descr "/>
        <xdr:cNvPicPr>
          <a:picLocks noChangeAspect="1"/>
        </xdr:cNvPicPr>
      </xdr:nvPicPr>
      <xdr:blipFill>
        <a:blip xmlns:r="http://schemas.openxmlformats.org/officeDocument/2006/relationships" r:embed="rId402"/>
        <a:stretch>
          <a:fillRect/>
        </a:stretch>
      </xdr:blipFill>
      <xdr:spPr>
        <a:xfrm>
          <a:off x="5248275" y="108899325"/>
          <a:ext cx="1332000" cy="1332000"/>
        </a:xfrm>
        <a:prstGeom prst="rect">
          <a:avLst/>
        </a:prstGeom>
        <a:ln w="9525">
          <a:solidFill>
            <a:srgbClr val="000000"/>
          </a:solidFill>
          <a:prstDash val="solid"/>
        </a:ln>
      </xdr:spPr>
    </xdr:pic>
    <xdr:clientData/>
  </xdr:twoCellAnchor>
  <xdr:twoCellAnchor>
    <xdr:from>
      <xdr:col>8</xdr:col>
      <xdr:colOff>133350</xdr:colOff>
      <xdr:row>497</xdr:row>
      <xdr:rowOff>104775</xdr:rowOff>
    </xdr:from>
    <xdr:to>
      <xdr:col>8</xdr:col>
      <xdr:colOff>1465350</xdr:colOff>
      <xdr:row>497</xdr:row>
      <xdr:rowOff>1436775</xdr:rowOff>
    </xdr:to>
    <xdr:pic>
      <xdr:nvPicPr>
        <xdr:cNvPr id="1033" name="Имя " descr="Descr "/>
        <xdr:cNvPicPr>
          <a:picLocks noChangeAspect="1"/>
        </xdr:cNvPicPr>
      </xdr:nvPicPr>
      <xdr:blipFill>
        <a:blip xmlns:r="http://schemas.openxmlformats.org/officeDocument/2006/relationships" r:embed="rId403"/>
        <a:stretch>
          <a:fillRect/>
        </a:stretch>
      </xdr:blipFill>
      <xdr:spPr>
        <a:xfrm>
          <a:off x="5248275" y="110423325"/>
          <a:ext cx="1332000" cy="1332000"/>
        </a:xfrm>
        <a:prstGeom prst="rect">
          <a:avLst/>
        </a:prstGeom>
        <a:ln w="9525">
          <a:solidFill>
            <a:srgbClr val="000000"/>
          </a:solidFill>
          <a:prstDash val="solid"/>
        </a:ln>
      </xdr:spPr>
    </xdr:pic>
    <xdr:clientData/>
  </xdr:twoCellAnchor>
  <xdr:twoCellAnchor>
    <xdr:from>
      <xdr:col>8</xdr:col>
      <xdr:colOff>133350</xdr:colOff>
      <xdr:row>502</xdr:row>
      <xdr:rowOff>104775</xdr:rowOff>
    </xdr:from>
    <xdr:to>
      <xdr:col>8</xdr:col>
      <xdr:colOff>1465350</xdr:colOff>
      <xdr:row>502</xdr:row>
      <xdr:rowOff>1436775</xdr:rowOff>
    </xdr:to>
    <xdr:pic>
      <xdr:nvPicPr>
        <xdr:cNvPr id="1034" name="Имя " descr="Descr "/>
        <xdr:cNvPicPr>
          <a:picLocks noChangeAspect="1"/>
        </xdr:cNvPicPr>
      </xdr:nvPicPr>
      <xdr:blipFill>
        <a:blip xmlns:r="http://schemas.openxmlformats.org/officeDocument/2006/relationships" r:embed="rId404"/>
        <a:stretch>
          <a:fillRect/>
        </a:stretch>
      </xdr:blipFill>
      <xdr:spPr>
        <a:xfrm>
          <a:off x="5248275" y="111947325"/>
          <a:ext cx="1332000" cy="1332000"/>
        </a:xfrm>
        <a:prstGeom prst="rect">
          <a:avLst/>
        </a:prstGeom>
        <a:ln w="9525">
          <a:solidFill>
            <a:srgbClr val="000000"/>
          </a:solidFill>
          <a:prstDash val="solid"/>
        </a:ln>
      </xdr:spPr>
    </xdr:pic>
    <xdr:clientData/>
  </xdr:twoCellAnchor>
  <xdr:twoCellAnchor>
    <xdr:from>
      <xdr:col>8</xdr:col>
      <xdr:colOff>133350</xdr:colOff>
      <xdr:row>503</xdr:row>
      <xdr:rowOff>104775</xdr:rowOff>
    </xdr:from>
    <xdr:to>
      <xdr:col>8</xdr:col>
      <xdr:colOff>1465350</xdr:colOff>
      <xdr:row>503</xdr:row>
      <xdr:rowOff>1436775</xdr:rowOff>
    </xdr:to>
    <xdr:pic>
      <xdr:nvPicPr>
        <xdr:cNvPr id="1035" name="Имя " descr="Descr "/>
        <xdr:cNvPicPr>
          <a:picLocks noChangeAspect="1"/>
        </xdr:cNvPicPr>
      </xdr:nvPicPr>
      <xdr:blipFill>
        <a:blip xmlns:r="http://schemas.openxmlformats.org/officeDocument/2006/relationships" r:embed="rId405"/>
        <a:stretch>
          <a:fillRect/>
        </a:stretch>
      </xdr:blipFill>
      <xdr:spPr>
        <a:xfrm>
          <a:off x="5248275" y="113471325"/>
          <a:ext cx="1332000" cy="1332000"/>
        </a:xfrm>
        <a:prstGeom prst="rect">
          <a:avLst/>
        </a:prstGeom>
        <a:ln w="9525">
          <a:solidFill>
            <a:srgbClr val="000000"/>
          </a:solidFill>
          <a:prstDash val="solid"/>
        </a:ln>
      </xdr:spPr>
    </xdr:pic>
    <xdr:clientData/>
  </xdr:twoCellAnchor>
  <xdr:twoCellAnchor>
    <xdr:from>
      <xdr:col>8</xdr:col>
      <xdr:colOff>133350</xdr:colOff>
      <xdr:row>505</xdr:row>
      <xdr:rowOff>104775</xdr:rowOff>
    </xdr:from>
    <xdr:to>
      <xdr:col>8</xdr:col>
      <xdr:colOff>1465350</xdr:colOff>
      <xdr:row>505</xdr:row>
      <xdr:rowOff>1436775</xdr:rowOff>
    </xdr:to>
    <xdr:pic>
      <xdr:nvPicPr>
        <xdr:cNvPr id="1036" name="Имя " descr="Descr "/>
        <xdr:cNvPicPr>
          <a:picLocks noChangeAspect="1"/>
        </xdr:cNvPicPr>
      </xdr:nvPicPr>
      <xdr:blipFill>
        <a:blip xmlns:r="http://schemas.openxmlformats.org/officeDocument/2006/relationships" r:embed="rId406"/>
        <a:stretch>
          <a:fillRect/>
        </a:stretch>
      </xdr:blipFill>
      <xdr:spPr>
        <a:xfrm>
          <a:off x="5248275" y="114995325"/>
          <a:ext cx="1332000" cy="1332000"/>
        </a:xfrm>
        <a:prstGeom prst="rect">
          <a:avLst/>
        </a:prstGeom>
        <a:ln w="9525">
          <a:solidFill>
            <a:srgbClr val="000000"/>
          </a:solidFill>
          <a:prstDash val="solid"/>
        </a:ln>
      </xdr:spPr>
    </xdr:pic>
    <xdr:clientData/>
  </xdr:twoCellAnchor>
  <xdr:twoCellAnchor>
    <xdr:from>
      <xdr:col>8</xdr:col>
      <xdr:colOff>133350</xdr:colOff>
      <xdr:row>506</xdr:row>
      <xdr:rowOff>104775</xdr:rowOff>
    </xdr:from>
    <xdr:to>
      <xdr:col>8</xdr:col>
      <xdr:colOff>1465350</xdr:colOff>
      <xdr:row>506</xdr:row>
      <xdr:rowOff>1436775</xdr:rowOff>
    </xdr:to>
    <xdr:pic>
      <xdr:nvPicPr>
        <xdr:cNvPr id="1037" name="Имя " descr="Descr "/>
        <xdr:cNvPicPr>
          <a:picLocks noChangeAspect="1"/>
        </xdr:cNvPicPr>
      </xdr:nvPicPr>
      <xdr:blipFill>
        <a:blip xmlns:r="http://schemas.openxmlformats.org/officeDocument/2006/relationships" r:embed="rId407"/>
        <a:stretch>
          <a:fillRect/>
        </a:stretch>
      </xdr:blipFill>
      <xdr:spPr>
        <a:xfrm>
          <a:off x="5248275" y="116519325"/>
          <a:ext cx="1332000" cy="1332000"/>
        </a:xfrm>
        <a:prstGeom prst="rect">
          <a:avLst/>
        </a:prstGeom>
        <a:ln w="9525">
          <a:solidFill>
            <a:srgbClr val="000000"/>
          </a:solidFill>
          <a:prstDash val="solid"/>
        </a:ln>
      </xdr:spPr>
    </xdr:pic>
    <xdr:clientData/>
  </xdr:twoCellAnchor>
  <xdr:twoCellAnchor>
    <xdr:from>
      <xdr:col>8</xdr:col>
      <xdr:colOff>133350</xdr:colOff>
      <xdr:row>508</xdr:row>
      <xdr:rowOff>104775</xdr:rowOff>
    </xdr:from>
    <xdr:to>
      <xdr:col>8</xdr:col>
      <xdr:colOff>1465350</xdr:colOff>
      <xdr:row>508</xdr:row>
      <xdr:rowOff>1436775</xdr:rowOff>
    </xdr:to>
    <xdr:pic>
      <xdr:nvPicPr>
        <xdr:cNvPr id="1038" name="Имя " descr="Descr "/>
        <xdr:cNvPicPr>
          <a:picLocks noChangeAspect="1"/>
        </xdr:cNvPicPr>
      </xdr:nvPicPr>
      <xdr:blipFill>
        <a:blip xmlns:r="http://schemas.openxmlformats.org/officeDocument/2006/relationships" r:embed="rId408"/>
        <a:stretch>
          <a:fillRect/>
        </a:stretch>
      </xdr:blipFill>
      <xdr:spPr>
        <a:xfrm>
          <a:off x="5248275" y="118043325"/>
          <a:ext cx="1332000" cy="1332000"/>
        </a:xfrm>
        <a:prstGeom prst="rect">
          <a:avLst/>
        </a:prstGeom>
        <a:ln w="9525">
          <a:solidFill>
            <a:srgbClr val="000000"/>
          </a:solidFill>
          <a:prstDash val="solid"/>
        </a:ln>
      </xdr:spPr>
    </xdr:pic>
    <xdr:clientData/>
  </xdr:twoCellAnchor>
  <xdr:twoCellAnchor>
    <xdr:from>
      <xdr:col>8</xdr:col>
      <xdr:colOff>142875</xdr:colOff>
      <xdr:row>50</xdr:row>
      <xdr:rowOff>95250</xdr:rowOff>
    </xdr:from>
    <xdr:to>
      <xdr:col>8</xdr:col>
      <xdr:colOff>1474875</xdr:colOff>
      <xdr:row>50</xdr:row>
      <xdr:rowOff>1427250</xdr:rowOff>
    </xdr:to>
    <xdr:pic>
      <xdr:nvPicPr>
        <xdr:cNvPr id="648" name="Имя " descr="Descr "/>
        <xdr:cNvPicPr>
          <a:picLocks noChangeAspect="1"/>
        </xdr:cNvPicPr>
      </xdr:nvPicPr>
      <xdr:blipFill>
        <a:blip xmlns:r="http://schemas.openxmlformats.org/officeDocument/2006/relationships" r:embed="rId409"/>
        <a:stretch>
          <a:fillRect/>
        </a:stretch>
      </xdr:blipFill>
      <xdr:spPr>
        <a:xfrm>
          <a:off x="5257800" y="685800"/>
          <a:ext cx="1332000" cy="1332000"/>
        </a:xfrm>
        <a:prstGeom prst="rect">
          <a:avLst/>
        </a:prstGeom>
        <a:ln w="9525">
          <a:solidFill>
            <a:srgbClr val="000000"/>
          </a:solidFill>
          <a:prstDash val="solid"/>
        </a:ln>
      </xdr:spPr>
    </xdr:pic>
    <xdr:clientData/>
  </xdr:twoCellAnchor>
  <xdr:twoCellAnchor>
    <xdr:from>
      <xdr:col>8</xdr:col>
      <xdr:colOff>142875</xdr:colOff>
      <xdr:row>54</xdr:row>
      <xdr:rowOff>95250</xdr:rowOff>
    </xdr:from>
    <xdr:to>
      <xdr:col>8</xdr:col>
      <xdr:colOff>1474875</xdr:colOff>
      <xdr:row>54</xdr:row>
      <xdr:rowOff>1427250</xdr:rowOff>
    </xdr:to>
    <xdr:pic>
      <xdr:nvPicPr>
        <xdr:cNvPr id="649" name="Имя " descr="Descr "/>
        <xdr:cNvPicPr>
          <a:picLocks noChangeAspect="1"/>
        </xdr:cNvPicPr>
      </xdr:nvPicPr>
      <xdr:blipFill>
        <a:blip xmlns:r="http://schemas.openxmlformats.org/officeDocument/2006/relationships" r:embed="rId410"/>
        <a:stretch>
          <a:fillRect/>
        </a:stretch>
      </xdr:blipFill>
      <xdr:spPr>
        <a:xfrm>
          <a:off x="5257800" y="2209800"/>
          <a:ext cx="1332000" cy="1332000"/>
        </a:xfrm>
        <a:prstGeom prst="rect">
          <a:avLst/>
        </a:prstGeom>
        <a:ln w="9525">
          <a:solidFill>
            <a:srgbClr val="000000"/>
          </a:solidFill>
          <a:prstDash val="solid"/>
        </a:ln>
      </xdr:spPr>
    </xdr:pic>
    <xdr:clientData/>
  </xdr:twoCellAnchor>
  <xdr:twoCellAnchor>
    <xdr:from>
      <xdr:col>8</xdr:col>
      <xdr:colOff>142875</xdr:colOff>
      <xdr:row>71</xdr:row>
      <xdr:rowOff>95250</xdr:rowOff>
    </xdr:from>
    <xdr:to>
      <xdr:col>8</xdr:col>
      <xdr:colOff>1474875</xdr:colOff>
      <xdr:row>71</xdr:row>
      <xdr:rowOff>1427250</xdr:rowOff>
    </xdr:to>
    <xdr:pic>
      <xdr:nvPicPr>
        <xdr:cNvPr id="650" name="Имя " descr="Descr "/>
        <xdr:cNvPicPr>
          <a:picLocks noChangeAspect="1"/>
        </xdr:cNvPicPr>
      </xdr:nvPicPr>
      <xdr:blipFill>
        <a:blip xmlns:r="http://schemas.openxmlformats.org/officeDocument/2006/relationships" r:embed="rId411"/>
        <a:stretch>
          <a:fillRect/>
        </a:stretch>
      </xdr:blipFill>
      <xdr:spPr>
        <a:xfrm>
          <a:off x="5257800" y="3733800"/>
          <a:ext cx="1332000" cy="1332000"/>
        </a:xfrm>
        <a:prstGeom prst="rect">
          <a:avLst/>
        </a:prstGeom>
        <a:ln w="9525">
          <a:solidFill>
            <a:srgbClr val="000000"/>
          </a:solidFill>
          <a:prstDash val="solid"/>
        </a:ln>
      </xdr:spPr>
    </xdr:pic>
    <xdr:clientData/>
  </xdr:twoCellAnchor>
  <xdr:twoCellAnchor>
    <xdr:from>
      <xdr:col>8</xdr:col>
      <xdr:colOff>142875</xdr:colOff>
      <xdr:row>75</xdr:row>
      <xdr:rowOff>95250</xdr:rowOff>
    </xdr:from>
    <xdr:to>
      <xdr:col>8</xdr:col>
      <xdr:colOff>1474875</xdr:colOff>
      <xdr:row>75</xdr:row>
      <xdr:rowOff>1427250</xdr:rowOff>
    </xdr:to>
    <xdr:pic>
      <xdr:nvPicPr>
        <xdr:cNvPr id="651" name="Имя " descr="Descr "/>
        <xdr:cNvPicPr>
          <a:picLocks noChangeAspect="1"/>
        </xdr:cNvPicPr>
      </xdr:nvPicPr>
      <xdr:blipFill>
        <a:blip xmlns:r="http://schemas.openxmlformats.org/officeDocument/2006/relationships" r:embed="rId412"/>
        <a:stretch>
          <a:fillRect/>
        </a:stretch>
      </xdr:blipFill>
      <xdr:spPr>
        <a:xfrm>
          <a:off x="5257800" y="5257800"/>
          <a:ext cx="1332000" cy="1332000"/>
        </a:xfrm>
        <a:prstGeom prst="rect">
          <a:avLst/>
        </a:prstGeom>
        <a:ln w="9525">
          <a:solidFill>
            <a:srgbClr val="000000"/>
          </a:solidFill>
          <a:prstDash val="solid"/>
        </a:ln>
      </xdr:spPr>
    </xdr:pic>
    <xdr:clientData/>
  </xdr:twoCellAnchor>
  <xdr:twoCellAnchor>
    <xdr:from>
      <xdr:col>8</xdr:col>
      <xdr:colOff>142875</xdr:colOff>
      <xdr:row>98</xdr:row>
      <xdr:rowOff>95250</xdr:rowOff>
    </xdr:from>
    <xdr:to>
      <xdr:col>8</xdr:col>
      <xdr:colOff>1474875</xdr:colOff>
      <xdr:row>98</xdr:row>
      <xdr:rowOff>1427250</xdr:rowOff>
    </xdr:to>
    <xdr:pic>
      <xdr:nvPicPr>
        <xdr:cNvPr id="652" name="Имя " descr="Descr "/>
        <xdr:cNvPicPr>
          <a:picLocks noChangeAspect="1"/>
        </xdr:cNvPicPr>
      </xdr:nvPicPr>
      <xdr:blipFill>
        <a:blip xmlns:r="http://schemas.openxmlformats.org/officeDocument/2006/relationships" r:embed="rId413"/>
        <a:stretch>
          <a:fillRect/>
        </a:stretch>
      </xdr:blipFill>
      <xdr:spPr>
        <a:xfrm>
          <a:off x="5257800" y="6781800"/>
          <a:ext cx="1332000" cy="1332000"/>
        </a:xfrm>
        <a:prstGeom prst="rect">
          <a:avLst/>
        </a:prstGeom>
        <a:ln w="9525">
          <a:solidFill>
            <a:srgbClr val="000000"/>
          </a:solidFill>
          <a:prstDash val="solid"/>
        </a:ln>
      </xdr:spPr>
    </xdr:pic>
    <xdr:clientData/>
  </xdr:twoCellAnchor>
  <xdr:twoCellAnchor>
    <xdr:from>
      <xdr:col>8</xdr:col>
      <xdr:colOff>142875</xdr:colOff>
      <xdr:row>103</xdr:row>
      <xdr:rowOff>95250</xdr:rowOff>
    </xdr:from>
    <xdr:to>
      <xdr:col>8</xdr:col>
      <xdr:colOff>1474875</xdr:colOff>
      <xdr:row>103</xdr:row>
      <xdr:rowOff>1427250</xdr:rowOff>
    </xdr:to>
    <xdr:pic>
      <xdr:nvPicPr>
        <xdr:cNvPr id="704" name="Имя " descr="Descr "/>
        <xdr:cNvPicPr>
          <a:picLocks noChangeAspect="1"/>
        </xdr:cNvPicPr>
      </xdr:nvPicPr>
      <xdr:blipFill>
        <a:blip xmlns:r="http://schemas.openxmlformats.org/officeDocument/2006/relationships" r:embed="rId414"/>
        <a:stretch>
          <a:fillRect/>
        </a:stretch>
      </xdr:blipFill>
      <xdr:spPr>
        <a:xfrm>
          <a:off x="5257800" y="8305800"/>
          <a:ext cx="1332000" cy="1332000"/>
        </a:xfrm>
        <a:prstGeom prst="rect">
          <a:avLst/>
        </a:prstGeom>
        <a:ln w="9525">
          <a:solidFill>
            <a:srgbClr val="000000"/>
          </a:solidFill>
          <a:prstDash val="solid"/>
        </a:ln>
      </xdr:spPr>
    </xdr:pic>
    <xdr:clientData/>
  </xdr:twoCellAnchor>
  <xdr:twoCellAnchor>
    <xdr:from>
      <xdr:col>8</xdr:col>
      <xdr:colOff>142875</xdr:colOff>
      <xdr:row>104</xdr:row>
      <xdr:rowOff>95250</xdr:rowOff>
    </xdr:from>
    <xdr:to>
      <xdr:col>8</xdr:col>
      <xdr:colOff>1474875</xdr:colOff>
      <xdr:row>104</xdr:row>
      <xdr:rowOff>1427250</xdr:rowOff>
    </xdr:to>
    <xdr:pic>
      <xdr:nvPicPr>
        <xdr:cNvPr id="831" name="Имя " descr="Descr "/>
        <xdr:cNvPicPr>
          <a:picLocks noChangeAspect="1"/>
        </xdr:cNvPicPr>
      </xdr:nvPicPr>
      <xdr:blipFill>
        <a:blip xmlns:r="http://schemas.openxmlformats.org/officeDocument/2006/relationships" r:embed="rId415"/>
        <a:stretch>
          <a:fillRect/>
        </a:stretch>
      </xdr:blipFill>
      <xdr:spPr>
        <a:xfrm>
          <a:off x="5257800" y="9829800"/>
          <a:ext cx="1332000" cy="1332000"/>
        </a:xfrm>
        <a:prstGeom prst="rect">
          <a:avLst/>
        </a:prstGeom>
        <a:ln w="9525">
          <a:solidFill>
            <a:srgbClr val="000000"/>
          </a:solidFill>
          <a:prstDash val="solid"/>
        </a:ln>
      </xdr:spPr>
    </xdr:pic>
    <xdr:clientData/>
  </xdr:twoCellAnchor>
  <xdr:twoCellAnchor>
    <xdr:from>
      <xdr:col>8</xdr:col>
      <xdr:colOff>142875</xdr:colOff>
      <xdr:row>125</xdr:row>
      <xdr:rowOff>95250</xdr:rowOff>
    </xdr:from>
    <xdr:to>
      <xdr:col>8</xdr:col>
      <xdr:colOff>1474875</xdr:colOff>
      <xdr:row>125</xdr:row>
      <xdr:rowOff>1427250</xdr:rowOff>
    </xdr:to>
    <xdr:pic>
      <xdr:nvPicPr>
        <xdr:cNvPr id="878" name="Имя " descr="Descr "/>
        <xdr:cNvPicPr>
          <a:picLocks noChangeAspect="1"/>
        </xdr:cNvPicPr>
      </xdr:nvPicPr>
      <xdr:blipFill>
        <a:blip xmlns:r="http://schemas.openxmlformats.org/officeDocument/2006/relationships" r:embed="rId416"/>
        <a:stretch>
          <a:fillRect/>
        </a:stretch>
      </xdr:blipFill>
      <xdr:spPr>
        <a:xfrm>
          <a:off x="5257800" y="11353800"/>
          <a:ext cx="1332000" cy="1332000"/>
        </a:xfrm>
        <a:prstGeom prst="rect">
          <a:avLst/>
        </a:prstGeom>
        <a:ln w="9525">
          <a:solidFill>
            <a:srgbClr val="000000"/>
          </a:solidFill>
          <a:prstDash val="solid"/>
        </a:ln>
      </xdr:spPr>
    </xdr:pic>
    <xdr:clientData/>
  </xdr:twoCellAnchor>
  <xdr:twoCellAnchor>
    <xdr:from>
      <xdr:col>8</xdr:col>
      <xdr:colOff>142875</xdr:colOff>
      <xdr:row>148</xdr:row>
      <xdr:rowOff>95250</xdr:rowOff>
    </xdr:from>
    <xdr:to>
      <xdr:col>8</xdr:col>
      <xdr:colOff>1474875</xdr:colOff>
      <xdr:row>148</xdr:row>
      <xdr:rowOff>1427250</xdr:rowOff>
    </xdr:to>
    <xdr:pic>
      <xdr:nvPicPr>
        <xdr:cNvPr id="879" name="Имя " descr="Descr "/>
        <xdr:cNvPicPr>
          <a:picLocks noChangeAspect="1"/>
        </xdr:cNvPicPr>
      </xdr:nvPicPr>
      <xdr:blipFill>
        <a:blip xmlns:r="http://schemas.openxmlformats.org/officeDocument/2006/relationships" r:embed="rId417"/>
        <a:stretch>
          <a:fillRect/>
        </a:stretch>
      </xdr:blipFill>
      <xdr:spPr>
        <a:xfrm>
          <a:off x="5257800" y="12877800"/>
          <a:ext cx="1332000" cy="1332000"/>
        </a:xfrm>
        <a:prstGeom prst="rect">
          <a:avLst/>
        </a:prstGeom>
        <a:ln w="9525">
          <a:solidFill>
            <a:srgbClr val="000000"/>
          </a:solidFill>
          <a:prstDash val="solid"/>
        </a:ln>
      </xdr:spPr>
    </xdr:pic>
    <xdr:clientData/>
  </xdr:twoCellAnchor>
  <xdr:twoCellAnchor>
    <xdr:from>
      <xdr:col>8</xdr:col>
      <xdr:colOff>142875</xdr:colOff>
      <xdr:row>159</xdr:row>
      <xdr:rowOff>95250</xdr:rowOff>
    </xdr:from>
    <xdr:to>
      <xdr:col>8</xdr:col>
      <xdr:colOff>1474875</xdr:colOff>
      <xdr:row>159</xdr:row>
      <xdr:rowOff>1427250</xdr:rowOff>
    </xdr:to>
    <xdr:pic>
      <xdr:nvPicPr>
        <xdr:cNvPr id="880" name="Имя " descr="Descr "/>
        <xdr:cNvPicPr>
          <a:picLocks noChangeAspect="1"/>
        </xdr:cNvPicPr>
      </xdr:nvPicPr>
      <xdr:blipFill>
        <a:blip xmlns:r="http://schemas.openxmlformats.org/officeDocument/2006/relationships" r:embed="rId418"/>
        <a:stretch>
          <a:fillRect/>
        </a:stretch>
      </xdr:blipFill>
      <xdr:spPr>
        <a:xfrm>
          <a:off x="5257800" y="14401800"/>
          <a:ext cx="1332000" cy="1332000"/>
        </a:xfrm>
        <a:prstGeom prst="rect">
          <a:avLst/>
        </a:prstGeom>
        <a:ln w="9525">
          <a:solidFill>
            <a:srgbClr val="000000"/>
          </a:solidFill>
          <a:prstDash val="solid"/>
        </a:ln>
      </xdr:spPr>
    </xdr:pic>
    <xdr:clientData/>
  </xdr:twoCellAnchor>
  <xdr:twoCellAnchor>
    <xdr:from>
      <xdr:col>8</xdr:col>
      <xdr:colOff>142875</xdr:colOff>
      <xdr:row>188</xdr:row>
      <xdr:rowOff>95250</xdr:rowOff>
    </xdr:from>
    <xdr:to>
      <xdr:col>8</xdr:col>
      <xdr:colOff>1474875</xdr:colOff>
      <xdr:row>188</xdr:row>
      <xdr:rowOff>1427250</xdr:rowOff>
    </xdr:to>
    <xdr:pic>
      <xdr:nvPicPr>
        <xdr:cNvPr id="881" name="Имя " descr="Descr "/>
        <xdr:cNvPicPr>
          <a:picLocks noChangeAspect="1"/>
        </xdr:cNvPicPr>
      </xdr:nvPicPr>
      <xdr:blipFill>
        <a:blip xmlns:r="http://schemas.openxmlformats.org/officeDocument/2006/relationships" r:embed="rId419"/>
        <a:stretch>
          <a:fillRect/>
        </a:stretch>
      </xdr:blipFill>
      <xdr:spPr>
        <a:xfrm>
          <a:off x="5257800" y="15925800"/>
          <a:ext cx="1332000" cy="1332000"/>
        </a:xfrm>
        <a:prstGeom prst="rect">
          <a:avLst/>
        </a:prstGeom>
        <a:ln w="9525">
          <a:solidFill>
            <a:srgbClr val="000000"/>
          </a:solidFill>
          <a:prstDash val="solid"/>
        </a:ln>
      </xdr:spPr>
    </xdr:pic>
    <xdr:clientData/>
  </xdr:twoCellAnchor>
  <xdr:twoCellAnchor>
    <xdr:from>
      <xdr:col>8</xdr:col>
      <xdr:colOff>142875</xdr:colOff>
      <xdr:row>195</xdr:row>
      <xdr:rowOff>95250</xdr:rowOff>
    </xdr:from>
    <xdr:to>
      <xdr:col>8</xdr:col>
      <xdr:colOff>1474875</xdr:colOff>
      <xdr:row>195</xdr:row>
      <xdr:rowOff>1427250</xdr:rowOff>
    </xdr:to>
    <xdr:pic>
      <xdr:nvPicPr>
        <xdr:cNvPr id="882" name="Имя " descr="Descr "/>
        <xdr:cNvPicPr>
          <a:picLocks noChangeAspect="1"/>
        </xdr:cNvPicPr>
      </xdr:nvPicPr>
      <xdr:blipFill>
        <a:blip xmlns:r="http://schemas.openxmlformats.org/officeDocument/2006/relationships" r:embed="rId420"/>
        <a:stretch>
          <a:fillRect/>
        </a:stretch>
      </xdr:blipFill>
      <xdr:spPr>
        <a:xfrm>
          <a:off x="5257800" y="17449800"/>
          <a:ext cx="1332000" cy="1332000"/>
        </a:xfrm>
        <a:prstGeom prst="rect">
          <a:avLst/>
        </a:prstGeom>
        <a:ln w="9525">
          <a:solidFill>
            <a:srgbClr val="000000"/>
          </a:solidFill>
          <a:prstDash val="solid"/>
        </a:ln>
      </xdr:spPr>
    </xdr:pic>
    <xdr:clientData/>
  </xdr:twoCellAnchor>
  <xdr:twoCellAnchor>
    <xdr:from>
      <xdr:col>8</xdr:col>
      <xdr:colOff>142875</xdr:colOff>
      <xdr:row>196</xdr:row>
      <xdr:rowOff>95250</xdr:rowOff>
    </xdr:from>
    <xdr:to>
      <xdr:col>8</xdr:col>
      <xdr:colOff>1474875</xdr:colOff>
      <xdr:row>196</xdr:row>
      <xdr:rowOff>1427250</xdr:rowOff>
    </xdr:to>
    <xdr:pic>
      <xdr:nvPicPr>
        <xdr:cNvPr id="883" name="Имя " descr="Descr "/>
        <xdr:cNvPicPr>
          <a:picLocks noChangeAspect="1"/>
        </xdr:cNvPicPr>
      </xdr:nvPicPr>
      <xdr:blipFill>
        <a:blip xmlns:r="http://schemas.openxmlformats.org/officeDocument/2006/relationships" r:embed="rId421"/>
        <a:stretch>
          <a:fillRect/>
        </a:stretch>
      </xdr:blipFill>
      <xdr:spPr>
        <a:xfrm>
          <a:off x="5257800" y="18973800"/>
          <a:ext cx="1332000" cy="1332000"/>
        </a:xfrm>
        <a:prstGeom prst="rect">
          <a:avLst/>
        </a:prstGeom>
        <a:ln w="9525">
          <a:solidFill>
            <a:srgbClr val="000000"/>
          </a:solidFill>
          <a:prstDash val="solid"/>
        </a:ln>
      </xdr:spPr>
    </xdr:pic>
    <xdr:clientData/>
  </xdr:twoCellAnchor>
  <xdr:twoCellAnchor>
    <xdr:from>
      <xdr:col>8</xdr:col>
      <xdr:colOff>142875</xdr:colOff>
      <xdr:row>197</xdr:row>
      <xdr:rowOff>95250</xdr:rowOff>
    </xdr:from>
    <xdr:to>
      <xdr:col>8</xdr:col>
      <xdr:colOff>1474875</xdr:colOff>
      <xdr:row>197</xdr:row>
      <xdr:rowOff>1427250</xdr:rowOff>
    </xdr:to>
    <xdr:pic>
      <xdr:nvPicPr>
        <xdr:cNvPr id="884" name="Имя " descr="Descr "/>
        <xdr:cNvPicPr>
          <a:picLocks noChangeAspect="1"/>
        </xdr:cNvPicPr>
      </xdr:nvPicPr>
      <xdr:blipFill>
        <a:blip xmlns:r="http://schemas.openxmlformats.org/officeDocument/2006/relationships" r:embed="rId422"/>
        <a:stretch>
          <a:fillRect/>
        </a:stretch>
      </xdr:blipFill>
      <xdr:spPr>
        <a:xfrm>
          <a:off x="5257800" y="20497800"/>
          <a:ext cx="1332000" cy="1332000"/>
        </a:xfrm>
        <a:prstGeom prst="rect">
          <a:avLst/>
        </a:prstGeom>
        <a:ln w="9525">
          <a:solidFill>
            <a:srgbClr val="000000"/>
          </a:solidFill>
          <a:prstDash val="solid"/>
        </a:ln>
      </xdr:spPr>
    </xdr:pic>
    <xdr:clientData/>
  </xdr:twoCellAnchor>
  <xdr:twoCellAnchor>
    <xdr:from>
      <xdr:col>8</xdr:col>
      <xdr:colOff>142875</xdr:colOff>
      <xdr:row>198</xdr:row>
      <xdr:rowOff>95250</xdr:rowOff>
    </xdr:from>
    <xdr:to>
      <xdr:col>8</xdr:col>
      <xdr:colOff>1474875</xdr:colOff>
      <xdr:row>198</xdr:row>
      <xdr:rowOff>1427250</xdr:rowOff>
    </xdr:to>
    <xdr:pic>
      <xdr:nvPicPr>
        <xdr:cNvPr id="885" name="Имя " descr="Descr "/>
        <xdr:cNvPicPr>
          <a:picLocks noChangeAspect="1"/>
        </xdr:cNvPicPr>
      </xdr:nvPicPr>
      <xdr:blipFill>
        <a:blip xmlns:r="http://schemas.openxmlformats.org/officeDocument/2006/relationships" r:embed="rId423"/>
        <a:stretch>
          <a:fillRect/>
        </a:stretch>
      </xdr:blipFill>
      <xdr:spPr>
        <a:xfrm>
          <a:off x="5257800" y="22021800"/>
          <a:ext cx="1332000" cy="1332000"/>
        </a:xfrm>
        <a:prstGeom prst="rect">
          <a:avLst/>
        </a:prstGeom>
        <a:ln w="9525">
          <a:solidFill>
            <a:srgbClr val="000000"/>
          </a:solidFill>
          <a:prstDash val="solid"/>
        </a:ln>
      </xdr:spPr>
    </xdr:pic>
    <xdr:clientData/>
  </xdr:twoCellAnchor>
  <xdr:twoCellAnchor>
    <xdr:from>
      <xdr:col>8</xdr:col>
      <xdr:colOff>142875</xdr:colOff>
      <xdr:row>199</xdr:row>
      <xdr:rowOff>95250</xdr:rowOff>
    </xdr:from>
    <xdr:to>
      <xdr:col>8</xdr:col>
      <xdr:colOff>1474875</xdr:colOff>
      <xdr:row>199</xdr:row>
      <xdr:rowOff>1427250</xdr:rowOff>
    </xdr:to>
    <xdr:pic>
      <xdr:nvPicPr>
        <xdr:cNvPr id="886" name="Имя " descr="Descr "/>
        <xdr:cNvPicPr>
          <a:picLocks noChangeAspect="1"/>
        </xdr:cNvPicPr>
      </xdr:nvPicPr>
      <xdr:blipFill>
        <a:blip xmlns:r="http://schemas.openxmlformats.org/officeDocument/2006/relationships" r:embed="rId424"/>
        <a:stretch>
          <a:fillRect/>
        </a:stretch>
      </xdr:blipFill>
      <xdr:spPr>
        <a:xfrm>
          <a:off x="5257800" y="23545800"/>
          <a:ext cx="1332000" cy="1332000"/>
        </a:xfrm>
        <a:prstGeom prst="rect">
          <a:avLst/>
        </a:prstGeom>
        <a:ln w="9525">
          <a:solidFill>
            <a:srgbClr val="000000"/>
          </a:solidFill>
          <a:prstDash val="solid"/>
        </a:ln>
      </xdr:spPr>
    </xdr:pic>
    <xdr:clientData/>
  </xdr:twoCellAnchor>
  <xdr:twoCellAnchor>
    <xdr:from>
      <xdr:col>8</xdr:col>
      <xdr:colOff>142875</xdr:colOff>
      <xdr:row>204</xdr:row>
      <xdr:rowOff>95250</xdr:rowOff>
    </xdr:from>
    <xdr:to>
      <xdr:col>8</xdr:col>
      <xdr:colOff>1474875</xdr:colOff>
      <xdr:row>204</xdr:row>
      <xdr:rowOff>1427250</xdr:rowOff>
    </xdr:to>
    <xdr:pic>
      <xdr:nvPicPr>
        <xdr:cNvPr id="887" name="Имя " descr="Descr "/>
        <xdr:cNvPicPr>
          <a:picLocks noChangeAspect="1"/>
        </xdr:cNvPicPr>
      </xdr:nvPicPr>
      <xdr:blipFill>
        <a:blip xmlns:r="http://schemas.openxmlformats.org/officeDocument/2006/relationships" r:embed="rId425"/>
        <a:stretch>
          <a:fillRect/>
        </a:stretch>
      </xdr:blipFill>
      <xdr:spPr>
        <a:xfrm>
          <a:off x="5257800" y="25069800"/>
          <a:ext cx="1332000" cy="1332000"/>
        </a:xfrm>
        <a:prstGeom prst="rect">
          <a:avLst/>
        </a:prstGeom>
        <a:ln w="9525">
          <a:solidFill>
            <a:srgbClr val="000000"/>
          </a:solidFill>
          <a:prstDash val="solid"/>
        </a:ln>
      </xdr:spPr>
    </xdr:pic>
    <xdr:clientData/>
  </xdr:twoCellAnchor>
  <xdr:twoCellAnchor>
    <xdr:from>
      <xdr:col>8</xdr:col>
      <xdr:colOff>142875</xdr:colOff>
      <xdr:row>206</xdr:row>
      <xdr:rowOff>95250</xdr:rowOff>
    </xdr:from>
    <xdr:to>
      <xdr:col>8</xdr:col>
      <xdr:colOff>1474875</xdr:colOff>
      <xdr:row>206</xdr:row>
      <xdr:rowOff>1427250</xdr:rowOff>
    </xdr:to>
    <xdr:pic>
      <xdr:nvPicPr>
        <xdr:cNvPr id="888" name="Имя " descr="Descr "/>
        <xdr:cNvPicPr>
          <a:picLocks noChangeAspect="1"/>
        </xdr:cNvPicPr>
      </xdr:nvPicPr>
      <xdr:blipFill>
        <a:blip xmlns:r="http://schemas.openxmlformats.org/officeDocument/2006/relationships" r:embed="rId426"/>
        <a:stretch>
          <a:fillRect/>
        </a:stretch>
      </xdr:blipFill>
      <xdr:spPr>
        <a:xfrm>
          <a:off x="5257800" y="26593800"/>
          <a:ext cx="1332000" cy="1332000"/>
        </a:xfrm>
        <a:prstGeom prst="rect">
          <a:avLst/>
        </a:prstGeom>
        <a:ln w="9525">
          <a:solidFill>
            <a:srgbClr val="000000"/>
          </a:solidFill>
          <a:prstDash val="solid"/>
        </a:ln>
      </xdr:spPr>
    </xdr:pic>
    <xdr:clientData/>
  </xdr:twoCellAnchor>
  <xdr:twoCellAnchor>
    <xdr:from>
      <xdr:col>8</xdr:col>
      <xdr:colOff>142875</xdr:colOff>
      <xdr:row>208</xdr:row>
      <xdr:rowOff>95250</xdr:rowOff>
    </xdr:from>
    <xdr:to>
      <xdr:col>8</xdr:col>
      <xdr:colOff>1474875</xdr:colOff>
      <xdr:row>208</xdr:row>
      <xdr:rowOff>1427250</xdr:rowOff>
    </xdr:to>
    <xdr:pic>
      <xdr:nvPicPr>
        <xdr:cNvPr id="889" name="Имя " descr="Descr "/>
        <xdr:cNvPicPr>
          <a:picLocks noChangeAspect="1"/>
        </xdr:cNvPicPr>
      </xdr:nvPicPr>
      <xdr:blipFill>
        <a:blip xmlns:r="http://schemas.openxmlformats.org/officeDocument/2006/relationships" r:embed="rId427"/>
        <a:stretch>
          <a:fillRect/>
        </a:stretch>
      </xdr:blipFill>
      <xdr:spPr>
        <a:xfrm>
          <a:off x="5257800" y="28117800"/>
          <a:ext cx="1332000" cy="1332000"/>
        </a:xfrm>
        <a:prstGeom prst="rect">
          <a:avLst/>
        </a:prstGeom>
        <a:ln w="9525">
          <a:solidFill>
            <a:srgbClr val="000000"/>
          </a:solidFill>
          <a:prstDash val="solid"/>
        </a:ln>
      </xdr:spPr>
    </xdr:pic>
    <xdr:clientData/>
  </xdr:twoCellAnchor>
  <xdr:twoCellAnchor>
    <xdr:from>
      <xdr:col>8</xdr:col>
      <xdr:colOff>142875</xdr:colOff>
      <xdr:row>211</xdr:row>
      <xdr:rowOff>95250</xdr:rowOff>
    </xdr:from>
    <xdr:to>
      <xdr:col>8</xdr:col>
      <xdr:colOff>1474875</xdr:colOff>
      <xdr:row>211</xdr:row>
      <xdr:rowOff>1427250</xdr:rowOff>
    </xdr:to>
    <xdr:pic>
      <xdr:nvPicPr>
        <xdr:cNvPr id="890" name="Имя " descr="Descr "/>
        <xdr:cNvPicPr>
          <a:picLocks noChangeAspect="1"/>
        </xdr:cNvPicPr>
      </xdr:nvPicPr>
      <xdr:blipFill>
        <a:blip xmlns:r="http://schemas.openxmlformats.org/officeDocument/2006/relationships" r:embed="rId428"/>
        <a:stretch>
          <a:fillRect/>
        </a:stretch>
      </xdr:blipFill>
      <xdr:spPr>
        <a:xfrm>
          <a:off x="5257800" y="29641800"/>
          <a:ext cx="1332000" cy="1332000"/>
        </a:xfrm>
        <a:prstGeom prst="rect">
          <a:avLst/>
        </a:prstGeom>
        <a:ln w="9525">
          <a:solidFill>
            <a:srgbClr val="000000"/>
          </a:solidFill>
          <a:prstDash val="solid"/>
        </a:ln>
      </xdr:spPr>
    </xdr:pic>
    <xdr:clientData/>
  </xdr:twoCellAnchor>
  <xdr:twoCellAnchor>
    <xdr:from>
      <xdr:col>8</xdr:col>
      <xdr:colOff>142875</xdr:colOff>
      <xdr:row>215</xdr:row>
      <xdr:rowOff>95250</xdr:rowOff>
    </xdr:from>
    <xdr:to>
      <xdr:col>8</xdr:col>
      <xdr:colOff>1474875</xdr:colOff>
      <xdr:row>215</xdr:row>
      <xdr:rowOff>1427250</xdr:rowOff>
    </xdr:to>
    <xdr:pic>
      <xdr:nvPicPr>
        <xdr:cNvPr id="891" name="Имя " descr="Descr "/>
        <xdr:cNvPicPr>
          <a:picLocks noChangeAspect="1"/>
        </xdr:cNvPicPr>
      </xdr:nvPicPr>
      <xdr:blipFill>
        <a:blip xmlns:r="http://schemas.openxmlformats.org/officeDocument/2006/relationships" r:embed="rId429"/>
        <a:stretch>
          <a:fillRect/>
        </a:stretch>
      </xdr:blipFill>
      <xdr:spPr>
        <a:xfrm>
          <a:off x="5257800" y="31165800"/>
          <a:ext cx="1332000" cy="1332000"/>
        </a:xfrm>
        <a:prstGeom prst="rect">
          <a:avLst/>
        </a:prstGeom>
        <a:ln w="9525">
          <a:solidFill>
            <a:srgbClr val="000000"/>
          </a:solidFill>
          <a:prstDash val="solid"/>
        </a:ln>
      </xdr:spPr>
    </xdr:pic>
    <xdr:clientData/>
  </xdr:twoCellAnchor>
  <xdr:twoCellAnchor>
    <xdr:from>
      <xdr:col>8</xdr:col>
      <xdr:colOff>142875</xdr:colOff>
      <xdr:row>226</xdr:row>
      <xdr:rowOff>95250</xdr:rowOff>
    </xdr:from>
    <xdr:to>
      <xdr:col>8</xdr:col>
      <xdr:colOff>1474875</xdr:colOff>
      <xdr:row>226</xdr:row>
      <xdr:rowOff>1427250</xdr:rowOff>
    </xdr:to>
    <xdr:pic>
      <xdr:nvPicPr>
        <xdr:cNvPr id="892" name="Имя " descr="Descr "/>
        <xdr:cNvPicPr>
          <a:picLocks noChangeAspect="1"/>
        </xdr:cNvPicPr>
      </xdr:nvPicPr>
      <xdr:blipFill>
        <a:blip xmlns:r="http://schemas.openxmlformats.org/officeDocument/2006/relationships" r:embed="rId430"/>
        <a:stretch>
          <a:fillRect/>
        </a:stretch>
      </xdr:blipFill>
      <xdr:spPr>
        <a:xfrm>
          <a:off x="5257800" y="32689800"/>
          <a:ext cx="1332000" cy="1332000"/>
        </a:xfrm>
        <a:prstGeom prst="rect">
          <a:avLst/>
        </a:prstGeom>
        <a:ln w="9525">
          <a:solidFill>
            <a:srgbClr val="000000"/>
          </a:solidFill>
          <a:prstDash val="solid"/>
        </a:ln>
      </xdr:spPr>
    </xdr:pic>
    <xdr:clientData/>
  </xdr:twoCellAnchor>
  <xdr:twoCellAnchor>
    <xdr:from>
      <xdr:col>8</xdr:col>
      <xdr:colOff>142875</xdr:colOff>
      <xdr:row>229</xdr:row>
      <xdr:rowOff>95250</xdr:rowOff>
    </xdr:from>
    <xdr:to>
      <xdr:col>8</xdr:col>
      <xdr:colOff>1474875</xdr:colOff>
      <xdr:row>229</xdr:row>
      <xdr:rowOff>1427250</xdr:rowOff>
    </xdr:to>
    <xdr:pic>
      <xdr:nvPicPr>
        <xdr:cNvPr id="893" name="Имя " descr="Descr "/>
        <xdr:cNvPicPr>
          <a:picLocks noChangeAspect="1"/>
        </xdr:cNvPicPr>
      </xdr:nvPicPr>
      <xdr:blipFill>
        <a:blip xmlns:r="http://schemas.openxmlformats.org/officeDocument/2006/relationships" r:embed="rId431"/>
        <a:stretch>
          <a:fillRect/>
        </a:stretch>
      </xdr:blipFill>
      <xdr:spPr>
        <a:xfrm>
          <a:off x="5257800" y="34213800"/>
          <a:ext cx="1332000" cy="1332000"/>
        </a:xfrm>
        <a:prstGeom prst="rect">
          <a:avLst/>
        </a:prstGeom>
        <a:ln w="9525">
          <a:solidFill>
            <a:srgbClr val="000000"/>
          </a:solidFill>
          <a:prstDash val="solid"/>
        </a:ln>
      </xdr:spPr>
    </xdr:pic>
    <xdr:clientData/>
  </xdr:twoCellAnchor>
  <xdr:twoCellAnchor>
    <xdr:from>
      <xdr:col>8</xdr:col>
      <xdr:colOff>142875</xdr:colOff>
      <xdr:row>230</xdr:row>
      <xdr:rowOff>95250</xdr:rowOff>
    </xdr:from>
    <xdr:to>
      <xdr:col>8</xdr:col>
      <xdr:colOff>1474875</xdr:colOff>
      <xdr:row>230</xdr:row>
      <xdr:rowOff>1427250</xdr:rowOff>
    </xdr:to>
    <xdr:pic>
      <xdr:nvPicPr>
        <xdr:cNvPr id="894" name="Имя " descr="Descr "/>
        <xdr:cNvPicPr>
          <a:picLocks noChangeAspect="1"/>
        </xdr:cNvPicPr>
      </xdr:nvPicPr>
      <xdr:blipFill>
        <a:blip xmlns:r="http://schemas.openxmlformats.org/officeDocument/2006/relationships" r:embed="rId432"/>
        <a:stretch>
          <a:fillRect/>
        </a:stretch>
      </xdr:blipFill>
      <xdr:spPr>
        <a:xfrm>
          <a:off x="5257800" y="35737800"/>
          <a:ext cx="1332000" cy="1332000"/>
        </a:xfrm>
        <a:prstGeom prst="rect">
          <a:avLst/>
        </a:prstGeom>
        <a:ln w="9525">
          <a:solidFill>
            <a:srgbClr val="000000"/>
          </a:solidFill>
          <a:prstDash val="solid"/>
        </a:ln>
      </xdr:spPr>
    </xdr:pic>
    <xdr:clientData/>
  </xdr:twoCellAnchor>
  <xdr:twoCellAnchor>
    <xdr:from>
      <xdr:col>8</xdr:col>
      <xdr:colOff>142875</xdr:colOff>
      <xdr:row>240</xdr:row>
      <xdr:rowOff>95250</xdr:rowOff>
    </xdr:from>
    <xdr:to>
      <xdr:col>8</xdr:col>
      <xdr:colOff>1474875</xdr:colOff>
      <xdr:row>240</xdr:row>
      <xdr:rowOff>1427250</xdr:rowOff>
    </xdr:to>
    <xdr:pic>
      <xdr:nvPicPr>
        <xdr:cNvPr id="895" name="Имя " descr="Descr "/>
        <xdr:cNvPicPr>
          <a:picLocks noChangeAspect="1"/>
        </xdr:cNvPicPr>
      </xdr:nvPicPr>
      <xdr:blipFill>
        <a:blip xmlns:r="http://schemas.openxmlformats.org/officeDocument/2006/relationships" r:embed="rId433"/>
        <a:stretch>
          <a:fillRect/>
        </a:stretch>
      </xdr:blipFill>
      <xdr:spPr>
        <a:xfrm>
          <a:off x="5257800" y="37261800"/>
          <a:ext cx="1332000" cy="1332000"/>
        </a:xfrm>
        <a:prstGeom prst="rect">
          <a:avLst/>
        </a:prstGeom>
        <a:ln w="9525">
          <a:solidFill>
            <a:srgbClr val="000000"/>
          </a:solidFill>
          <a:prstDash val="solid"/>
        </a:ln>
      </xdr:spPr>
    </xdr:pic>
    <xdr:clientData/>
  </xdr:twoCellAnchor>
  <xdr:twoCellAnchor>
    <xdr:from>
      <xdr:col>8</xdr:col>
      <xdr:colOff>142875</xdr:colOff>
      <xdr:row>241</xdr:row>
      <xdr:rowOff>95250</xdr:rowOff>
    </xdr:from>
    <xdr:to>
      <xdr:col>8</xdr:col>
      <xdr:colOff>1474875</xdr:colOff>
      <xdr:row>241</xdr:row>
      <xdr:rowOff>1427250</xdr:rowOff>
    </xdr:to>
    <xdr:pic>
      <xdr:nvPicPr>
        <xdr:cNvPr id="896" name="Имя " descr="Descr "/>
        <xdr:cNvPicPr>
          <a:picLocks noChangeAspect="1"/>
        </xdr:cNvPicPr>
      </xdr:nvPicPr>
      <xdr:blipFill>
        <a:blip xmlns:r="http://schemas.openxmlformats.org/officeDocument/2006/relationships" r:embed="rId434"/>
        <a:stretch>
          <a:fillRect/>
        </a:stretch>
      </xdr:blipFill>
      <xdr:spPr>
        <a:xfrm>
          <a:off x="5257800" y="38785800"/>
          <a:ext cx="1332000" cy="1332000"/>
        </a:xfrm>
        <a:prstGeom prst="rect">
          <a:avLst/>
        </a:prstGeom>
        <a:ln w="9525">
          <a:solidFill>
            <a:srgbClr val="000000"/>
          </a:solidFill>
          <a:prstDash val="solid"/>
        </a:ln>
      </xdr:spPr>
    </xdr:pic>
    <xdr:clientData/>
  </xdr:twoCellAnchor>
  <xdr:twoCellAnchor>
    <xdr:from>
      <xdr:col>8</xdr:col>
      <xdr:colOff>142875</xdr:colOff>
      <xdr:row>248</xdr:row>
      <xdr:rowOff>95250</xdr:rowOff>
    </xdr:from>
    <xdr:to>
      <xdr:col>8</xdr:col>
      <xdr:colOff>1474875</xdr:colOff>
      <xdr:row>248</xdr:row>
      <xdr:rowOff>1427250</xdr:rowOff>
    </xdr:to>
    <xdr:pic>
      <xdr:nvPicPr>
        <xdr:cNvPr id="897" name="Имя " descr="Descr "/>
        <xdr:cNvPicPr>
          <a:picLocks noChangeAspect="1"/>
        </xdr:cNvPicPr>
      </xdr:nvPicPr>
      <xdr:blipFill>
        <a:blip xmlns:r="http://schemas.openxmlformats.org/officeDocument/2006/relationships" r:embed="rId435"/>
        <a:stretch>
          <a:fillRect/>
        </a:stretch>
      </xdr:blipFill>
      <xdr:spPr>
        <a:xfrm>
          <a:off x="5257800" y="40309800"/>
          <a:ext cx="1332000" cy="1332000"/>
        </a:xfrm>
        <a:prstGeom prst="rect">
          <a:avLst/>
        </a:prstGeom>
        <a:ln w="9525">
          <a:solidFill>
            <a:srgbClr val="000000"/>
          </a:solidFill>
          <a:prstDash val="solid"/>
        </a:ln>
      </xdr:spPr>
    </xdr:pic>
    <xdr:clientData/>
  </xdr:twoCellAnchor>
  <xdr:twoCellAnchor>
    <xdr:from>
      <xdr:col>8</xdr:col>
      <xdr:colOff>142875</xdr:colOff>
      <xdr:row>254</xdr:row>
      <xdr:rowOff>95250</xdr:rowOff>
    </xdr:from>
    <xdr:to>
      <xdr:col>8</xdr:col>
      <xdr:colOff>1474875</xdr:colOff>
      <xdr:row>254</xdr:row>
      <xdr:rowOff>1427250</xdr:rowOff>
    </xdr:to>
    <xdr:pic>
      <xdr:nvPicPr>
        <xdr:cNvPr id="898" name="Имя " descr="Descr "/>
        <xdr:cNvPicPr>
          <a:picLocks noChangeAspect="1"/>
        </xdr:cNvPicPr>
      </xdr:nvPicPr>
      <xdr:blipFill>
        <a:blip xmlns:r="http://schemas.openxmlformats.org/officeDocument/2006/relationships" r:embed="rId436"/>
        <a:stretch>
          <a:fillRect/>
        </a:stretch>
      </xdr:blipFill>
      <xdr:spPr>
        <a:xfrm>
          <a:off x="5257800" y="41833800"/>
          <a:ext cx="1332000" cy="1332000"/>
        </a:xfrm>
        <a:prstGeom prst="rect">
          <a:avLst/>
        </a:prstGeom>
        <a:ln w="9525">
          <a:solidFill>
            <a:srgbClr val="000000"/>
          </a:solidFill>
          <a:prstDash val="solid"/>
        </a:ln>
      </xdr:spPr>
    </xdr:pic>
    <xdr:clientData/>
  </xdr:twoCellAnchor>
  <xdr:twoCellAnchor>
    <xdr:from>
      <xdr:col>8</xdr:col>
      <xdr:colOff>142875</xdr:colOff>
      <xdr:row>255</xdr:row>
      <xdr:rowOff>95250</xdr:rowOff>
    </xdr:from>
    <xdr:to>
      <xdr:col>8</xdr:col>
      <xdr:colOff>1474875</xdr:colOff>
      <xdr:row>255</xdr:row>
      <xdr:rowOff>1427250</xdr:rowOff>
    </xdr:to>
    <xdr:pic>
      <xdr:nvPicPr>
        <xdr:cNvPr id="899" name="Имя " descr="Descr "/>
        <xdr:cNvPicPr>
          <a:picLocks noChangeAspect="1"/>
        </xdr:cNvPicPr>
      </xdr:nvPicPr>
      <xdr:blipFill>
        <a:blip xmlns:r="http://schemas.openxmlformats.org/officeDocument/2006/relationships" r:embed="rId437"/>
        <a:stretch>
          <a:fillRect/>
        </a:stretch>
      </xdr:blipFill>
      <xdr:spPr>
        <a:xfrm>
          <a:off x="5257800" y="43357800"/>
          <a:ext cx="1332000" cy="1332000"/>
        </a:xfrm>
        <a:prstGeom prst="rect">
          <a:avLst/>
        </a:prstGeom>
        <a:ln w="9525">
          <a:solidFill>
            <a:srgbClr val="000000"/>
          </a:solidFill>
          <a:prstDash val="solid"/>
        </a:ln>
      </xdr:spPr>
    </xdr:pic>
    <xdr:clientData/>
  </xdr:twoCellAnchor>
  <xdr:twoCellAnchor>
    <xdr:from>
      <xdr:col>8</xdr:col>
      <xdr:colOff>142875</xdr:colOff>
      <xdr:row>307</xdr:row>
      <xdr:rowOff>95250</xdr:rowOff>
    </xdr:from>
    <xdr:to>
      <xdr:col>8</xdr:col>
      <xdr:colOff>1474875</xdr:colOff>
      <xdr:row>307</xdr:row>
      <xdr:rowOff>1427250</xdr:rowOff>
    </xdr:to>
    <xdr:pic>
      <xdr:nvPicPr>
        <xdr:cNvPr id="900" name="Имя " descr="Descr "/>
        <xdr:cNvPicPr>
          <a:picLocks noChangeAspect="1"/>
        </xdr:cNvPicPr>
      </xdr:nvPicPr>
      <xdr:blipFill>
        <a:blip xmlns:r="http://schemas.openxmlformats.org/officeDocument/2006/relationships" r:embed="rId438"/>
        <a:stretch>
          <a:fillRect/>
        </a:stretch>
      </xdr:blipFill>
      <xdr:spPr>
        <a:xfrm>
          <a:off x="5257800" y="44881800"/>
          <a:ext cx="1332000" cy="1332000"/>
        </a:xfrm>
        <a:prstGeom prst="rect">
          <a:avLst/>
        </a:prstGeom>
        <a:ln w="9525">
          <a:solidFill>
            <a:srgbClr val="000000"/>
          </a:solidFill>
          <a:prstDash val="solid"/>
        </a:ln>
      </xdr:spPr>
    </xdr:pic>
    <xdr:clientData/>
  </xdr:twoCellAnchor>
  <xdr:twoCellAnchor>
    <xdr:from>
      <xdr:col>8</xdr:col>
      <xdr:colOff>142875</xdr:colOff>
      <xdr:row>310</xdr:row>
      <xdr:rowOff>95250</xdr:rowOff>
    </xdr:from>
    <xdr:to>
      <xdr:col>8</xdr:col>
      <xdr:colOff>1474875</xdr:colOff>
      <xdr:row>310</xdr:row>
      <xdr:rowOff>1427250</xdr:rowOff>
    </xdr:to>
    <xdr:pic>
      <xdr:nvPicPr>
        <xdr:cNvPr id="901" name="Имя " descr="Descr "/>
        <xdr:cNvPicPr>
          <a:picLocks noChangeAspect="1"/>
        </xdr:cNvPicPr>
      </xdr:nvPicPr>
      <xdr:blipFill>
        <a:blip xmlns:r="http://schemas.openxmlformats.org/officeDocument/2006/relationships" r:embed="rId439"/>
        <a:stretch>
          <a:fillRect/>
        </a:stretch>
      </xdr:blipFill>
      <xdr:spPr>
        <a:xfrm>
          <a:off x="5257800" y="46405800"/>
          <a:ext cx="1332000" cy="1332000"/>
        </a:xfrm>
        <a:prstGeom prst="rect">
          <a:avLst/>
        </a:prstGeom>
        <a:ln w="9525">
          <a:solidFill>
            <a:srgbClr val="000000"/>
          </a:solidFill>
          <a:prstDash val="solid"/>
        </a:ln>
      </xdr:spPr>
    </xdr:pic>
    <xdr:clientData/>
  </xdr:twoCellAnchor>
  <xdr:twoCellAnchor>
    <xdr:from>
      <xdr:col>8</xdr:col>
      <xdr:colOff>142875</xdr:colOff>
      <xdr:row>313</xdr:row>
      <xdr:rowOff>95250</xdr:rowOff>
    </xdr:from>
    <xdr:to>
      <xdr:col>8</xdr:col>
      <xdr:colOff>1474875</xdr:colOff>
      <xdr:row>313</xdr:row>
      <xdr:rowOff>1427250</xdr:rowOff>
    </xdr:to>
    <xdr:pic>
      <xdr:nvPicPr>
        <xdr:cNvPr id="902" name="Имя " descr="Descr "/>
        <xdr:cNvPicPr>
          <a:picLocks noChangeAspect="1"/>
        </xdr:cNvPicPr>
      </xdr:nvPicPr>
      <xdr:blipFill>
        <a:blip xmlns:r="http://schemas.openxmlformats.org/officeDocument/2006/relationships" r:embed="rId440"/>
        <a:stretch>
          <a:fillRect/>
        </a:stretch>
      </xdr:blipFill>
      <xdr:spPr>
        <a:xfrm>
          <a:off x="5257800" y="47929800"/>
          <a:ext cx="1332000" cy="1332000"/>
        </a:xfrm>
        <a:prstGeom prst="rect">
          <a:avLst/>
        </a:prstGeom>
        <a:ln w="9525">
          <a:solidFill>
            <a:srgbClr val="000000"/>
          </a:solidFill>
          <a:prstDash val="solid"/>
        </a:ln>
      </xdr:spPr>
    </xdr:pic>
    <xdr:clientData/>
  </xdr:twoCellAnchor>
  <xdr:twoCellAnchor>
    <xdr:from>
      <xdr:col>8</xdr:col>
      <xdr:colOff>142875</xdr:colOff>
      <xdr:row>314</xdr:row>
      <xdr:rowOff>95250</xdr:rowOff>
    </xdr:from>
    <xdr:to>
      <xdr:col>8</xdr:col>
      <xdr:colOff>1474875</xdr:colOff>
      <xdr:row>314</xdr:row>
      <xdr:rowOff>1427250</xdr:rowOff>
    </xdr:to>
    <xdr:pic>
      <xdr:nvPicPr>
        <xdr:cNvPr id="903" name="Имя " descr="Descr "/>
        <xdr:cNvPicPr>
          <a:picLocks noChangeAspect="1"/>
        </xdr:cNvPicPr>
      </xdr:nvPicPr>
      <xdr:blipFill>
        <a:blip xmlns:r="http://schemas.openxmlformats.org/officeDocument/2006/relationships" r:embed="rId441"/>
        <a:stretch>
          <a:fillRect/>
        </a:stretch>
      </xdr:blipFill>
      <xdr:spPr>
        <a:xfrm>
          <a:off x="5257800" y="49453800"/>
          <a:ext cx="1332000" cy="1332000"/>
        </a:xfrm>
        <a:prstGeom prst="rect">
          <a:avLst/>
        </a:prstGeom>
        <a:ln w="9525">
          <a:solidFill>
            <a:srgbClr val="000000"/>
          </a:solidFill>
          <a:prstDash val="solid"/>
        </a:ln>
      </xdr:spPr>
    </xdr:pic>
    <xdr:clientData/>
  </xdr:twoCellAnchor>
  <xdr:twoCellAnchor>
    <xdr:from>
      <xdr:col>8</xdr:col>
      <xdr:colOff>142875</xdr:colOff>
      <xdr:row>317</xdr:row>
      <xdr:rowOff>95250</xdr:rowOff>
    </xdr:from>
    <xdr:to>
      <xdr:col>8</xdr:col>
      <xdr:colOff>1474875</xdr:colOff>
      <xdr:row>317</xdr:row>
      <xdr:rowOff>1427250</xdr:rowOff>
    </xdr:to>
    <xdr:pic>
      <xdr:nvPicPr>
        <xdr:cNvPr id="904" name="Имя " descr="Descr "/>
        <xdr:cNvPicPr>
          <a:picLocks noChangeAspect="1"/>
        </xdr:cNvPicPr>
      </xdr:nvPicPr>
      <xdr:blipFill>
        <a:blip xmlns:r="http://schemas.openxmlformats.org/officeDocument/2006/relationships" r:embed="rId442"/>
        <a:stretch>
          <a:fillRect/>
        </a:stretch>
      </xdr:blipFill>
      <xdr:spPr>
        <a:xfrm>
          <a:off x="5257800" y="50977800"/>
          <a:ext cx="1332000" cy="1332000"/>
        </a:xfrm>
        <a:prstGeom prst="rect">
          <a:avLst/>
        </a:prstGeom>
        <a:ln w="9525">
          <a:solidFill>
            <a:srgbClr val="000000"/>
          </a:solidFill>
          <a:prstDash val="solid"/>
        </a:ln>
      </xdr:spPr>
    </xdr:pic>
    <xdr:clientData/>
  </xdr:twoCellAnchor>
  <xdr:twoCellAnchor>
    <xdr:from>
      <xdr:col>8</xdr:col>
      <xdr:colOff>142875</xdr:colOff>
      <xdr:row>345</xdr:row>
      <xdr:rowOff>95250</xdr:rowOff>
    </xdr:from>
    <xdr:to>
      <xdr:col>8</xdr:col>
      <xdr:colOff>1474875</xdr:colOff>
      <xdr:row>345</xdr:row>
      <xdr:rowOff>1427250</xdr:rowOff>
    </xdr:to>
    <xdr:pic>
      <xdr:nvPicPr>
        <xdr:cNvPr id="905" name="Имя " descr="Descr "/>
        <xdr:cNvPicPr>
          <a:picLocks noChangeAspect="1"/>
        </xdr:cNvPicPr>
      </xdr:nvPicPr>
      <xdr:blipFill>
        <a:blip xmlns:r="http://schemas.openxmlformats.org/officeDocument/2006/relationships" r:embed="rId443"/>
        <a:stretch>
          <a:fillRect/>
        </a:stretch>
      </xdr:blipFill>
      <xdr:spPr>
        <a:xfrm>
          <a:off x="5257800" y="52501800"/>
          <a:ext cx="1332000" cy="1332000"/>
        </a:xfrm>
        <a:prstGeom prst="rect">
          <a:avLst/>
        </a:prstGeom>
        <a:ln w="9525">
          <a:solidFill>
            <a:srgbClr val="000000"/>
          </a:solidFill>
          <a:prstDash val="solid"/>
        </a:ln>
      </xdr:spPr>
    </xdr:pic>
    <xdr:clientData/>
  </xdr:twoCellAnchor>
  <xdr:twoCellAnchor>
    <xdr:from>
      <xdr:col>8</xdr:col>
      <xdr:colOff>142875</xdr:colOff>
      <xdr:row>346</xdr:row>
      <xdr:rowOff>95250</xdr:rowOff>
    </xdr:from>
    <xdr:to>
      <xdr:col>8</xdr:col>
      <xdr:colOff>1474875</xdr:colOff>
      <xdr:row>346</xdr:row>
      <xdr:rowOff>1427250</xdr:rowOff>
    </xdr:to>
    <xdr:pic>
      <xdr:nvPicPr>
        <xdr:cNvPr id="934" name="Имя " descr="Descr "/>
        <xdr:cNvPicPr>
          <a:picLocks noChangeAspect="1"/>
        </xdr:cNvPicPr>
      </xdr:nvPicPr>
      <xdr:blipFill>
        <a:blip xmlns:r="http://schemas.openxmlformats.org/officeDocument/2006/relationships" r:embed="rId443"/>
        <a:stretch>
          <a:fillRect/>
        </a:stretch>
      </xdr:blipFill>
      <xdr:spPr>
        <a:xfrm>
          <a:off x="5257800" y="54025800"/>
          <a:ext cx="1332000" cy="1332000"/>
        </a:xfrm>
        <a:prstGeom prst="rect">
          <a:avLst/>
        </a:prstGeom>
        <a:ln w="9525">
          <a:solidFill>
            <a:srgbClr val="000000"/>
          </a:solidFill>
          <a:prstDash val="solid"/>
        </a:ln>
      </xdr:spPr>
    </xdr:pic>
    <xdr:clientData/>
  </xdr:twoCellAnchor>
  <xdr:twoCellAnchor>
    <xdr:from>
      <xdr:col>8</xdr:col>
      <xdr:colOff>142875</xdr:colOff>
      <xdr:row>364</xdr:row>
      <xdr:rowOff>95250</xdr:rowOff>
    </xdr:from>
    <xdr:to>
      <xdr:col>8</xdr:col>
      <xdr:colOff>1474875</xdr:colOff>
      <xdr:row>364</xdr:row>
      <xdr:rowOff>1427250</xdr:rowOff>
    </xdr:to>
    <xdr:pic>
      <xdr:nvPicPr>
        <xdr:cNvPr id="935" name="Имя " descr="Descr "/>
        <xdr:cNvPicPr>
          <a:picLocks noChangeAspect="1"/>
        </xdr:cNvPicPr>
      </xdr:nvPicPr>
      <xdr:blipFill>
        <a:blip xmlns:r="http://schemas.openxmlformats.org/officeDocument/2006/relationships" r:embed="rId444"/>
        <a:stretch>
          <a:fillRect/>
        </a:stretch>
      </xdr:blipFill>
      <xdr:spPr>
        <a:xfrm>
          <a:off x="5257800" y="55549800"/>
          <a:ext cx="1332000" cy="1332000"/>
        </a:xfrm>
        <a:prstGeom prst="rect">
          <a:avLst/>
        </a:prstGeom>
        <a:ln w="9525">
          <a:solidFill>
            <a:srgbClr val="000000"/>
          </a:solidFill>
          <a:prstDash val="solid"/>
        </a:ln>
      </xdr:spPr>
    </xdr:pic>
    <xdr:clientData/>
  </xdr:twoCellAnchor>
  <xdr:twoCellAnchor>
    <xdr:from>
      <xdr:col>8</xdr:col>
      <xdr:colOff>142875</xdr:colOff>
      <xdr:row>365</xdr:row>
      <xdr:rowOff>95250</xdr:rowOff>
    </xdr:from>
    <xdr:to>
      <xdr:col>8</xdr:col>
      <xdr:colOff>1474875</xdr:colOff>
      <xdr:row>365</xdr:row>
      <xdr:rowOff>1427250</xdr:rowOff>
    </xdr:to>
    <xdr:pic>
      <xdr:nvPicPr>
        <xdr:cNvPr id="936" name="Имя " descr="Descr "/>
        <xdr:cNvPicPr>
          <a:picLocks noChangeAspect="1"/>
        </xdr:cNvPicPr>
      </xdr:nvPicPr>
      <xdr:blipFill>
        <a:blip xmlns:r="http://schemas.openxmlformats.org/officeDocument/2006/relationships" r:embed="rId445"/>
        <a:stretch>
          <a:fillRect/>
        </a:stretch>
      </xdr:blipFill>
      <xdr:spPr>
        <a:xfrm>
          <a:off x="5257800" y="57073800"/>
          <a:ext cx="1332000" cy="1332000"/>
        </a:xfrm>
        <a:prstGeom prst="rect">
          <a:avLst/>
        </a:prstGeom>
        <a:ln w="9525">
          <a:solidFill>
            <a:srgbClr val="000000"/>
          </a:solidFill>
          <a:prstDash val="solid"/>
        </a:ln>
      </xdr:spPr>
    </xdr:pic>
    <xdr:clientData/>
  </xdr:twoCellAnchor>
  <xdr:twoCellAnchor>
    <xdr:from>
      <xdr:col>8</xdr:col>
      <xdr:colOff>142875</xdr:colOff>
      <xdr:row>366</xdr:row>
      <xdr:rowOff>95250</xdr:rowOff>
    </xdr:from>
    <xdr:to>
      <xdr:col>8</xdr:col>
      <xdr:colOff>1474875</xdr:colOff>
      <xdr:row>366</xdr:row>
      <xdr:rowOff>1427250</xdr:rowOff>
    </xdr:to>
    <xdr:pic>
      <xdr:nvPicPr>
        <xdr:cNvPr id="937" name="Имя " descr="Descr "/>
        <xdr:cNvPicPr>
          <a:picLocks noChangeAspect="1"/>
        </xdr:cNvPicPr>
      </xdr:nvPicPr>
      <xdr:blipFill>
        <a:blip xmlns:r="http://schemas.openxmlformats.org/officeDocument/2006/relationships" r:embed="rId446"/>
        <a:stretch>
          <a:fillRect/>
        </a:stretch>
      </xdr:blipFill>
      <xdr:spPr>
        <a:xfrm>
          <a:off x="5257800" y="58597800"/>
          <a:ext cx="1332000" cy="1332000"/>
        </a:xfrm>
        <a:prstGeom prst="rect">
          <a:avLst/>
        </a:prstGeom>
        <a:ln w="9525">
          <a:solidFill>
            <a:srgbClr val="000000"/>
          </a:solidFill>
          <a:prstDash val="solid"/>
        </a:ln>
      </xdr:spPr>
    </xdr:pic>
    <xdr:clientData/>
  </xdr:twoCellAnchor>
  <xdr:twoCellAnchor>
    <xdr:from>
      <xdr:col>8</xdr:col>
      <xdr:colOff>142875</xdr:colOff>
      <xdr:row>372</xdr:row>
      <xdr:rowOff>95250</xdr:rowOff>
    </xdr:from>
    <xdr:to>
      <xdr:col>8</xdr:col>
      <xdr:colOff>1474875</xdr:colOff>
      <xdr:row>372</xdr:row>
      <xdr:rowOff>1427250</xdr:rowOff>
    </xdr:to>
    <xdr:pic>
      <xdr:nvPicPr>
        <xdr:cNvPr id="938" name="Имя " descr="Descr "/>
        <xdr:cNvPicPr>
          <a:picLocks noChangeAspect="1"/>
        </xdr:cNvPicPr>
      </xdr:nvPicPr>
      <xdr:blipFill>
        <a:blip xmlns:r="http://schemas.openxmlformats.org/officeDocument/2006/relationships" r:embed="rId447"/>
        <a:stretch>
          <a:fillRect/>
        </a:stretch>
      </xdr:blipFill>
      <xdr:spPr>
        <a:xfrm>
          <a:off x="5257800" y="60121800"/>
          <a:ext cx="1332000" cy="1332000"/>
        </a:xfrm>
        <a:prstGeom prst="rect">
          <a:avLst/>
        </a:prstGeom>
        <a:ln w="9525">
          <a:solidFill>
            <a:srgbClr val="000000"/>
          </a:solidFill>
          <a:prstDash val="solid"/>
        </a:ln>
      </xdr:spPr>
    </xdr:pic>
    <xdr:clientData/>
  </xdr:twoCellAnchor>
  <xdr:twoCellAnchor>
    <xdr:from>
      <xdr:col>8</xdr:col>
      <xdr:colOff>142875</xdr:colOff>
      <xdr:row>382</xdr:row>
      <xdr:rowOff>95250</xdr:rowOff>
    </xdr:from>
    <xdr:to>
      <xdr:col>8</xdr:col>
      <xdr:colOff>1474875</xdr:colOff>
      <xdr:row>382</xdr:row>
      <xdr:rowOff>1427250</xdr:rowOff>
    </xdr:to>
    <xdr:pic>
      <xdr:nvPicPr>
        <xdr:cNvPr id="1039" name="Имя " descr="Descr "/>
        <xdr:cNvPicPr>
          <a:picLocks noChangeAspect="1"/>
        </xdr:cNvPicPr>
      </xdr:nvPicPr>
      <xdr:blipFill>
        <a:blip xmlns:r="http://schemas.openxmlformats.org/officeDocument/2006/relationships" r:embed="rId448"/>
        <a:stretch>
          <a:fillRect/>
        </a:stretch>
      </xdr:blipFill>
      <xdr:spPr>
        <a:xfrm>
          <a:off x="5257800" y="61645800"/>
          <a:ext cx="1332000" cy="1332000"/>
        </a:xfrm>
        <a:prstGeom prst="rect">
          <a:avLst/>
        </a:prstGeom>
        <a:ln w="9525">
          <a:solidFill>
            <a:srgbClr val="000000"/>
          </a:solidFill>
          <a:prstDash val="solid"/>
        </a:ln>
      </xdr:spPr>
    </xdr:pic>
    <xdr:clientData/>
  </xdr:twoCellAnchor>
  <xdr:twoCellAnchor>
    <xdr:from>
      <xdr:col>8</xdr:col>
      <xdr:colOff>142875</xdr:colOff>
      <xdr:row>385</xdr:row>
      <xdr:rowOff>95250</xdr:rowOff>
    </xdr:from>
    <xdr:to>
      <xdr:col>8</xdr:col>
      <xdr:colOff>1474875</xdr:colOff>
      <xdr:row>385</xdr:row>
      <xdr:rowOff>1427250</xdr:rowOff>
    </xdr:to>
    <xdr:pic>
      <xdr:nvPicPr>
        <xdr:cNvPr id="1040" name="Имя " descr="Descr "/>
        <xdr:cNvPicPr>
          <a:picLocks noChangeAspect="1"/>
        </xdr:cNvPicPr>
      </xdr:nvPicPr>
      <xdr:blipFill>
        <a:blip xmlns:r="http://schemas.openxmlformats.org/officeDocument/2006/relationships" r:embed="rId449"/>
        <a:stretch>
          <a:fillRect/>
        </a:stretch>
      </xdr:blipFill>
      <xdr:spPr>
        <a:xfrm>
          <a:off x="5257800" y="63169800"/>
          <a:ext cx="1332000" cy="1332000"/>
        </a:xfrm>
        <a:prstGeom prst="rect">
          <a:avLst/>
        </a:prstGeom>
        <a:ln w="9525">
          <a:solidFill>
            <a:srgbClr val="000000"/>
          </a:solidFill>
          <a:prstDash val="solid"/>
        </a:ln>
      </xdr:spPr>
    </xdr:pic>
    <xdr:clientData/>
  </xdr:twoCellAnchor>
  <xdr:twoCellAnchor>
    <xdr:from>
      <xdr:col>8</xdr:col>
      <xdr:colOff>142875</xdr:colOff>
      <xdr:row>389</xdr:row>
      <xdr:rowOff>95250</xdr:rowOff>
    </xdr:from>
    <xdr:to>
      <xdr:col>8</xdr:col>
      <xdr:colOff>1474875</xdr:colOff>
      <xdr:row>389</xdr:row>
      <xdr:rowOff>1427250</xdr:rowOff>
    </xdr:to>
    <xdr:pic>
      <xdr:nvPicPr>
        <xdr:cNvPr id="1041" name="Имя " descr="Descr "/>
        <xdr:cNvPicPr>
          <a:picLocks noChangeAspect="1"/>
        </xdr:cNvPicPr>
      </xdr:nvPicPr>
      <xdr:blipFill>
        <a:blip xmlns:r="http://schemas.openxmlformats.org/officeDocument/2006/relationships" r:embed="rId450"/>
        <a:stretch>
          <a:fillRect/>
        </a:stretch>
      </xdr:blipFill>
      <xdr:spPr>
        <a:xfrm>
          <a:off x="5257800" y="64693800"/>
          <a:ext cx="1332000" cy="1332000"/>
        </a:xfrm>
        <a:prstGeom prst="rect">
          <a:avLst/>
        </a:prstGeom>
        <a:ln w="9525">
          <a:solidFill>
            <a:srgbClr val="000000"/>
          </a:solidFill>
          <a:prstDash val="solid"/>
        </a:ln>
      </xdr:spPr>
    </xdr:pic>
    <xdr:clientData/>
  </xdr:twoCellAnchor>
  <xdr:twoCellAnchor>
    <xdr:from>
      <xdr:col>8</xdr:col>
      <xdr:colOff>142875</xdr:colOff>
      <xdr:row>390</xdr:row>
      <xdr:rowOff>95250</xdr:rowOff>
    </xdr:from>
    <xdr:to>
      <xdr:col>8</xdr:col>
      <xdr:colOff>1474875</xdr:colOff>
      <xdr:row>390</xdr:row>
      <xdr:rowOff>1427250</xdr:rowOff>
    </xdr:to>
    <xdr:pic>
      <xdr:nvPicPr>
        <xdr:cNvPr id="1042" name="Имя " descr="Descr "/>
        <xdr:cNvPicPr>
          <a:picLocks noChangeAspect="1"/>
        </xdr:cNvPicPr>
      </xdr:nvPicPr>
      <xdr:blipFill>
        <a:blip xmlns:r="http://schemas.openxmlformats.org/officeDocument/2006/relationships" r:embed="rId451"/>
        <a:stretch>
          <a:fillRect/>
        </a:stretch>
      </xdr:blipFill>
      <xdr:spPr>
        <a:xfrm>
          <a:off x="5257800" y="66217800"/>
          <a:ext cx="1332000" cy="1332000"/>
        </a:xfrm>
        <a:prstGeom prst="rect">
          <a:avLst/>
        </a:prstGeom>
        <a:ln w="9525">
          <a:solidFill>
            <a:srgbClr val="000000"/>
          </a:solidFill>
          <a:prstDash val="solid"/>
        </a:ln>
      </xdr:spPr>
    </xdr:pic>
    <xdr:clientData/>
  </xdr:twoCellAnchor>
  <xdr:twoCellAnchor>
    <xdr:from>
      <xdr:col>8</xdr:col>
      <xdr:colOff>142875</xdr:colOff>
      <xdr:row>391</xdr:row>
      <xdr:rowOff>95250</xdr:rowOff>
    </xdr:from>
    <xdr:to>
      <xdr:col>8</xdr:col>
      <xdr:colOff>1474875</xdr:colOff>
      <xdr:row>391</xdr:row>
      <xdr:rowOff>1427250</xdr:rowOff>
    </xdr:to>
    <xdr:pic>
      <xdr:nvPicPr>
        <xdr:cNvPr id="1043" name="Имя " descr="Descr "/>
        <xdr:cNvPicPr>
          <a:picLocks noChangeAspect="1"/>
        </xdr:cNvPicPr>
      </xdr:nvPicPr>
      <xdr:blipFill>
        <a:blip xmlns:r="http://schemas.openxmlformats.org/officeDocument/2006/relationships" r:embed="rId452"/>
        <a:stretch>
          <a:fillRect/>
        </a:stretch>
      </xdr:blipFill>
      <xdr:spPr>
        <a:xfrm>
          <a:off x="5257800" y="67741800"/>
          <a:ext cx="1332000" cy="1332000"/>
        </a:xfrm>
        <a:prstGeom prst="rect">
          <a:avLst/>
        </a:prstGeom>
        <a:ln w="9525">
          <a:solidFill>
            <a:srgbClr val="000000"/>
          </a:solidFill>
          <a:prstDash val="solid"/>
        </a:ln>
      </xdr:spPr>
    </xdr:pic>
    <xdr:clientData/>
  </xdr:twoCellAnchor>
  <xdr:twoCellAnchor>
    <xdr:from>
      <xdr:col>8</xdr:col>
      <xdr:colOff>142875</xdr:colOff>
      <xdr:row>418</xdr:row>
      <xdr:rowOff>95250</xdr:rowOff>
    </xdr:from>
    <xdr:to>
      <xdr:col>8</xdr:col>
      <xdr:colOff>1474875</xdr:colOff>
      <xdr:row>418</xdr:row>
      <xdr:rowOff>1427250</xdr:rowOff>
    </xdr:to>
    <xdr:pic>
      <xdr:nvPicPr>
        <xdr:cNvPr id="1044" name="Имя " descr="Descr "/>
        <xdr:cNvPicPr>
          <a:picLocks noChangeAspect="1"/>
        </xdr:cNvPicPr>
      </xdr:nvPicPr>
      <xdr:blipFill>
        <a:blip xmlns:r="http://schemas.openxmlformats.org/officeDocument/2006/relationships" r:embed="rId453"/>
        <a:stretch>
          <a:fillRect/>
        </a:stretch>
      </xdr:blipFill>
      <xdr:spPr>
        <a:xfrm>
          <a:off x="5257800" y="69265800"/>
          <a:ext cx="1332000" cy="1332000"/>
        </a:xfrm>
        <a:prstGeom prst="rect">
          <a:avLst/>
        </a:prstGeom>
        <a:ln w="9525">
          <a:solidFill>
            <a:srgbClr val="000000"/>
          </a:solidFill>
          <a:prstDash val="solid"/>
        </a:ln>
      </xdr:spPr>
    </xdr:pic>
    <xdr:clientData/>
  </xdr:twoCellAnchor>
  <xdr:twoCellAnchor>
    <xdr:from>
      <xdr:col>8</xdr:col>
      <xdr:colOff>142875</xdr:colOff>
      <xdr:row>424</xdr:row>
      <xdr:rowOff>95250</xdr:rowOff>
    </xdr:from>
    <xdr:to>
      <xdr:col>8</xdr:col>
      <xdr:colOff>1474875</xdr:colOff>
      <xdr:row>424</xdr:row>
      <xdr:rowOff>1427250</xdr:rowOff>
    </xdr:to>
    <xdr:pic>
      <xdr:nvPicPr>
        <xdr:cNvPr id="1045" name="Имя " descr="Descr "/>
        <xdr:cNvPicPr>
          <a:picLocks noChangeAspect="1"/>
        </xdr:cNvPicPr>
      </xdr:nvPicPr>
      <xdr:blipFill>
        <a:blip xmlns:r="http://schemas.openxmlformats.org/officeDocument/2006/relationships" r:embed="rId454"/>
        <a:stretch>
          <a:fillRect/>
        </a:stretch>
      </xdr:blipFill>
      <xdr:spPr>
        <a:xfrm>
          <a:off x="5257800" y="70789800"/>
          <a:ext cx="1332000" cy="1332000"/>
        </a:xfrm>
        <a:prstGeom prst="rect">
          <a:avLst/>
        </a:prstGeom>
        <a:ln w="9525">
          <a:solidFill>
            <a:srgbClr val="000000"/>
          </a:solidFill>
          <a:prstDash val="solid"/>
        </a:ln>
      </xdr:spPr>
    </xdr:pic>
    <xdr:clientData/>
  </xdr:twoCellAnchor>
  <xdr:twoCellAnchor>
    <xdr:from>
      <xdr:col>8</xdr:col>
      <xdr:colOff>142875</xdr:colOff>
      <xdr:row>430</xdr:row>
      <xdr:rowOff>95250</xdr:rowOff>
    </xdr:from>
    <xdr:to>
      <xdr:col>8</xdr:col>
      <xdr:colOff>1474875</xdr:colOff>
      <xdr:row>430</xdr:row>
      <xdr:rowOff>1427250</xdr:rowOff>
    </xdr:to>
    <xdr:pic>
      <xdr:nvPicPr>
        <xdr:cNvPr id="1046" name="Имя " descr="Descr "/>
        <xdr:cNvPicPr>
          <a:picLocks noChangeAspect="1"/>
        </xdr:cNvPicPr>
      </xdr:nvPicPr>
      <xdr:blipFill>
        <a:blip xmlns:r="http://schemas.openxmlformats.org/officeDocument/2006/relationships" r:embed="rId455"/>
        <a:stretch>
          <a:fillRect/>
        </a:stretch>
      </xdr:blipFill>
      <xdr:spPr>
        <a:xfrm>
          <a:off x="5257800" y="72313800"/>
          <a:ext cx="1332000" cy="1332000"/>
        </a:xfrm>
        <a:prstGeom prst="rect">
          <a:avLst/>
        </a:prstGeom>
        <a:ln w="9525">
          <a:solidFill>
            <a:srgbClr val="000000"/>
          </a:solidFill>
          <a:prstDash val="solid"/>
        </a:ln>
      </xdr:spPr>
    </xdr:pic>
    <xdr:clientData/>
  </xdr:twoCellAnchor>
  <xdr:twoCellAnchor>
    <xdr:from>
      <xdr:col>8</xdr:col>
      <xdr:colOff>142875</xdr:colOff>
      <xdr:row>468</xdr:row>
      <xdr:rowOff>95250</xdr:rowOff>
    </xdr:from>
    <xdr:to>
      <xdr:col>8</xdr:col>
      <xdr:colOff>1474875</xdr:colOff>
      <xdr:row>468</xdr:row>
      <xdr:rowOff>1427250</xdr:rowOff>
    </xdr:to>
    <xdr:pic>
      <xdr:nvPicPr>
        <xdr:cNvPr id="1047" name="Имя " descr="Descr "/>
        <xdr:cNvPicPr>
          <a:picLocks noChangeAspect="1"/>
        </xdr:cNvPicPr>
      </xdr:nvPicPr>
      <xdr:blipFill>
        <a:blip xmlns:r="http://schemas.openxmlformats.org/officeDocument/2006/relationships" r:embed="rId456"/>
        <a:stretch>
          <a:fillRect/>
        </a:stretch>
      </xdr:blipFill>
      <xdr:spPr>
        <a:xfrm>
          <a:off x="5257800" y="73837800"/>
          <a:ext cx="1332000" cy="1332000"/>
        </a:xfrm>
        <a:prstGeom prst="rect">
          <a:avLst/>
        </a:prstGeom>
        <a:ln w="9525">
          <a:solidFill>
            <a:srgbClr val="000000"/>
          </a:solidFill>
          <a:prstDash val="solid"/>
        </a:ln>
      </xdr:spPr>
    </xdr:pic>
    <xdr:clientData/>
  </xdr:twoCellAnchor>
  <xdr:twoCellAnchor>
    <xdr:from>
      <xdr:col>8</xdr:col>
      <xdr:colOff>142875</xdr:colOff>
      <xdr:row>485</xdr:row>
      <xdr:rowOff>95250</xdr:rowOff>
    </xdr:from>
    <xdr:to>
      <xdr:col>8</xdr:col>
      <xdr:colOff>1474875</xdr:colOff>
      <xdr:row>485</xdr:row>
      <xdr:rowOff>1427250</xdr:rowOff>
    </xdr:to>
    <xdr:pic>
      <xdr:nvPicPr>
        <xdr:cNvPr id="1048" name="Имя " descr="Descr "/>
        <xdr:cNvPicPr>
          <a:picLocks noChangeAspect="1"/>
        </xdr:cNvPicPr>
      </xdr:nvPicPr>
      <xdr:blipFill>
        <a:blip xmlns:r="http://schemas.openxmlformats.org/officeDocument/2006/relationships" r:embed="rId457"/>
        <a:stretch>
          <a:fillRect/>
        </a:stretch>
      </xdr:blipFill>
      <xdr:spPr>
        <a:xfrm>
          <a:off x="5257800" y="75361800"/>
          <a:ext cx="1332000" cy="1332000"/>
        </a:xfrm>
        <a:prstGeom prst="rect">
          <a:avLst/>
        </a:prstGeom>
        <a:ln w="9525">
          <a:solidFill>
            <a:srgbClr val="000000"/>
          </a:solidFill>
          <a:prstDash val="solid"/>
        </a:ln>
      </xdr:spPr>
    </xdr:pic>
    <xdr:clientData/>
  </xdr:twoCellAnchor>
  <xdr:twoCellAnchor>
    <xdr:from>
      <xdr:col>8</xdr:col>
      <xdr:colOff>142875</xdr:colOff>
      <xdr:row>492</xdr:row>
      <xdr:rowOff>95250</xdr:rowOff>
    </xdr:from>
    <xdr:to>
      <xdr:col>8</xdr:col>
      <xdr:colOff>1474875</xdr:colOff>
      <xdr:row>492</xdr:row>
      <xdr:rowOff>1427250</xdr:rowOff>
    </xdr:to>
    <xdr:pic>
      <xdr:nvPicPr>
        <xdr:cNvPr id="1049" name="Имя " descr="Descr "/>
        <xdr:cNvPicPr>
          <a:picLocks noChangeAspect="1"/>
        </xdr:cNvPicPr>
      </xdr:nvPicPr>
      <xdr:blipFill>
        <a:blip xmlns:r="http://schemas.openxmlformats.org/officeDocument/2006/relationships" r:embed="rId458"/>
        <a:stretch>
          <a:fillRect/>
        </a:stretch>
      </xdr:blipFill>
      <xdr:spPr>
        <a:xfrm>
          <a:off x="5257800" y="76885800"/>
          <a:ext cx="1332000" cy="1332000"/>
        </a:xfrm>
        <a:prstGeom prst="rect">
          <a:avLst/>
        </a:prstGeom>
        <a:ln w="9525">
          <a:solidFill>
            <a:srgbClr val="000000"/>
          </a:solidFill>
          <a:prstDash val="solid"/>
        </a:ln>
      </xdr:spPr>
    </xdr:pic>
    <xdr:clientData/>
  </xdr:twoCellAnchor>
  <xdr:twoCellAnchor>
    <xdr:from>
      <xdr:col>8</xdr:col>
      <xdr:colOff>142875</xdr:colOff>
      <xdr:row>494</xdr:row>
      <xdr:rowOff>95250</xdr:rowOff>
    </xdr:from>
    <xdr:to>
      <xdr:col>8</xdr:col>
      <xdr:colOff>1474875</xdr:colOff>
      <xdr:row>494</xdr:row>
      <xdr:rowOff>1427250</xdr:rowOff>
    </xdr:to>
    <xdr:pic>
      <xdr:nvPicPr>
        <xdr:cNvPr id="1050" name="Имя " descr="Descr "/>
        <xdr:cNvPicPr>
          <a:picLocks noChangeAspect="1"/>
        </xdr:cNvPicPr>
      </xdr:nvPicPr>
      <xdr:blipFill>
        <a:blip xmlns:r="http://schemas.openxmlformats.org/officeDocument/2006/relationships" r:embed="rId459"/>
        <a:stretch>
          <a:fillRect/>
        </a:stretch>
      </xdr:blipFill>
      <xdr:spPr>
        <a:xfrm>
          <a:off x="5257800" y="78409800"/>
          <a:ext cx="1332000" cy="1332000"/>
        </a:xfrm>
        <a:prstGeom prst="rect">
          <a:avLst/>
        </a:prstGeom>
        <a:ln w="9525">
          <a:solidFill>
            <a:srgbClr val="000000"/>
          </a:solidFill>
          <a:prstDash val="solid"/>
        </a:ln>
      </xdr:spPr>
    </xdr:pic>
    <xdr:clientData/>
  </xdr:twoCellAnchor>
  <xdr:twoCellAnchor>
    <xdr:from>
      <xdr:col>8</xdr:col>
      <xdr:colOff>171450</xdr:colOff>
      <xdr:row>44</xdr:row>
      <xdr:rowOff>123825</xdr:rowOff>
    </xdr:from>
    <xdr:to>
      <xdr:col>8</xdr:col>
      <xdr:colOff>1503450</xdr:colOff>
      <xdr:row>44</xdr:row>
      <xdr:rowOff>1455825</xdr:rowOff>
    </xdr:to>
    <xdr:pic>
      <xdr:nvPicPr>
        <xdr:cNvPr id="1051" name="Имя " descr="Descr "/>
        <xdr:cNvPicPr>
          <a:picLocks noChangeAspect="1"/>
        </xdr:cNvPicPr>
      </xdr:nvPicPr>
      <xdr:blipFill>
        <a:blip xmlns:r="http://schemas.openxmlformats.org/officeDocument/2006/relationships" r:embed="rId460"/>
        <a:stretch>
          <a:fillRect/>
        </a:stretch>
      </xdr:blipFill>
      <xdr:spPr>
        <a:xfrm>
          <a:off x="6038850" y="5838825"/>
          <a:ext cx="1332000" cy="1332000"/>
        </a:xfrm>
        <a:prstGeom prst="rect">
          <a:avLst/>
        </a:prstGeom>
        <a:ln w="9525">
          <a:solidFill>
            <a:srgbClr val="000000"/>
          </a:solidFill>
          <a:prstDash val="solid"/>
        </a:ln>
      </xdr:spPr>
    </xdr:pic>
    <xdr:clientData/>
  </xdr:twoCellAnchor>
  <xdr:twoCellAnchor>
    <xdr:from>
      <xdr:col>8</xdr:col>
      <xdr:colOff>171450</xdr:colOff>
      <xdr:row>46</xdr:row>
      <xdr:rowOff>123825</xdr:rowOff>
    </xdr:from>
    <xdr:to>
      <xdr:col>8</xdr:col>
      <xdr:colOff>1503450</xdr:colOff>
      <xdr:row>46</xdr:row>
      <xdr:rowOff>1455825</xdr:rowOff>
    </xdr:to>
    <xdr:pic>
      <xdr:nvPicPr>
        <xdr:cNvPr id="1052" name="Имя " descr="Descr "/>
        <xdr:cNvPicPr>
          <a:picLocks noChangeAspect="1"/>
        </xdr:cNvPicPr>
      </xdr:nvPicPr>
      <xdr:blipFill>
        <a:blip xmlns:r="http://schemas.openxmlformats.org/officeDocument/2006/relationships" r:embed="rId461"/>
        <a:stretch>
          <a:fillRect/>
        </a:stretch>
      </xdr:blipFill>
      <xdr:spPr>
        <a:xfrm>
          <a:off x="6038850" y="7439025"/>
          <a:ext cx="1332000" cy="1332000"/>
        </a:xfrm>
        <a:prstGeom prst="rect">
          <a:avLst/>
        </a:prstGeom>
        <a:ln w="9525">
          <a:solidFill>
            <a:srgbClr val="000000"/>
          </a:solidFill>
          <a:prstDash val="solid"/>
        </a:ln>
      </xdr:spPr>
    </xdr:pic>
    <xdr:clientData/>
  </xdr:twoCellAnchor>
  <xdr:twoCellAnchor>
    <xdr:from>
      <xdr:col>8</xdr:col>
      <xdr:colOff>171450</xdr:colOff>
      <xdr:row>49</xdr:row>
      <xdr:rowOff>123825</xdr:rowOff>
    </xdr:from>
    <xdr:to>
      <xdr:col>8</xdr:col>
      <xdr:colOff>1503450</xdr:colOff>
      <xdr:row>49</xdr:row>
      <xdr:rowOff>1455825</xdr:rowOff>
    </xdr:to>
    <xdr:pic>
      <xdr:nvPicPr>
        <xdr:cNvPr id="1053" name="Имя " descr="Descr "/>
        <xdr:cNvPicPr>
          <a:picLocks noChangeAspect="1"/>
        </xdr:cNvPicPr>
      </xdr:nvPicPr>
      <xdr:blipFill>
        <a:blip xmlns:r="http://schemas.openxmlformats.org/officeDocument/2006/relationships" r:embed="rId462"/>
        <a:stretch>
          <a:fillRect/>
        </a:stretch>
      </xdr:blipFill>
      <xdr:spPr>
        <a:xfrm>
          <a:off x="6038850" y="9039225"/>
          <a:ext cx="1332000" cy="1332000"/>
        </a:xfrm>
        <a:prstGeom prst="rect">
          <a:avLst/>
        </a:prstGeom>
        <a:ln w="9525">
          <a:solidFill>
            <a:srgbClr val="000000"/>
          </a:solidFill>
          <a:prstDash val="solid"/>
        </a:ln>
      </xdr:spPr>
    </xdr:pic>
    <xdr:clientData/>
  </xdr:twoCellAnchor>
  <xdr:twoCellAnchor>
    <xdr:from>
      <xdr:col>8</xdr:col>
      <xdr:colOff>171450</xdr:colOff>
      <xdr:row>83</xdr:row>
      <xdr:rowOff>123825</xdr:rowOff>
    </xdr:from>
    <xdr:to>
      <xdr:col>8</xdr:col>
      <xdr:colOff>1503450</xdr:colOff>
      <xdr:row>83</xdr:row>
      <xdr:rowOff>1455825</xdr:rowOff>
    </xdr:to>
    <xdr:pic>
      <xdr:nvPicPr>
        <xdr:cNvPr id="1054" name="Имя " descr="Descr "/>
        <xdr:cNvPicPr>
          <a:picLocks noChangeAspect="1"/>
        </xdr:cNvPicPr>
      </xdr:nvPicPr>
      <xdr:blipFill>
        <a:blip xmlns:r="http://schemas.openxmlformats.org/officeDocument/2006/relationships" r:embed="rId463"/>
        <a:stretch>
          <a:fillRect/>
        </a:stretch>
      </xdr:blipFill>
      <xdr:spPr>
        <a:xfrm>
          <a:off x="6038850" y="10639425"/>
          <a:ext cx="1332000" cy="1332000"/>
        </a:xfrm>
        <a:prstGeom prst="rect">
          <a:avLst/>
        </a:prstGeom>
        <a:ln w="9525">
          <a:solidFill>
            <a:srgbClr val="000000"/>
          </a:solidFill>
          <a:prstDash val="solid"/>
        </a:ln>
      </xdr:spPr>
    </xdr:pic>
    <xdr:clientData/>
  </xdr:twoCellAnchor>
  <xdr:twoCellAnchor>
    <xdr:from>
      <xdr:col>8</xdr:col>
      <xdr:colOff>171450</xdr:colOff>
      <xdr:row>86</xdr:row>
      <xdr:rowOff>123825</xdr:rowOff>
    </xdr:from>
    <xdr:to>
      <xdr:col>8</xdr:col>
      <xdr:colOff>1503450</xdr:colOff>
      <xdr:row>86</xdr:row>
      <xdr:rowOff>1455825</xdr:rowOff>
    </xdr:to>
    <xdr:pic>
      <xdr:nvPicPr>
        <xdr:cNvPr id="1055" name="Имя " descr="Descr "/>
        <xdr:cNvPicPr>
          <a:picLocks noChangeAspect="1"/>
        </xdr:cNvPicPr>
      </xdr:nvPicPr>
      <xdr:blipFill>
        <a:blip xmlns:r="http://schemas.openxmlformats.org/officeDocument/2006/relationships" r:embed="rId464"/>
        <a:stretch>
          <a:fillRect/>
        </a:stretch>
      </xdr:blipFill>
      <xdr:spPr>
        <a:xfrm>
          <a:off x="6038850" y="12239625"/>
          <a:ext cx="1332000" cy="1332000"/>
        </a:xfrm>
        <a:prstGeom prst="rect">
          <a:avLst/>
        </a:prstGeom>
        <a:ln w="9525">
          <a:solidFill>
            <a:srgbClr val="000000"/>
          </a:solidFill>
          <a:prstDash val="solid"/>
        </a:ln>
      </xdr:spPr>
    </xdr:pic>
    <xdr:clientData/>
  </xdr:twoCellAnchor>
  <xdr:twoCellAnchor>
    <xdr:from>
      <xdr:col>8</xdr:col>
      <xdr:colOff>171450</xdr:colOff>
      <xdr:row>88</xdr:row>
      <xdr:rowOff>123825</xdr:rowOff>
    </xdr:from>
    <xdr:to>
      <xdr:col>8</xdr:col>
      <xdr:colOff>1503450</xdr:colOff>
      <xdr:row>88</xdr:row>
      <xdr:rowOff>1455825</xdr:rowOff>
    </xdr:to>
    <xdr:pic>
      <xdr:nvPicPr>
        <xdr:cNvPr id="1056" name="Имя " descr="Descr "/>
        <xdr:cNvPicPr>
          <a:picLocks noChangeAspect="1"/>
        </xdr:cNvPicPr>
      </xdr:nvPicPr>
      <xdr:blipFill>
        <a:blip xmlns:r="http://schemas.openxmlformats.org/officeDocument/2006/relationships" r:embed="rId465"/>
        <a:stretch>
          <a:fillRect/>
        </a:stretch>
      </xdr:blipFill>
      <xdr:spPr>
        <a:xfrm>
          <a:off x="6038850" y="13839825"/>
          <a:ext cx="1332000" cy="1332000"/>
        </a:xfrm>
        <a:prstGeom prst="rect">
          <a:avLst/>
        </a:prstGeom>
        <a:ln w="9525">
          <a:solidFill>
            <a:srgbClr val="000000"/>
          </a:solidFill>
          <a:prstDash val="solid"/>
        </a:ln>
      </xdr:spPr>
    </xdr:pic>
    <xdr:clientData/>
  </xdr:twoCellAnchor>
  <xdr:twoCellAnchor>
    <xdr:from>
      <xdr:col>8</xdr:col>
      <xdr:colOff>171450</xdr:colOff>
      <xdr:row>95</xdr:row>
      <xdr:rowOff>123825</xdr:rowOff>
    </xdr:from>
    <xdr:to>
      <xdr:col>8</xdr:col>
      <xdr:colOff>1503450</xdr:colOff>
      <xdr:row>95</xdr:row>
      <xdr:rowOff>1455825</xdr:rowOff>
    </xdr:to>
    <xdr:pic>
      <xdr:nvPicPr>
        <xdr:cNvPr id="1057" name="Имя " descr="Descr "/>
        <xdr:cNvPicPr>
          <a:picLocks noChangeAspect="1"/>
        </xdr:cNvPicPr>
      </xdr:nvPicPr>
      <xdr:blipFill>
        <a:blip xmlns:r="http://schemas.openxmlformats.org/officeDocument/2006/relationships" r:embed="rId466"/>
        <a:stretch>
          <a:fillRect/>
        </a:stretch>
      </xdr:blipFill>
      <xdr:spPr>
        <a:xfrm>
          <a:off x="6038850" y="15440025"/>
          <a:ext cx="1332000" cy="1332000"/>
        </a:xfrm>
        <a:prstGeom prst="rect">
          <a:avLst/>
        </a:prstGeom>
        <a:ln w="9525">
          <a:solidFill>
            <a:srgbClr val="000000"/>
          </a:solidFill>
          <a:prstDash val="solid"/>
        </a:ln>
      </xdr:spPr>
    </xdr:pic>
    <xdr:clientData/>
  </xdr:twoCellAnchor>
  <xdr:twoCellAnchor>
    <xdr:from>
      <xdr:col>8</xdr:col>
      <xdr:colOff>171450</xdr:colOff>
      <xdr:row>142</xdr:row>
      <xdr:rowOff>123825</xdr:rowOff>
    </xdr:from>
    <xdr:to>
      <xdr:col>8</xdr:col>
      <xdr:colOff>1503450</xdr:colOff>
      <xdr:row>142</xdr:row>
      <xdr:rowOff>1455825</xdr:rowOff>
    </xdr:to>
    <xdr:pic>
      <xdr:nvPicPr>
        <xdr:cNvPr id="1058" name="Имя " descr="Descr "/>
        <xdr:cNvPicPr>
          <a:picLocks noChangeAspect="1"/>
        </xdr:cNvPicPr>
      </xdr:nvPicPr>
      <xdr:blipFill>
        <a:blip xmlns:r="http://schemas.openxmlformats.org/officeDocument/2006/relationships" r:embed="rId467"/>
        <a:stretch>
          <a:fillRect/>
        </a:stretch>
      </xdr:blipFill>
      <xdr:spPr>
        <a:xfrm>
          <a:off x="6038850" y="17040225"/>
          <a:ext cx="1332000" cy="1332000"/>
        </a:xfrm>
        <a:prstGeom prst="rect">
          <a:avLst/>
        </a:prstGeom>
        <a:ln w="9525">
          <a:solidFill>
            <a:srgbClr val="000000"/>
          </a:solidFill>
          <a:prstDash val="solid"/>
        </a:ln>
      </xdr:spPr>
    </xdr:pic>
    <xdr:clientData/>
  </xdr:twoCellAnchor>
  <xdr:twoCellAnchor>
    <xdr:from>
      <xdr:col>8</xdr:col>
      <xdr:colOff>171450</xdr:colOff>
      <xdr:row>143</xdr:row>
      <xdr:rowOff>123825</xdr:rowOff>
    </xdr:from>
    <xdr:to>
      <xdr:col>8</xdr:col>
      <xdr:colOff>1503450</xdr:colOff>
      <xdr:row>143</xdr:row>
      <xdr:rowOff>1455825</xdr:rowOff>
    </xdr:to>
    <xdr:pic>
      <xdr:nvPicPr>
        <xdr:cNvPr id="1059" name="Имя " descr="Descr "/>
        <xdr:cNvPicPr>
          <a:picLocks noChangeAspect="1"/>
        </xdr:cNvPicPr>
      </xdr:nvPicPr>
      <xdr:blipFill>
        <a:blip xmlns:r="http://schemas.openxmlformats.org/officeDocument/2006/relationships" r:embed="rId468"/>
        <a:stretch>
          <a:fillRect/>
        </a:stretch>
      </xdr:blipFill>
      <xdr:spPr>
        <a:xfrm>
          <a:off x="6038850" y="18640425"/>
          <a:ext cx="1332000" cy="1332000"/>
        </a:xfrm>
        <a:prstGeom prst="rect">
          <a:avLst/>
        </a:prstGeom>
        <a:ln w="9525">
          <a:solidFill>
            <a:srgbClr val="000000"/>
          </a:solidFill>
          <a:prstDash val="solid"/>
        </a:ln>
      </xdr:spPr>
    </xdr:pic>
    <xdr:clientData/>
  </xdr:twoCellAnchor>
  <xdr:twoCellAnchor>
    <xdr:from>
      <xdr:col>8</xdr:col>
      <xdr:colOff>171450</xdr:colOff>
      <xdr:row>140</xdr:row>
      <xdr:rowOff>123825</xdr:rowOff>
    </xdr:from>
    <xdr:to>
      <xdr:col>8</xdr:col>
      <xdr:colOff>1503450</xdr:colOff>
      <xdr:row>140</xdr:row>
      <xdr:rowOff>1455825</xdr:rowOff>
    </xdr:to>
    <xdr:pic>
      <xdr:nvPicPr>
        <xdr:cNvPr id="1060" name="Имя " descr="Descr "/>
        <xdr:cNvPicPr>
          <a:picLocks noChangeAspect="1"/>
        </xdr:cNvPicPr>
      </xdr:nvPicPr>
      <xdr:blipFill>
        <a:blip xmlns:r="http://schemas.openxmlformats.org/officeDocument/2006/relationships" r:embed="rId469"/>
        <a:stretch>
          <a:fillRect/>
        </a:stretch>
      </xdr:blipFill>
      <xdr:spPr>
        <a:xfrm>
          <a:off x="6038850" y="20240625"/>
          <a:ext cx="1332000" cy="1332000"/>
        </a:xfrm>
        <a:prstGeom prst="rect">
          <a:avLst/>
        </a:prstGeom>
        <a:ln w="9525">
          <a:solidFill>
            <a:srgbClr val="000000"/>
          </a:solidFill>
          <a:prstDash val="solid"/>
        </a:ln>
      </xdr:spPr>
    </xdr:pic>
    <xdr:clientData/>
  </xdr:twoCellAnchor>
  <xdr:twoCellAnchor>
    <xdr:from>
      <xdr:col>8</xdr:col>
      <xdr:colOff>171450</xdr:colOff>
      <xdr:row>153</xdr:row>
      <xdr:rowOff>123825</xdr:rowOff>
    </xdr:from>
    <xdr:to>
      <xdr:col>8</xdr:col>
      <xdr:colOff>1503450</xdr:colOff>
      <xdr:row>153</xdr:row>
      <xdr:rowOff>1455825</xdr:rowOff>
    </xdr:to>
    <xdr:pic>
      <xdr:nvPicPr>
        <xdr:cNvPr id="1061" name="Имя " descr="Descr "/>
        <xdr:cNvPicPr>
          <a:picLocks noChangeAspect="1"/>
        </xdr:cNvPicPr>
      </xdr:nvPicPr>
      <xdr:blipFill>
        <a:blip xmlns:r="http://schemas.openxmlformats.org/officeDocument/2006/relationships" r:embed="rId470"/>
        <a:stretch>
          <a:fillRect/>
        </a:stretch>
      </xdr:blipFill>
      <xdr:spPr>
        <a:xfrm>
          <a:off x="6038850" y="21840825"/>
          <a:ext cx="1332000" cy="1332000"/>
        </a:xfrm>
        <a:prstGeom prst="rect">
          <a:avLst/>
        </a:prstGeom>
        <a:ln w="9525">
          <a:solidFill>
            <a:srgbClr val="000000"/>
          </a:solidFill>
          <a:prstDash val="solid"/>
        </a:ln>
      </xdr:spPr>
    </xdr:pic>
    <xdr:clientData/>
  </xdr:twoCellAnchor>
  <xdr:twoCellAnchor>
    <xdr:from>
      <xdr:col>8</xdr:col>
      <xdr:colOff>171450</xdr:colOff>
      <xdr:row>183</xdr:row>
      <xdr:rowOff>123825</xdr:rowOff>
    </xdr:from>
    <xdr:to>
      <xdr:col>8</xdr:col>
      <xdr:colOff>1503450</xdr:colOff>
      <xdr:row>183</xdr:row>
      <xdr:rowOff>1455825</xdr:rowOff>
    </xdr:to>
    <xdr:pic>
      <xdr:nvPicPr>
        <xdr:cNvPr id="1062" name="Имя " descr="Descr "/>
        <xdr:cNvPicPr>
          <a:picLocks noChangeAspect="1"/>
        </xdr:cNvPicPr>
      </xdr:nvPicPr>
      <xdr:blipFill>
        <a:blip xmlns:r="http://schemas.openxmlformats.org/officeDocument/2006/relationships" r:embed="rId471"/>
        <a:stretch>
          <a:fillRect/>
        </a:stretch>
      </xdr:blipFill>
      <xdr:spPr>
        <a:xfrm>
          <a:off x="6038850" y="23441025"/>
          <a:ext cx="1332000" cy="1332000"/>
        </a:xfrm>
        <a:prstGeom prst="rect">
          <a:avLst/>
        </a:prstGeom>
        <a:ln w="9525">
          <a:solidFill>
            <a:srgbClr val="000000"/>
          </a:solidFill>
          <a:prstDash val="solid"/>
        </a:ln>
      </xdr:spPr>
    </xdr:pic>
    <xdr:clientData/>
  </xdr:twoCellAnchor>
  <xdr:twoCellAnchor>
    <xdr:from>
      <xdr:col>8</xdr:col>
      <xdr:colOff>171450</xdr:colOff>
      <xdr:row>184</xdr:row>
      <xdr:rowOff>123825</xdr:rowOff>
    </xdr:from>
    <xdr:to>
      <xdr:col>8</xdr:col>
      <xdr:colOff>1503450</xdr:colOff>
      <xdr:row>184</xdr:row>
      <xdr:rowOff>1455825</xdr:rowOff>
    </xdr:to>
    <xdr:pic>
      <xdr:nvPicPr>
        <xdr:cNvPr id="1063" name="Имя " descr="Descr "/>
        <xdr:cNvPicPr>
          <a:picLocks noChangeAspect="1"/>
        </xdr:cNvPicPr>
      </xdr:nvPicPr>
      <xdr:blipFill>
        <a:blip xmlns:r="http://schemas.openxmlformats.org/officeDocument/2006/relationships" r:embed="rId472"/>
        <a:stretch>
          <a:fillRect/>
        </a:stretch>
      </xdr:blipFill>
      <xdr:spPr>
        <a:xfrm>
          <a:off x="6038850" y="25041225"/>
          <a:ext cx="1332000" cy="1332000"/>
        </a:xfrm>
        <a:prstGeom prst="rect">
          <a:avLst/>
        </a:prstGeom>
        <a:ln w="9525">
          <a:solidFill>
            <a:srgbClr val="000000"/>
          </a:solidFill>
          <a:prstDash val="solid"/>
        </a:ln>
      </xdr:spPr>
    </xdr:pic>
    <xdr:clientData/>
  </xdr:twoCellAnchor>
  <xdr:twoCellAnchor>
    <xdr:from>
      <xdr:col>8</xdr:col>
      <xdr:colOff>171450</xdr:colOff>
      <xdr:row>207</xdr:row>
      <xdr:rowOff>123825</xdr:rowOff>
    </xdr:from>
    <xdr:to>
      <xdr:col>8</xdr:col>
      <xdr:colOff>1503450</xdr:colOff>
      <xdr:row>207</xdr:row>
      <xdr:rowOff>1455825</xdr:rowOff>
    </xdr:to>
    <xdr:pic>
      <xdr:nvPicPr>
        <xdr:cNvPr id="1064" name="Имя " descr="Descr "/>
        <xdr:cNvPicPr>
          <a:picLocks noChangeAspect="1"/>
        </xdr:cNvPicPr>
      </xdr:nvPicPr>
      <xdr:blipFill>
        <a:blip xmlns:r="http://schemas.openxmlformats.org/officeDocument/2006/relationships" r:embed="rId473"/>
        <a:stretch>
          <a:fillRect/>
        </a:stretch>
      </xdr:blipFill>
      <xdr:spPr>
        <a:xfrm>
          <a:off x="6038850" y="26641425"/>
          <a:ext cx="1332000" cy="1332000"/>
        </a:xfrm>
        <a:prstGeom prst="rect">
          <a:avLst/>
        </a:prstGeom>
        <a:ln w="9525">
          <a:solidFill>
            <a:srgbClr val="000000"/>
          </a:solidFill>
          <a:prstDash val="solid"/>
        </a:ln>
      </xdr:spPr>
    </xdr:pic>
    <xdr:clientData/>
  </xdr:twoCellAnchor>
  <xdr:twoCellAnchor>
    <xdr:from>
      <xdr:col>8</xdr:col>
      <xdr:colOff>171450</xdr:colOff>
      <xdr:row>225</xdr:row>
      <xdr:rowOff>123825</xdr:rowOff>
    </xdr:from>
    <xdr:to>
      <xdr:col>8</xdr:col>
      <xdr:colOff>1503450</xdr:colOff>
      <xdr:row>225</xdr:row>
      <xdr:rowOff>1455825</xdr:rowOff>
    </xdr:to>
    <xdr:pic>
      <xdr:nvPicPr>
        <xdr:cNvPr id="1065" name="Имя " descr="Descr "/>
        <xdr:cNvPicPr>
          <a:picLocks noChangeAspect="1"/>
        </xdr:cNvPicPr>
      </xdr:nvPicPr>
      <xdr:blipFill>
        <a:blip xmlns:r="http://schemas.openxmlformats.org/officeDocument/2006/relationships" r:embed="rId474"/>
        <a:stretch>
          <a:fillRect/>
        </a:stretch>
      </xdr:blipFill>
      <xdr:spPr>
        <a:xfrm>
          <a:off x="6038850" y="28241625"/>
          <a:ext cx="1332000" cy="1332000"/>
        </a:xfrm>
        <a:prstGeom prst="rect">
          <a:avLst/>
        </a:prstGeom>
        <a:ln w="9525">
          <a:solidFill>
            <a:srgbClr val="000000"/>
          </a:solidFill>
          <a:prstDash val="solid"/>
        </a:ln>
      </xdr:spPr>
    </xdr:pic>
    <xdr:clientData/>
  </xdr:twoCellAnchor>
  <xdr:twoCellAnchor>
    <xdr:from>
      <xdr:col>8</xdr:col>
      <xdr:colOff>171450</xdr:colOff>
      <xdr:row>239</xdr:row>
      <xdr:rowOff>123825</xdr:rowOff>
    </xdr:from>
    <xdr:to>
      <xdr:col>8</xdr:col>
      <xdr:colOff>1503450</xdr:colOff>
      <xdr:row>239</xdr:row>
      <xdr:rowOff>1455825</xdr:rowOff>
    </xdr:to>
    <xdr:pic>
      <xdr:nvPicPr>
        <xdr:cNvPr id="1066" name="Имя " descr="Descr "/>
        <xdr:cNvPicPr>
          <a:picLocks noChangeAspect="1"/>
        </xdr:cNvPicPr>
      </xdr:nvPicPr>
      <xdr:blipFill>
        <a:blip xmlns:r="http://schemas.openxmlformats.org/officeDocument/2006/relationships" r:embed="rId475"/>
        <a:stretch>
          <a:fillRect/>
        </a:stretch>
      </xdr:blipFill>
      <xdr:spPr>
        <a:xfrm>
          <a:off x="6038850" y="29841825"/>
          <a:ext cx="1332000" cy="1332000"/>
        </a:xfrm>
        <a:prstGeom prst="rect">
          <a:avLst/>
        </a:prstGeom>
        <a:ln w="9525">
          <a:solidFill>
            <a:srgbClr val="000000"/>
          </a:solidFill>
          <a:prstDash val="solid"/>
        </a:ln>
      </xdr:spPr>
    </xdr:pic>
    <xdr:clientData/>
  </xdr:twoCellAnchor>
  <xdr:twoCellAnchor>
    <xdr:from>
      <xdr:col>8</xdr:col>
      <xdr:colOff>171450</xdr:colOff>
      <xdr:row>259</xdr:row>
      <xdr:rowOff>123825</xdr:rowOff>
    </xdr:from>
    <xdr:to>
      <xdr:col>8</xdr:col>
      <xdr:colOff>1503450</xdr:colOff>
      <xdr:row>259</xdr:row>
      <xdr:rowOff>1455825</xdr:rowOff>
    </xdr:to>
    <xdr:pic>
      <xdr:nvPicPr>
        <xdr:cNvPr id="1067" name="Имя " descr="Descr "/>
        <xdr:cNvPicPr>
          <a:picLocks noChangeAspect="1"/>
        </xdr:cNvPicPr>
      </xdr:nvPicPr>
      <xdr:blipFill>
        <a:blip xmlns:r="http://schemas.openxmlformats.org/officeDocument/2006/relationships" r:embed="rId476"/>
        <a:stretch>
          <a:fillRect/>
        </a:stretch>
      </xdr:blipFill>
      <xdr:spPr>
        <a:xfrm>
          <a:off x="6038850" y="31442025"/>
          <a:ext cx="1332000" cy="1332000"/>
        </a:xfrm>
        <a:prstGeom prst="rect">
          <a:avLst/>
        </a:prstGeom>
        <a:ln w="9525">
          <a:solidFill>
            <a:srgbClr val="000000"/>
          </a:solidFill>
          <a:prstDash val="solid"/>
        </a:ln>
      </xdr:spPr>
    </xdr:pic>
    <xdr:clientData/>
  </xdr:twoCellAnchor>
  <xdr:twoCellAnchor>
    <xdr:from>
      <xdr:col>8</xdr:col>
      <xdr:colOff>171450</xdr:colOff>
      <xdr:row>265</xdr:row>
      <xdr:rowOff>123825</xdr:rowOff>
    </xdr:from>
    <xdr:to>
      <xdr:col>8</xdr:col>
      <xdr:colOff>1503450</xdr:colOff>
      <xdr:row>265</xdr:row>
      <xdr:rowOff>1455825</xdr:rowOff>
    </xdr:to>
    <xdr:pic>
      <xdr:nvPicPr>
        <xdr:cNvPr id="1068" name="Имя " descr="Descr "/>
        <xdr:cNvPicPr>
          <a:picLocks noChangeAspect="1"/>
        </xdr:cNvPicPr>
      </xdr:nvPicPr>
      <xdr:blipFill>
        <a:blip xmlns:r="http://schemas.openxmlformats.org/officeDocument/2006/relationships" r:embed="rId477"/>
        <a:stretch>
          <a:fillRect/>
        </a:stretch>
      </xdr:blipFill>
      <xdr:spPr>
        <a:xfrm>
          <a:off x="6038850" y="33042225"/>
          <a:ext cx="1332000" cy="1332000"/>
        </a:xfrm>
        <a:prstGeom prst="rect">
          <a:avLst/>
        </a:prstGeom>
        <a:ln w="9525">
          <a:solidFill>
            <a:srgbClr val="000000"/>
          </a:solidFill>
          <a:prstDash val="solid"/>
        </a:ln>
      </xdr:spPr>
    </xdr:pic>
    <xdr:clientData/>
  </xdr:twoCellAnchor>
  <xdr:twoCellAnchor>
    <xdr:from>
      <xdr:col>8</xdr:col>
      <xdr:colOff>171450</xdr:colOff>
      <xdr:row>277</xdr:row>
      <xdr:rowOff>123825</xdr:rowOff>
    </xdr:from>
    <xdr:to>
      <xdr:col>8</xdr:col>
      <xdr:colOff>1503450</xdr:colOff>
      <xdr:row>277</xdr:row>
      <xdr:rowOff>1455825</xdr:rowOff>
    </xdr:to>
    <xdr:pic>
      <xdr:nvPicPr>
        <xdr:cNvPr id="1069" name="Имя " descr="Descr "/>
        <xdr:cNvPicPr>
          <a:picLocks noChangeAspect="1"/>
        </xdr:cNvPicPr>
      </xdr:nvPicPr>
      <xdr:blipFill>
        <a:blip xmlns:r="http://schemas.openxmlformats.org/officeDocument/2006/relationships" r:embed="rId478"/>
        <a:stretch>
          <a:fillRect/>
        </a:stretch>
      </xdr:blipFill>
      <xdr:spPr>
        <a:xfrm>
          <a:off x="6038850" y="34642425"/>
          <a:ext cx="1332000" cy="1332000"/>
        </a:xfrm>
        <a:prstGeom prst="rect">
          <a:avLst/>
        </a:prstGeom>
        <a:ln w="9525">
          <a:solidFill>
            <a:srgbClr val="000000"/>
          </a:solidFill>
          <a:prstDash val="solid"/>
        </a:ln>
      </xdr:spPr>
    </xdr:pic>
    <xdr:clientData/>
  </xdr:twoCellAnchor>
  <xdr:twoCellAnchor>
    <xdr:from>
      <xdr:col>8</xdr:col>
      <xdr:colOff>171450</xdr:colOff>
      <xdr:row>280</xdr:row>
      <xdr:rowOff>123825</xdr:rowOff>
    </xdr:from>
    <xdr:to>
      <xdr:col>8</xdr:col>
      <xdr:colOff>1503450</xdr:colOff>
      <xdr:row>280</xdr:row>
      <xdr:rowOff>1455825</xdr:rowOff>
    </xdr:to>
    <xdr:pic>
      <xdr:nvPicPr>
        <xdr:cNvPr id="1070" name="Имя " descr="Descr "/>
        <xdr:cNvPicPr>
          <a:picLocks noChangeAspect="1"/>
        </xdr:cNvPicPr>
      </xdr:nvPicPr>
      <xdr:blipFill>
        <a:blip xmlns:r="http://schemas.openxmlformats.org/officeDocument/2006/relationships" r:embed="rId479"/>
        <a:stretch>
          <a:fillRect/>
        </a:stretch>
      </xdr:blipFill>
      <xdr:spPr>
        <a:xfrm>
          <a:off x="6038850" y="36242625"/>
          <a:ext cx="1332000" cy="1332000"/>
        </a:xfrm>
        <a:prstGeom prst="rect">
          <a:avLst/>
        </a:prstGeom>
        <a:ln w="9525">
          <a:solidFill>
            <a:srgbClr val="000000"/>
          </a:solidFill>
          <a:prstDash val="solid"/>
        </a:ln>
      </xdr:spPr>
    </xdr:pic>
    <xdr:clientData/>
  </xdr:twoCellAnchor>
  <xdr:twoCellAnchor>
    <xdr:from>
      <xdr:col>8</xdr:col>
      <xdr:colOff>171450</xdr:colOff>
      <xdr:row>291</xdr:row>
      <xdr:rowOff>123825</xdr:rowOff>
    </xdr:from>
    <xdr:to>
      <xdr:col>8</xdr:col>
      <xdr:colOff>1503450</xdr:colOff>
      <xdr:row>291</xdr:row>
      <xdr:rowOff>1455825</xdr:rowOff>
    </xdr:to>
    <xdr:pic>
      <xdr:nvPicPr>
        <xdr:cNvPr id="1071" name="Имя " descr="Descr "/>
        <xdr:cNvPicPr>
          <a:picLocks noChangeAspect="1"/>
        </xdr:cNvPicPr>
      </xdr:nvPicPr>
      <xdr:blipFill>
        <a:blip xmlns:r="http://schemas.openxmlformats.org/officeDocument/2006/relationships" r:embed="rId480"/>
        <a:stretch>
          <a:fillRect/>
        </a:stretch>
      </xdr:blipFill>
      <xdr:spPr>
        <a:xfrm>
          <a:off x="6038850" y="37842825"/>
          <a:ext cx="1332000" cy="1332000"/>
        </a:xfrm>
        <a:prstGeom prst="rect">
          <a:avLst/>
        </a:prstGeom>
        <a:ln w="9525">
          <a:solidFill>
            <a:srgbClr val="000000"/>
          </a:solidFill>
          <a:prstDash val="solid"/>
        </a:ln>
      </xdr:spPr>
    </xdr:pic>
    <xdr:clientData/>
  </xdr:twoCellAnchor>
  <xdr:twoCellAnchor>
    <xdr:from>
      <xdr:col>8</xdr:col>
      <xdr:colOff>171450</xdr:colOff>
      <xdr:row>305</xdr:row>
      <xdr:rowOff>123825</xdr:rowOff>
    </xdr:from>
    <xdr:to>
      <xdr:col>8</xdr:col>
      <xdr:colOff>1503450</xdr:colOff>
      <xdr:row>305</xdr:row>
      <xdr:rowOff>1455825</xdr:rowOff>
    </xdr:to>
    <xdr:pic>
      <xdr:nvPicPr>
        <xdr:cNvPr id="1072" name="Имя " descr="Descr "/>
        <xdr:cNvPicPr>
          <a:picLocks noChangeAspect="1"/>
        </xdr:cNvPicPr>
      </xdr:nvPicPr>
      <xdr:blipFill>
        <a:blip xmlns:r="http://schemas.openxmlformats.org/officeDocument/2006/relationships" r:embed="rId481"/>
        <a:stretch>
          <a:fillRect/>
        </a:stretch>
      </xdr:blipFill>
      <xdr:spPr>
        <a:xfrm>
          <a:off x="6038850" y="39443025"/>
          <a:ext cx="1332000" cy="1332000"/>
        </a:xfrm>
        <a:prstGeom prst="rect">
          <a:avLst/>
        </a:prstGeom>
        <a:ln w="9525">
          <a:solidFill>
            <a:srgbClr val="000000"/>
          </a:solidFill>
          <a:prstDash val="solid"/>
        </a:ln>
      </xdr:spPr>
    </xdr:pic>
    <xdr:clientData/>
  </xdr:twoCellAnchor>
  <xdr:twoCellAnchor>
    <xdr:from>
      <xdr:col>8</xdr:col>
      <xdr:colOff>171450</xdr:colOff>
      <xdr:row>324</xdr:row>
      <xdr:rowOff>123825</xdr:rowOff>
    </xdr:from>
    <xdr:to>
      <xdr:col>8</xdr:col>
      <xdr:colOff>1503450</xdr:colOff>
      <xdr:row>324</xdr:row>
      <xdr:rowOff>1455825</xdr:rowOff>
    </xdr:to>
    <xdr:pic>
      <xdr:nvPicPr>
        <xdr:cNvPr id="1073" name="Имя " descr="Descr "/>
        <xdr:cNvPicPr>
          <a:picLocks noChangeAspect="1"/>
        </xdr:cNvPicPr>
      </xdr:nvPicPr>
      <xdr:blipFill>
        <a:blip xmlns:r="http://schemas.openxmlformats.org/officeDocument/2006/relationships" r:embed="rId482"/>
        <a:stretch>
          <a:fillRect/>
        </a:stretch>
      </xdr:blipFill>
      <xdr:spPr>
        <a:xfrm>
          <a:off x="6038850" y="41043225"/>
          <a:ext cx="1332000" cy="1332000"/>
        </a:xfrm>
        <a:prstGeom prst="rect">
          <a:avLst/>
        </a:prstGeom>
        <a:ln w="9525">
          <a:solidFill>
            <a:srgbClr val="000000"/>
          </a:solidFill>
          <a:prstDash val="solid"/>
        </a:ln>
      </xdr:spPr>
    </xdr:pic>
    <xdr:clientData/>
  </xdr:twoCellAnchor>
  <xdr:twoCellAnchor>
    <xdr:from>
      <xdr:col>8</xdr:col>
      <xdr:colOff>171450</xdr:colOff>
      <xdr:row>329</xdr:row>
      <xdr:rowOff>123825</xdr:rowOff>
    </xdr:from>
    <xdr:to>
      <xdr:col>8</xdr:col>
      <xdr:colOff>1503450</xdr:colOff>
      <xdr:row>329</xdr:row>
      <xdr:rowOff>1455825</xdr:rowOff>
    </xdr:to>
    <xdr:pic>
      <xdr:nvPicPr>
        <xdr:cNvPr id="1074" name="Имя " descr="Descr "/>
        <xdr:cNvPicPr>
          <a:picLocks noChangeAspect="1"/>
        </xdr:cNvPicPr>
      </xdr:nvPicPr>
      <xdr:blipFill>
        <a:blip xmlns:r="http://schemas.openxmlformats.org/officeDocument/2006/relationships" r:embed="rId483"/>
        <a:stretch>
          <a:fillRect/>
        </a:stretch>
      </xdr:blipFill>
      <xdr:spPr>
        <a:xfrm>
          <a:off x="6038850" y="42643425"/>
          <a:ext cx="1332000" cy="1332000"/>
        </a:xfrm>
        <a:prstGeom prst="rect">
          <a:avLst/>
        </a:prstGeom>
        <a:ln w="9525">
          <a:solidFill>
            <a:srgbClr val="000000"/>
          </a:solidFill>
          <a:prstDash val="solid"/>
        </a:ln>
      </xdr:spPr>
    </xdr:pic>
    <xdr:clientData/>
  </xdr:twoCellAnchor>
  <xdr:twoCellAnchor>
    <xdr:from>
      <xdr:col>8</xdr:col>
      <xdr:colOff>171450</xdr:colOff>
      <xdr:row>341</xdr:row>
      <xdr:rowOff>123825</xdr:rowOff>
    </xdr:from>
    <xdr:to>
      <xdr:col>8</xdr:col>
      <xdr:colOff>1503450</xdr:colOff>
      <xdr:row>341</xdr:row>
      <xdr:rowOff>1455825</xdr:rowOff>
    </xdr:to>
    <xdr:pic>
      <xdr:nvPicPr>
        <xdr:cNvPr id="1075" name="Имя " descr="Descr "/>
        <xdr:cNvPicPr>
          <a:picLocks noChangeAspect="1"/>
        </xdr:cNvPicPr>
      </xdr:nvPicPr>
      <xdr:blipFill>
        <a:blip xmlns:r="http://schemas.openxmlformats.org/officeDocument/2006/relationships" r:embed="rId484"/>
        <a:stretch>
          <a:fillRect/>
        </a:stretch>
      </xdr:blipFill>
      <xdr:spPr>
        <a:xfrm>
          <a:off x="6038850" y="44243625"/>
          <a:ext cx="1332000" cy="1332000"/>
        </a:xfrm>
        <a:prstGeom prst="rect">
          <a:avLst/>
        </a:prstGeom>
        <a:ln w="9525">
          <a:solidFill>
            <a:srgbClr val="000000"/>
          </a:solidFill>
          <a:prstDash val="solid"/>
        </a:ln>
      </xdr:spPr>
    </xdr:pic>
    <xdr:clientData/>
  </xdr:twoCellAnchor>
  <xdr:twoCellAnchor>
    <xdr:from>
      <xdr:col>8</xdr:col>
      <xdr:colOff>171450</xdr:colOff>
      <xdr:row>351</xdr:row>
      <xdr:rowOff>123825</xdr:rowOff>
    </xdr:from>
    <xdr:to>
      <xdr:col>8</xdr:col>
      <xdr:colOff>1503450</xdr:colOff>
      <xdr:row>351</xdr:row>
      <xdr:rowOff>1455825</xdr:rowOff>
    </xdr:to>
    <xdr:pic>
      <xdr:nvPicPr>
        <xdr:cNvPr id="1076" name="Имя " descr="Descr "/>
        <xdr:cNvPicPr>
          <a:picLocks noChangeAspect="1"/>
        </xdr:cNvPicPr>
      </xdr:nvPicPr>
      <xdr:blipFill>
        <a:blip xmlns:r="http://schemas.openxmlformats.org/officeDocument/2006/relationships" r:embed="rId485"/>
        <a:stretch>
          <a:fillRect/>
        </a:stretch>
      </xdr:blipFill>
      <xdr:spPr>
        <a:xfrm>
          <a:off x="6038850" y="45843825"/>
          <a:ext cx="1332000" cy="1332000"/>
        </a:xfrm>
        <a:prstGeom prst="rect">
          <a:avLst/>
        </a:prstGeom>
        <a:ln w="9525">
          <a:solidFill>
            <a:srgbClr val="000000"/>
          </a:solidFill>
          <a:prstDash val="solid"/>
        </a:ln>
      </xdr:spPr>
    </xdr:pic>
    <xdr:clientData/>
  </xdr:twoCellAnchor>
  <xdr:twoCellAnchor>
    <xdr:from>
      <xdr:col>8</xdr:col>
      <xdr:colOff>171450</xdr:colOff>
      <xdr:row>362</xdr:row>
      <xdr:rowOff>123825</xdr:rowOff>
    </xdr:from>
    <xdr:to>
      <xdr:col>8</xdr:col>
      <xdr:colOff>1503450</xdr:colOff>
      <xdr:row>362</xdr:row>
      <xdr:rowOff>1455825</xdr:rowOff>
    </xdr:to>
    <xdr:pic>
      <xdr:nvPicPr>
        <xdr:cNvPr id="1077" name="Имя " descr="Descr "/>
        <xdr:cNvPicPr>
          <a:picLocks noChangeAspect="1"/>
        </xdr:cNvPicPr>
      </xdr:nvPicPr>
      <xdr:blipFill>
        <a:blip xmlns:r="http://schemas.openxmlformats.org/officeDocument/2006/relationships" r:embed="rId486"/>
        <a:stretch>
          <a:fillRect/>
        </a:stretch>
      </xdr:blipFill>
      <xdr:spPr>
        <a:xfrm>
          <a:off x="6038850" y="47444025"/>
          <a:ext cx="1332000" cy="1332000"/>
        </a:xfrm>
        <a:prstGeom prst="rect">
          <a:avLst/>
        </a:prstGeom>
        <a:ln w="9525">
          <a:solidFill>
            <a:srgbClr val="000000"/>
          </a:solidFill>
          <a:prstDash val="solid"/>
        </a:ln>
      </xdr:spPr>
    </xdr:pic>
    <xdr:clientData/>
  </xdr:twoCellAnchor>
  <xdr:twoCellAnchor>
    <xdr:from>
      <xdr:col>8</xdr:col>
      <xdr:colOff>171450</xdr:colOff>
      <xdr:row>371</xdr:row>
      <xdr:rowOff>123825</xdr:rowOff>
    </xdr:from>
    <xdr:to>
      <xdr:col>8</xdr:col>
      <xdr:colOff>1503450</xdr:colOff>
      <xdr:row>371</xdr:row>
      <xdr:rowOff>1455825</xdr:rowOff>
    </xdr:to>
    <xdr:pic>
      <xdr:nvPicPr>
        <xdr:cNvPr id="1078" name="Имя " descr="Descr "/>
        <xdr:cNvPicPr>
          <a:picLocks noChangeAspect="1"/>
        </xdr:cNvPicPr>
      </xdr:nvPicPr>
      <xdr:blipFill>
        <a:blip xmlns:r="http://schemas.openxmlformats.org/officeDocument/2006/relationships" r:embed="rId487"/>
        <a:stretch>
          <a:fillRect/>
        </a:stretch>
      </xdr:blipFill>
      <xdr:spPr>
        <a:xfrm>
          <a:off x="6038850" y="49044225"/>
          <a:ext cx="1332000" cy="1332000"/>
        </a:xfrm>
        <a:prstGeom prst="rect">
          <a:avLst/>
        </a:prstGeom>
        <a:ln w="9525">
          <a:solidFill>
            <a:srgbClr val="000000"/>
          </a:solidFill>
          <a:prstDash val="solid"/>
        </a:ln>
      </xdr:spPr>
    </xdr:pic>
    <xdr:clientData/>
  </xdr:twoCellAnchor>
  <xdr:twoCellAnchor>
    <xdr:from>
      <xdr:col>8</xdr:col>
      <xdr:colOff>171450</xdr:colOff>
      <xdr:row>377</xdr:row>
      <xdr:rowOff>123825</xdr:rowOff>
    </xdr:from>
    <xdr:to>
      <xdr:col>8</xdr:col>
      <xdr:colOff>1503450</xdr:colOff>
      <xdr:row>377</xdr:row>
      <xdr:rowOff>1455825</xdr:rowOff>
    </xdr:to>
    <xdr:pic>
      <xdr:nvPicPr>
        <xdr:cNvPr id="1079" name="Имя " descr="Descr "/>
        <xdr:cNvPicPr>
          <a:picLocks noChangeAspect="1"/>
        </xdr:cNvPicPr>
      </xdr:nvPicPr>
      <xdr:blipFill>
        <a:blip xmlns:r="http://schemas.openxmlformats.org/officeDocument/2006/relationships" r:embed="rId488"/>
        <a:stretch>
          <a:fillRect/>
        </a:stretch>
      </xdr:blipFill>
      <xdr:spPr>
        <a:xfrm>
          <a:off x="6038850" y="50644425"/>
          <a:ext cx="1332000" cy="1332000"/>
        </a:xfrm>
        <a:prstGeom prst="rect">
          <a:avLst/>
        </a:prstGeom>
        <a:ln w="9525">
          <a:solidFill>
            <a:srgbClr val="000000"/>
          </a:solidFill>
          <a:prstDash val="solid"/>
        </a:ln>
      </xdr:spPr>
    </xdr:pic>
    <xdr:clientData/>
  </xdr:twoCellAnchor>
  <xdr:twoCellAnchor>
    <xdr:from>
      <xdr:col>8</xdr:col>
      <xdr:colOff>171450</xdr:colOff>
      <xdr:row>384</xdr:row>
      <xdr:rowOff>123825</xdr:rowOff>
    </xdr:from>
    <xdr:to>
      <xdr:col>8</xdr:col>
      <xdr:colOff>1503450</xdr:colOff>
      <xdr:row>384</xdr:row>
      <xdr:rowOff>1455825</xdr:rowOff>
    </xdr:to>
    <xdr:pic>
      <xdr:nvPicPr>
        <xdr:cNvPr id="1080" name="Имя " descr="Descr "/>
        <xdr:cNvPicPr>
          <a:picLocks noChangeAspect="1"/>
        </xdr:cNvPicPr>
      </xdr:nvPicPr>
      <xdr:blipFill>
        <a:blip xmlns:r="http://schemas.openxmlformats.org/officeDocument/2006/relationships" r:embed="rId489"/>
        <a:stretch>
          <a:fillRect/>
        </a:stretch>
      </xdr:blipFill>
      <xdr:spPr>
        <a:xfrm>
          <a:off x="6038850" y="52244625"/>
          <a:ext cx="1332000" cy="1332000"/>
        </a:xfrm>
        <a:prstGeom prst="rect">
          <a:avLst/>
        </a:prstGeom>
        <a:ln w="9525">
          <a:solidFill>
            <a:srgbClr val="000000"/>
          </a:solidFill>
          <a:prstDash val="solid"/>
        </a:ln>
      </xdr:spPr>
    </xdr:pic>
    <xdr:clientData/>
  </xdr:twoCellAnchor>
  <xdr:twoCellAnchor>
    <xdr:from>
      <xdr:col>8</xdr:col>
      <xdr:colOff>171450</xdr:colOff>
      <xdr:row>421</xdr:row>
      <xdr:rowOff>123825</xdr:rowOff>
    </xdr:from>
    <xdr:to>
      <xdr:col>8</xdr:col>
      <xdr:colOff>1503450</xdr:colOff>
      <xdr:row>421</xdr:row>
      <xdr:rowOff>1455825</xdr:rowOff>
    </xdr:to>
    <xdr:pic>
      <xdr:nvPicPr>
        <xdr:cNvPr id="1081" name="Имя " descr="Descr "/>
        <xdr:cNvPicPr>
          <a:picLocks noChangeAspect="1"/>
        </xdr:cNvPicPr>
      </xdr:nvPicPr>
      <xdr:blipFill>
        <a:blip xmlns:r="http://schemas.openxmlformats.org/officeDocument/2006/relationships" r:embed="rId490"/>
        <a:stretch>
          <a:fillRect/>
        </a:stretch>
      </xdr:blipFill>
      <xdr:spPr>
        <a:xfrm>
          <a:off x="6038850" y="53844825"/>
          <a:ext cx="1332000" cy="1332000"/>
        </a:xfrm>
        <a:prstGeom prst="rect">
          <a:avLst/>
        </a:prstGeom>
        <a:ln w="9525">
          <a:solidFill>
            <a:srgbClr val="000000"/>
          </a:solidFill>
          <a:prstDash val="solid"/>
        </a:ln>
      </xdr:spPr>
    </xdr:pic>
    <xdr:clientData/>
  </xdr:twoCellAnchor>
  <xdr:twoCellAnchor>
    <xdr:from>
      <xdr:col>8</xdr:col>
      <xdr:colOff>171450</xdr:colOff>
      <xdr:row>432</xdr:row>
      <xdr:rowOff>123825</xdr:rowOff>
    </xdr:from>
    <xdr:to>
      <xdr:col>8</xdr:col>
      <xdr:colOff>1503450</xdr:colOff>
      <xdr:row>432</xdr:row>
      <xdr:rowOff>1455825</xdr:rowOff>
    </xdr:to>
    <xdr:pic>
      <xdr:nvPicPr>
        <xdr:cNvPr id="1082" name="Имя " descr="Descr "/>
        <xdr:cNvPicPr>
          <a:picLocks noChangeAspect="1"/>
        </xdr:cNvPicPr>
      </xdr:nvPicPr>
      <xdr:blipFill>
        <a:blip xmlns:r="http://schemas.openxmlformats.org/officeDocument/2006/relationships" r:embed="rId491"/>
        <a:stretch>
          <a:fillRect/>
        </a:stretch>
      </xdr:blipFill>
      <xdr:spPr>
        <a:xfrm>
          <a:off x="6038850" y="55445025"/>
          <a:ext cx="1332000" cy="1332000"/>
        </a:xfrm>
        <a:prstGeom prst="rect">
          <a:avLst/>
        </a:prstGeom>
        <a:ln w="9525">
          <a:solidFill>
            <a:srgbClr val="000000"/>
          </a:solidFill>
          <a:prstDash val="solid"/>
        </a:ln>
      </xdr:spPr>
    </xdr:pic>
    <xdr:clientData/>
  </xdr:twoCellAnchor>
  <xdr:twoCellAnchor>
    <xdr:from>
      <xdr:col>8</xdr:col>
      <xdr:colOff>171450</xdr:colOff>
      <xdr:row>446</xdr:row>
      <xdr:rowOff>123825</xdr:rowOff>
    </xdr:from>
    <xdr:to>
      <xdr:col>8</xdr:col>
      <xdr:colOff>1503450</xdr:colOff>
      <xdr:row>446</xdr:row>
      <xdr:rowOff>1455825</xdr:rowOff>
    </xdr:to>
    <xdr:pic>
      <xdr:nvPicPr>
        <xdr:cNvPr id="1083" name="Имя " descr="Descr "/>
        <xdr:cNvPicPr>
          <a:picLocks noChangeAspect="1"/>
        </xdr:cNvPicPr>
      </xdr:nvPicPr>
      <xdr:blipFill>
        <a:blip xmlns:r="http://schemas.openxmlformats.org/officeDocument/2006/relationships" r:embed="rId492"/>
        <a:stretch>
          <a:fillRect/>
        </a:stretch>
      </xdr:blipFill>
      <xdr:spPr>
        <a:xfrm>
          <a:off x="6038850" y="57045225"/>
          <a:ext cx="1332000" cy="1332000"/>
        </a:xfrm>
        <a:prstGeom prst="rect">
          <a:avLst/>
        </a:prstGeom>
        <a:ln w="9525">
          <a:solidFill>
            <a:srgbClr val="000000"/>
          </a:solidFill>
          <a:prstDash val="solid"/>
        </a:ln>
      </xdr:spPr>
    </xdr:pic>
    <xdr:clientData/>
  </xdr:twoCellAnchor>
  <xdr:twoCellAnchor>
    <xdr:from>
      <xdr:col>8</xdr:col>
      <xdr:colOff>171450</xdr:colOff>
      <xdr:row>453</xdr:row>
      <xdr:rowOff>123825</xdr:rowOff>
    </xdr:from>
    <xdr:to>
      <xdr:col>8</xdr:col>
      <xdr:colOff>1503450</xdr:colOff>
      <xdr:row>453</xdr:row>
      <xdr:rowOff>1455825</xdr:rowOff>
    </xdr:to>
    <xdr:pic>
      <xdr:nvPicPr>
        <xdr:cNvPr id="1084" name="Имя " descr="Descr "/>
        <xdr:cNvPicPr>
          <a:picLocks noChangeAspect="1"/>
        </xdr:cNvPicPr>
      </xdr:nvPicPr>
      <xdr:blipFill>
        <a:blip xmlns:r="http://schemas.openxmlformats.org/officeDocument/2006/relationships" r:embed="rId493"/>
        <a:stretch>
          <a:fillRect/>
        </a:stretch>
      </xdr:blipFill>
      <xdr:spPr>
        <a:xfrm>
          <a:off x="6038850" y="58645425"/>
          <a:ext cx="1332000" cy="1332000"/>
        </a:xfrm>
        <a:prstGeom prst="rect">
          <a:avLst/>
        </a:prstGeom>
        <a:ln w="9525">
          <a:solidFill>
            <a:srgbClr val="000000"/>
          </a:solidFill>
          <a:prstDash val="solid"/>
        </a:ln>
      </xdr:spPr>
    </xdr:pic>
    <xdr:clientData/>
  </xdr:twoCellAnchor>
  <xdr:twoCellAnchor>
    <xdr:from>
      <xdr:col>8</xdr:col>
      <xdr:colOff>171450</xdr:colOff>
      <xdr:row>462</xdr:row>
      <xdr:rowOff>123825</xdr:rowOff>
    </xdr:from>
    <xdr:to>
      <xdr:col>8</xdr:col>
      <xdr:colOff>1503450</xdr:colOff>
      <xdr:row>462</xdr:row>
      <xdr:rowOff>1455825</xdr:rowOff>
    </xdr:to>
    <xdr:pic>
      <xdr:nvPicPr>
        <xdr:cNvPr id="1085" name="Имя " descr="Descr "/>
        <xdr:cNvPicPr>
          <a:picLocks noChangeAspect="1"/>
        </xdr:cNvPicPr>
      </xdr:nvPicPr>
      <xdr:blipFill>
        <a:blip xmlns:r="http://schemas.openxmlformats.org/officeDocument/2006/relationships" r:embed="rId494"/>
        <a:stretch>
          <a:fillRect/>
        </a:stretch>
      </xdr:blipFill>
      <xdr:spPr>
        <a:xfrm>
          <a:off x="6038850" y="60245625"/>
          <a:ext cx="1332000" cy="1332000"/>
        </a:xfrm>
        <a:prstGeom prst="rect">
          <a:avLst/>
        </a:prstGeom>
        <a:ln w="9525">
          <a:solidFill>
            <a:srgbClr val="000000"/>
          </a:solidFill>
          <a:prstDash val="solid"/>
        </a:ln>
      </xdr:spPr>
    </xdr:pic>
    <xdr:clientData/>
  </xdr:twoCellAnchor>
  <xdr:twoCellAnchor>
    <xdr:from>
      <xdr:col>8</xdr:col>
      <xdr:colOff>171450</xdr:colOff>
      <xdr:row>463</xdr:row>
      <xdr:rowOff>123825</xdr:rowOff>
    </xdr:from>
    <xdr:to>
      <xdr:col>8</xdr:col>
      <xdr:colOff>1503450</xdr:colOff>
      <xdr:row>463</xdr:row>
      <xdr:rowOff>1455825</xdr:rowOff>
    </xdr:to>
    <xdr:pic>
      <xdr:nvPicPr>
        <xdr:cNvPr id="1086" name="Имя " descr="Descr "/>
        <xdr:cNvPicPr>
          <a:picLocks noChangeAspect="1"/>
        </xdr:cNvPicPr>
      </xdr:nvPicPr>
      <xdr:blipFill>
        <a:blip xmlns:r="http://schemas.openxmlformats.org/officeDocument/2006/relationships" r:embed="rId495"/>
        <a:stretch>
          <a:fillRect/>
        </a:stretch>
      </xdr:blipFill>
      <xdr:spPr>
        <a:xfrm>
          <a:off x="6038850" y="61845825"/>
          <a:ext cx="1332000" cy="1332000"/>
        </a:xfrm>
        <a:prstGeom prst="rect">
          <a:avLst/>
        </a:prstGeom>
        <a:ln w="9525">
          <a:solidFill>
            <a:srgbClr val="000000"/>
          </a:solidFill>
          <a:prstDash val="solid"/>
        </a:ln>
      </xdr:spPr>
    </xdr:pic>
    <xdr:clientData/>
  </xdr:twoCellAnchor>
  <xdr:twoCellAnchor>
    <xdr:from>
      <xdr:col>8</xdr:col>
      <xdr:colOff>171450</xdr:colOff>
      <xdr:row>464</xdr:row>
      <xdr:rowOff>123825</xdr:rowOff>
    </xdr:from>
    <xdr:to>
      <xdr:col>8</xdr:col>
      <xdr:colOff>1503450</xdr:colOff>
      <xdr:row>464</xdr:row>
      <xdr:rowOff>1455825</xdr:rowOff>
    </xdr:to>
    <xdr:pic>
      <xdr:nvPicPr>
        <xdr:cNvPr id="1087" name="Имя " descr="Descr "/>
        <xdr:cNvPicPr>
          <a:picLocks noChangeAspect="1"/>
        </xdr:cNvPicPr>
      </xdr:nvPicPr>
      <xdr:blipFill>
        <a:blip xmlns:r="http://schemas.openxmlformats.org/officeDocument/2006/relationships" r:embed="rId496"/>
        <a:stretch>
          <a:fillRect/>
        </a:stretch>
      </xdr:blipFill>
      <xdr:spPr>
        <a:xfrm>
          <a:off x="6038850" y="63446025"/>
          <a:ext cx="1332000" cy="1332000"/>
        </a:xfrm>
        <a:prstGeom prst="rect">
          <a:avLst/>
        </a:prstGeom>
        <a:ln w="9525">
          <a:solidFill>
            <a:srgbClr val="000000"/>
          </a:solidFill>
          <a:prstDash val="solid"/>
        </a:ln>
      </xdr:spPr>
    </xdr:pic>
    <xdr:clientData/>
  </xdr:twoCellAnchor>
  <xdr:twoCellAnchor>
    <xdr:from>
      <xdr:col>8</xdr:col>
      <xdr:colOff>171450</xdr:colOff>
      <xdr:row>466</xdr:row>
      <xdr:rowOff>123825</xdr:rowOff>
    </xdr:from>
    <xdr:to>
      <xdr:col>8</xdr:col>
      <xdr:colOff>1503450</xdr:colOff>
      <xdr:row>466</xdr:row>
      <xdr:rowOff>1455825</xdr:rowOff>
    </xdr:to>
    <xdr:pic>
      <xdr:nvPicPr>
        <xdr:cNvPr id="1088" name="Имя " descr="Descr "/>
        <xdr:cNvPicPr>
          <a:picLocks noChangeAspect="1"/>
        </xdr:cNvPicPr>
      </xdr:nvPicPr>
      <xdr:blipFill>
        <a:blip xmlns:r="http://schemas.openxmlformats.org/officeDocument/2006/relationships" r:embed="rId497"/>
        <a:stretch>
          <a:fillRect/>
        </a:stretch>
      </xdr:blipFill>
      <xdr:spPr>
        <a:xfrm>
          <a:off x="6038850" y="65046225"/>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cdn.eksmo.ru/v2/ASE000000000884528/COVER/cover1.jpg" TargetMode="External"/><Relationship Id="rId18" Type="http://schemas.openxmlformats.org/officeDocument/2006/relationships/hyperlink" Target="http://cdn.eksmo.ru/v2/ASE000000000897363/COVER/cover1.jpg" TargetMode="External"/><Relationship Id="rId26" Type="http://schemas.openxmlformats.org/officeDocument/2006/relationships/hyperlink" Target="http://cdn.eksmo.ru/v2/ASE000000000872716/COVER/cover1.jpg" TargetMode="External"/><Relationship Id="rId39" Type="http://schemas.openxmlformats.org/officeDocument/2006/relationships/hyperlink" Target="http://cdn.eksmo.ru/v2/ASE000000000893251/COVER/cover1.jpg" TargetMode="External"/><Relationship Id="rId21" Type="http://schemas.openxmlformats.org/officeDocument/2006/relationships/hyperlink" Target="http://cdn.eksmo.ru/v2/ASE000000000875273/COVER/cover1.jpg" TargetMode="External"/><Relationship Id="rId34" Type="http://schemas.openxmlformats.org/officeDocument/2006/relationships/hyperlink" Target="http://cdn.eksmo.ru/v2/ASE000000000891126/COVER/cover1.jpg" TargetMode="External"/><Relationship Id="rId42" Type="http://schemas.openxmlformats.org/officeDocument/2006/relationships/hyperlink" Target="http://cdn.eksmo.ru/v2/ASE000000000897622/COVER/cover1.jpg" TargetMode="External"/><Relationship Id="rId47" Type="http://schemas.openxmlformats.org/officeDocument/2006/relationships/hyperlink" Target="http://cdn.eksmo.ru/v2/ASE000000000897140/COVER/cover1.jpg" TargetMode="External"/><Relationship Id="rId50" Type="http://schemas.openxmlformats.org/officeDocument/2006/relationships/hyperlink" Target="http://cdn.eksmo.ru/v2/ASE000000000902397/COVER/cover1.jpg" TargetMode="External"/><Relationship Id="rId55" Type="http://schemas.openxmlformats.org/officeDocument/2006/relationships/hyperlink" Target="http://cdn.eksmo.ru/v2/ASE000000000862787/COVER/cover1.jpg" TargetMode="External"/><Relationship Id="rId63" Type="http://schemas.openxmlformats.org/officeDocument/2006/relationships/hyperlink" Target="http://cdn.eksmo.ru/v2/ASE000000000889145/COVER/cover1.jpg" TargetMode="External"/><Relationship Id="rId68" Type="http://schemas.openxmlformats.org/officeDocument/2006/relationships/hyperlink" Target="http://cdn.eksmo.ru/v2/ASE000000000724562/COVER/cover1.jpg" TargetMode="External"/><Relationship Id="rId7" Type="http://schemas.openxmlformats.org/officeDocument/2006/relationships/hyperlink" Target="http://cdn.eksmo.ru/v2/ASE000000000868784/COVER/cover1.jpg" TargetMode="External"/><Relationship Id="rId71" Type="http://schemas.openxmlformats.org/officeDocument/2006/relationships/hyperlink" Target="http://cdn.eksmo.ru/v2/ASE000000000901401/COVER/cover1.jpg" TargetMode="External"/><Relationship Id="rId2" Type="http://schemas.openxmlformats.org/officeDocument/2006/relationships/hyperlink" Target="http://cdn.eksmo.ru/v2/ASE000000000901821/COVER/cover1.jpg" TargetMode="External"/><Relationship Id="rId16" Type="http://schemas.openxmlformats.org/officeDocument/2006/relationships/hyperlink" Target="http://cdn.eksmo.ru/v2/ASE000000000851312/COVER/cover1.jpg" TargetMode="External"/><Relationship Id="rId29" Type="http://schemas.openxmlformats.org/officeDocument/2006/relationships/hyperlink" Target="http://cdn.eksmo.ru/v2/ASE000000000886535/COVER/cover1.jpg" TargetMode="External"/><Relationship Id="rId11" Type="http://schemas.openxmlformats.org/officeDocument/2006/relationships/hyperlink" Target="http://cdn.eksmo.ru/v2/ASE000000000895950/COVER/cover1.jpg" TargetMode="External"/><Relationship Id="rId24" Type="http://schemas.openxmlformats.org/officeDocument/2006/relationships/hyperlink" Target="http://cdn.eksmo.ru/v2/ASE000000000831298/COVER/cover1.jpg" TargetMode="External"/><Relationship Id="rId32" Type="http://schemas.openxmlformats.org/officeDocument/2006/relationships/hyperlink" Target="http://cdn.eksmo.ru/v2/ASE000000000882972/COVER/cover1.jpg" TargetMode="External"/><Relationship Id="rId37" Type="http://schemas.openxmlformats.org/officeDocument/2006/relationships/hyperlink" Target="http://cdn.eksmo.ru/v2/ASE000000000832582/COVER/cover1.jpg" TargetMode="External"/><Relationship Id="rId40" Type="http://schemas.openxmlformats.org/officeDocument/2006/relationships/hyperlink" Target="http://cdn.eksmo.ru/v2/ASE000000000897919/COVER/cover1.jpg" TargetMode="External"/><Relationship Id="rId45" Type="http://schemas.openxmlformats.org/officeDocument/2006/relationships/hyperlink" Target="http://cdn.eksmo.ru/v2/ASE000000000892921/COVER/cover1.jpg" TargetMode="External"/><Relationship Id="rId53" Type="http://schemas.openxmlformats.org/officeDocument/2006/relationships/hyperlink" Target="http://cdn.eksmo.ru/v2/ASE000000000900176/COVER/cover1.jpg" TargetMode="External"/><Relationship Id="rId58" Type="http://schemas.openxmlformats.org/officeDocument/2006/relationships/hyperlink" Target="http://cdn.eksmo.ru/v2/ASE000000000903040/COVER/cover1.jpg" TargetMode="External"/><Relationship Id="rId66" Type="http://schemas.openxmlformats.org/officeDocument/2006/relationships/hyperlink" Target="http://cdn.eksmo.ru/v2/ASE000000000894688/COVER/cover1.jpg" TargetMode="External"/><Relationship Id="rId74" Type="http://schemas.openxmlformats.org/officeDocument/2006/relationships/vmlDrawing" Target="../drawings/vmlDrawing1.vml"/><Relationship Id="rId5" Type="http://schemas.openxmlformats.org/officeDocument/2006/relationships/hyperlink" Target="http://cdn.eksmo.ru/v2/ASE000000000895279/COVER/cover1.jpg" TargetMode="External"/><Relationship Id="rId15" Type="http://schemas.openxmlformats.org/officeDocument/2006/relationships/hyperlink" Target="http://cdn.eksmo.ru/v2/ASE000000000896183/COVER/cover1.jpg" TargetMode="External"/><Relationship Id="rId23" Type="http://schemas.openxmlformats.org/officeDocument/2006/relationships/hyperlink" Target="http://cdn.eksmo.ru/v2/ASE000000000880712/COVER/cover1.jpg" TargetMode="External"/><Relationship Id="rId28" Type="http://schemas.openxmlformats.org/officeDocument/2006/relationships/hyperlink" Target="http://cdn.eksmo.ru/v2/ASE000000000826083/COVER/cover1.jpg" TargetMode="External"/><Relationship Id="rId36" Type="http://schemas.openxmlformats.org/officeDocument/2006/relationships/hyperlink" Target="http://cdn.eksmo.ru/v2/ASE000000000896928/COVER/cover1.jpg" TargetMode="External"/><Relationship Id="rId49" Type="http://schemas.openxmlformats.org/officeDocument/2006/relationships/hyperlink" Target="http://cdn.eksmo.ru/v2/ASE000000000900821/COVER/cover1.jpg" TargetMode="External"/><Relationship Id="rId57" Type="http://schemas.openxmlformats.org/officeDocument/2006/relationships/hyperlink" Target="http://cdn.eksmo.ru/v2/ASE000000000897013/COVER/cover1.jpg" TargetMode="External"/><Relationship Id="rId61" Type="http://schemas.openxmlformats.org/officeDocument/2006/relationships/hyperlink" Target="http://cdn.eksmo.ru/v2/ASE000000000893410/COVER/cover1.jpg" TargetMode="External"/><Relationship Id="rId10" Type="http://schemas.openxmlformats.org/officeDocument/2006/relationships/hyperlink" Target="http://cdn.eksmo.ru/v2/ASE000000000842925/COVER/cover1.jpg" TargetMode="External"/><Relationship Id="rId19" Type="http://schemas.openxmlformats.org/officeDocument/2006/relationships/hyperlink" Target="http://cdn.eksmo.ru/v2/ASE000000000891467/COVER/cover1.jpg" TargetMode="External"/><Relationship Id="rId31" Type="http://schemas.openxmlformats.org/officeDocument/2006/relationships/hyperlink" Target="http://cdn.eksmo.ru/v2/ASE000000000724212/COVER/cover1.jpg" TargetMode="External"/><Relationship Id="rId44" Type="http://schemas.openxmlformats.org/officeDocument/2006/relationships/hyperlink" Target="http://cdn.eksmo.ru/v2/ASE000000000885001/COVER/cover1.jpg" TargetMode="External"/><Relationship Id="rId52" Type="http://schemas.openxmlformats.org/officeDocument/2006/relationships/hyperlink" Target="http://cdn.eksmo.ru/v2/ASE000000000899994/COVER/cover1.jpg" TargetMode="External"/><Relationship Id="rId60" Type="http://schemas.openxmlformats.org/officeDocument/2006/relationships/hyperlink" Target="http://cdn.eksmo.ru/v2/ASE000000000725044/COVER/cover1.jpg" TargetMode="External"/><Relationship Id="rId65" Type="http://schemas.openxmlformats.org/officeDocument/2006/relationships/hyperlink" Target="http://cdn.eksmo.ru/v2/ASE000000000868943/COVER/cover1.jpg" TargetMode="External"/><Relationship Id="rId73" Type="http://schemas.openxmlformats.org/officeDocument/2006/relationships/drawing" Target="../drawings/drawing1.xml"/><Relationship Id="rId4" Type="http://schemas.openxmlformats.org/officeDocument/2006/relationships/hyperlink" Target="http://cdn.eksmo.ru/v2/ASE000000000828754/COVER/cover1.jpg" TargetMode="External"/><Relationship Id="rId9" Type="http://schemas.openxmlformats.org/officeDocument/2006/relationships/hyperlink" Target="http://cdn.eksmo.ru/v2/ASE000000000851512/COVER/cover1.jpg" TargetMode="External"/><Relationship Id="rId14" Type="http://schemas.openxmlformats.org/officeDocument/2006/relationships/hyperlink" Target="http://cdn.eksmo.ru/v2/ASE000000000882620/COVER/cover1.jpg" TargetMode="External"/><Relationship Id="rId22" Type="http://schemas.openxmlformats.org/officeDocument/2006/relationships/hyperlink" Target="http://cdn.eksmo.ru/v2/ASE000000000880276/COVER/cover1.jpg" TargetMode="External"/><Relationship Id="rId27" Type="http://schemas.openxmlformats.org/officeDocument/2006/relationships/hyperlink" Target="http://cdn.eksmo.ru/v2/ASE000000000854105/COVER/cover1.jpg" TargetMode="External"/><Relationship Id="rId30" Type="http://schemas.openxmlformats.org/officeDocument/2006/relationships/hyperlink" Target="http://cdn.eksmo.ru/v2/ASE000000000844453/COVER/cover1.jpg" TargetMode="External"/><Relationship Id="rId35" Type="http://schemas.openxmlformats.org/officeDocument/2006/relationships/hyperlink" Target="http://cdn.eksmo.ru/v2/ASE000000000855175/COVER/cover1.jpg" TargetMode="External"/><Relationship Id="rId43" Type="http://schemas.openxmlformats.org/officeDocument/2006/relationships/hyperlink" Target="http://cdn.eksmo.ru/v2/ASE000000000895397/COVER/cover1.jpg" TargetMode="External"/><Relationship Id="rId48" Type="http://schemas.openxmlformats.org/officeDocument/2006/relationships/hyperlink" Target="http://cdn.eksmo.ru/v2/ASE000000000890750/COVER/cover1.jpg" TargetMode="External"/><Relationship Id="rId56" Type="http://schemas.openxmlformats.org/officeDocument/2006/relationships/hyperlink" Target="http://cdn.eksmo.ru/v2/ASE000000000903809/COVER/cover1.jpg" TargetMode="External"/><Relationship Id="rId64" Type="http://schemas.openxmlformats.org/officeDocument/2006/relationships/hyperlink" Target="http://cdn.eksmo.ru/v2/ASE000000000898917/COVER/cover1.jpg" TargetMode="External"/><Relationship Id="rId69" Type="http://schemas.openxmlformats.org/officeDocument/2006/relationships/hyperlink" Target="http://cdn.eksmo.ru/v2/ASE000000000901479/COVER/cover1.jpg" TargetMode="External"/><Relationship Id="rId8" Type="http://schemas.openxmlformats.org/officeDocument/2006/relationships/hyperlink" Target="http://cdn.eksmo.ru/v2/ASE000000000863853/COVER/cover1.jpg" TargetMode="External"/><Relationship Id="rId51" Type="http://schemas.openxmlformats.org/officeDocument/2006/relationships/hyperlink" Target="http://cdn.eksmo.ru/v2/ASE000000000887159/COVER/cover1.jpg" TargetMode="External"/><Relationship Id="rId72" Type="http://schemas.openxmlformats.org/officeDocument/2006/relationships/printerSettings" Target="../printerSettings/printerSettings1.bin"/><Relationship Id="rId3" Type="http://schemas.openxmlformats.org/officeDocument/2006/relationships/hyperlink" Target="http://cdn.eksmo.ru/v2/ASE000000000889211/COVER/cover1.jpg" TargetMode="External"/><Relationship Id="rId12" Type="http://schemas.openxmlformats.org/officeDocument/2006/relationships/hyperlink" Target="http://cdn.eksmo.ru/v2/ASE000000000892528/COVER/cover1.jpg" TargetMode="External"/><Relationship Id="rId17" Type="http://schemas.openxmlformats.org/officeDocument/2006/relationships/hyperlink" Target="http://cdn.eksmo.ru/v2/ASE000000000863648/COVER/cover1.jpg" TargetMode="External"/><Relationship Id="rId25" Type="http://schemas.openxmlformats.org/officeDocument/2006/relationships/hyperlink" Target="http://cdn.eksmo.ru/v2/ASE000000000900910/COVER/cover1.jpg" TargetMode="External"/><Relationship Id="rId33" Type="http://schemas.openxmlformats.org/officeDocument/2006/relationships/hyperlink" Target="http://cdn.eksmo.ru/v2/ASE000000000900756/COVER/cover1.jpg" TargetMode="External"/><Relationship Id="rId38" Type="http://schemas.openxmlformats.org/officeDocument/2006/relationships/hyperlink" Target="http://cdn.eksmo.ru/v2/ASE000000000839833/COVER/cover1.jpg" TargetMode="External"/><Relationship Id="rId46" Type="http://schemas.openxmlformats.org/officeDocument/2006/relationships/hyperlink" Target="http://cdn.eksmo.ru/v2/ASE000000000897037/COVER/cover1.jpg" TargetMode="External"/><Relationship Id="rId59" Type="http://schemas.openxmlformats.org/officeDocument/2006/relationships/hyperlink" Target="http://cdn.eksmo.ru/v2/ASE000000000902868/COVER/cover1.jpg" TargetMode="External"/><Relationship Id="rId67" Type="http://schemas.openxmlformats.org/officeDocument/2006/relationships/hyperlink" Target="http://cdn.eksmo.ru/v2/ASE000000000893576/COVER/cover1.jpg" TargetMode="External"/><Relationship Id="rId20" Type="http://schemas.openxmlformats.org/officeDocument/2006/relationships/hyperlink" Target="http://cdn.eksmo.ru/v2/ASE000000000876918/COVER/cover1.jpg" TargetMode="External"/><Relationship Id="rId41" Type="http://schemas.openxmlformats.org/officeDocument/2006/relationships/hyperlink" Target="http://cdn.eksmo.ru/v2/ASE000000000897862/COVER/cover1.jpg" TargetMode="External"/><Relationship Id="rId54" Type="http://schemas.openxmlformats.org/officeDocument/2006/relationships/hyperlink" Target="http://cdn.eksmo.ru/v2/ASE000000000902943/COVER/cover1.jpg" TargetMode="External"/><Relationship Id="rId62" Type="http://schemas.openxmlformats.org/officeDocument/2006/relationships/hyperlink" Target="http://cdn.eksmo.ru/v2/ASE000000000882128/COVER/cover1.jpg" TargetMode="External"/><Relationship Id="rId70" Type="http://schemas.openxmlformats.org/officeDocument/2006/relationships/hyperlink" Target="http://cdn.eksmo.ru/v2/ASE000000000896568/COVER/cover1.jpg" TargetMode="External"/><Relationship Id="rId75" Type="http://schemas.openxmlformats.org/officeDocument/2006/relationships/comments" Target="../comments1.xml"/><Relationship Id="rId1" Type="http://schemas.openxmlformats.org/officeDocument/2006/relationships/hyperlink" Target="http://cdn.eksmo.ru/v2/ASE000000000901107/COVER/cover1.jpg" TargetMode="External"/><Relationship Id="rId6" Type="http://schemas.openxmlformats.org/officeDocument/2006/relationships/hyperlink" Target="http://cdn.eksmo.ru/v2/ASE000000000901723/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514"/>
  <sheetViews>
    <sheetView showGridLines="0" tabSelected="1" showOutlineSymbols="0" zoomScale="85" zoomScaleNormal="85" workbookViewId="0">
      <pane xSplit="10" ySplit="17" topLeftCell="AD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6"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9" customWidth="1"/>
    <col min="42" max="42" width="10.140625" style="24" customWidth="1"/>
    <col min="43" max="43" width="8.42578125" style="24" customWidth="1"/>
    <col min="44" max="45" width="10" style="26" hidden="1" customWidth="1"/>
    <col min="46" max="47" width="10" style="59" hidden="1" customWidth="1"/>
    <col min="48" max="48" width="7.140625" style="142" customWidth="1"/>
    <col min="49" max="49" width="28.85546875" style="60" customWidth="1"/>
    <col min="50" max="50" width="11.28515625" style="24" hidden="1" customWidth="1"/>
    <col min="51" max="51" width="27.28515625" style="24" customWidth="1"/>
    <col min="52" max="52" width="8.28515625" style="24" customWidth="1"/>
    <col min="53" max="56" width="8.28515625" style="174" customWidth="1"/>
    <col min="57" max="57" width="8.28515625" style="24" hidden="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3"/>
      <c r="B1" s="32"/>
      <c r="C1" s="33"/>
      <c r="D1" s="34"/>
      <c r="E1" s="39"/>
      <c r="F1" s="16"/>
      <c r="G1" s="16"/>
      <c r="H1" s="16"/>
      <c r="I1" s="17"/>
      <c r="J1" s="61"/>
      <c r="K1" s="70"/>
      <c r="L1" s="17"/>
      <c r="M1" s="17"/>
      <c r="N1" s="17"/>
      <c r="O1" s="17"/>
      <c r="P1" s="18"/>
      <c r="Q1" s="188"/>
      <c r="R1" s="188"/>
      <c r="S1" s="189"/>
      <c r="T1" s="189"/>
      <c r="U1" s="190"/>
      <c r="V1" s="64"/>
      <c r="W1" s="64"/>
      <c r="X1" s="32"/>
      <c r="Y1" s="49"/>
      <c r="Z1" s="53"/>
      <c r="AO1" s="148"/>
      <c r="AT1" s="57"/>
      <c r="AU1" s="57"/>
      <c r="AV1" s="107"/>
      <c r="AW1" s="58"/>
      <c r="AX1" s="72"/>
      <c r="AY1" s="72"/>
      <c r="AZ1" s="72"/>
      <c r="BA1" s="171"/>
      <c r="BB1" s="171"/>
      <c r="BC1" s="171"/>
      <c r="BD1" s="171"/>
      <c r="BE1" s="72"/>
      <c r="BF1" s="72"/>
      <c r="BI1" s="45"/>
      <c r="BJ1" s="43"/>
    </row>
    <row r="2" spans="1:62" s="3" customFormat="1" x14ac:dyDescent="0.2">
      <c r="A2" s="219">
        <f ca="1">TODAY()</f>
        <v>46317</v>
      </c>
      <c r="B2" s="219"/>
      <c r="C2" s="219"/>
      <c r="D2" s="219"/>
      <c r="E2" s="220"/>
      <c r="F2" s="221"/>
      <c r="G2" s="221"/>
      <c r="H2" s="221"/>
      <c r="I2" s="226"/>
      <c r="J2" s="227"/>
      <c r="K2" s="218" t="s">
        <v>28</v>
      </c>
      <c r="L2" s="218"/>
      <c r="M2" s="218"/>
      <c r="N2" s="218"/>
      <c r="O2" s="218"/>
      <c r="P2" s="218"/>
      <c r="Q2" s="218"/>
      <c r="R2" s="218"/>
      <c r="S2" s="218"/>
      <c r="T2" s="218"/>
      <c r="U2" s="49"/>
      <c r="V2" s="64"/>
      <c r="W2" s="64"/>
      <c r="X2" s="32"/>
      <c r="Y2" s="49"/>
      <c r="Z2" s="53"/>
      <c r="AO2" s="148"/>
      <c r="AT2" s="57"/>
      <c r="AU2" s="57"/>
      <c r="AV2" s="107"/>
      <c r="AW2" s="58"/>
      <c r="AX2" s="72"/>
      <c r="AY2" s="72"/>
      <c r="AZ2" s="72"/>
      <c r="BA2" s="171"/>
      <c r="BB2" s="171"/>
      <c r="BC2" s="171"/>
      <c r="BD2" s="171"/>
      <c r="BE2" s="72"/>
      <c r="BF2" s="72"/>
      <c r="BI2" s="45"/>
      <c r="BJ2" s="43"/>
    </row>
    <row r="3" spans="1:62" s="3" customFormat="1" ht="18" x14ac:dyDescent="0.2">
      <c r="A3" s="219"/>
      <c r="B3" s="219"/>
      <c r="C3" s="219"/>
      <c r="D3" s="219"/>
      <c r="E3" s="220"/>
      <c r="F3" s="222" t="s">
        <v>109</v>
      </c>
      <c r="G3" s="222"/>
      <c r="H3" s="222"/>
      <c r="I3" s="228" t="s">
        <v>108</v>
      </c>
      <c r="J3" s="229"/>
      <c r="K3" s="218"/>
      <c r="L3" s="218"/>
      <c r="M3" s="218"/>
      <c r="N3" s="218"/>
      <c r="O3" s="218"/>
      <c r="P3" s="218"/>
      <c r="Q3" s="218"/>
      <c r="R3" s="218"/>
      <c r="S3" s="218"/>
      <c r="T3" s="218"/>
      <c r="U3" s="49"/>
      <c r="V3" s="64"/>
      <c r="W3" s="64"/>
      <c r="X3" s="32"/>
      <c r="Y3" s="49"/>
      <c r="Z3" s="53"/>
      <c r="AO3" s="148"/>
      <c r="AR3" s="43"/>
      <c r="AS3" s="43"/>
      <c r="AT3" s="104"/>
      <c r="AU3" s="104"/>
      <c r="AV3" s="107"/>
      <c r="AW3" s="58"/>
      <c r="AX3" s="72"/>
      <c r="AY3" s="72"/>
      <c r="AZ3" s="72"/>
      <c r="BA3" s="171"/>
      <c r="BB3" s="171"/>
      <c r="BC3" s="171"/>
      <c r="BD3" s="171"/>
      <c r="BE3" s="72"/>
      <c r="BF3" s="72"/>
      <c r="BI3" s="45"/>
      <c r="BJ3" s="43"/>
    </row>
    <row r="4" spans="1:62" s="3" customFormat="1" ht="3" customHeight="1" x14ac:dyDescent="0.2">
      <c r="A4" s="154"/>
      <c r="B4" s="32"/>
      <c r="C4" s="35"/>
      <c r="D4" s="34"/>
      <c r="E4" s="39"/>
      <c r="F4" s="4"/>
      <c r="G4" s="4"/>
      <c r="H4" s="4"/>
      <c r="I4" s="5"/>
      <c r="J4" s="62"/>
      <c r="K4" s="70"/>
      <c r="L4" s="6"/>
      <c r="M4" s="6"/>
      <c r="N4" s="6"/>
      <c r="O4" s="6"/>
      <c r="P4" s="6"/>
      <c r="Q4" s="63"/>
      <c r="R4" s="63"/>
      <c r="S4" s="6"/>
      <c r="T4" s="47"/>
      <c r="U4" s="49"/>
      <c r="V4" s="64"/>
      <c r="W4" s="64"/>
      <c r="X4" s="32"/>
      <c r="Y4" s="49"/>
      <c r="Z4" s="53"/>
      <c r="AO4" s="148"/>
      <c r="AR4" s="43"/>
      <c r="AS4" s="43"/>
      <c r="AT4" s="104" t="s">
        <v>20</v>
      </c>
      <c r="AU4" s="104"/>
      <c r="AV4" s="107"/>
      <c r="AW4" s="58"/>
      <c r="AX4" s="72"/>
      <c r="AY4" s="72"/>
      <c r="AZ4" s="72"/>
      <c r="BA4" s="171"/>
      <c r="BB4" s="171"/>
      <c r="BC4" s="171"/>
      <c r="BD4" s="171"/>
      <c r="BE4" s="72"/>
      <c r="BF4" s="72"/>
      <c r="BI4" s="45"/>
      <c r="BJ4" s="43"/>
    </row>
    <row r="5" spans="1:62" s="3" customFormat="1" ht="3" customHeight="1" thickBot="1" x14ac:dyDescent="0.25">
      <c r="A5" s="154"/>
      <c r="B5" s="32"/>
      <c r="C5" s="35"/>
      <c r="D5" s="34"/>
      <c r="E5" s="39"/>
      <c r="F5" s="4"/>
      <c r="G5" s="7"/>
      <c r="H5" s="4"/>
      <c r="I5" s="5"/>
      <c r="J5" s="62"/>
      <c r="K5" s="70"/>
      <c r="L5" s="6"/>
      <c r="M5" s="6"/>
      <c r="N5" s="6"/>
      <c r="O5" s="6"/>
      <c r="P5" s="6"/>
      <c r="Q5" s="63"/>
      <c r="R5" s="63"/>
      <c r="S5" s="6"/>
      <c r="T5" s="47"/>
      <c r="U5" s="49"/>
      <c r="V5" s="64"/>
      <c r="W5" s="64"/>
      <c r="X5" s="32"/>
      <c r="Y5" s="49"/>
      <c r="Z5" s="53"/>
      <c r="AO5" s="148"/>
      <c r="AR5" s="43"/>
      <c r="AS5" s="43"/>
      <c r="AT5" s="104" t="s">
        <v>46</v>
      </c>
      <c r="AU5" s="104"/>
      <c r="AV5" s="107"/>
      <c r="AW5" s="58"/>
      <c r="AX5" s="72"/>
      <c r="AY5" s="72"/>
      <c r="AZ5" s="72"/>
      <c r="BA5" s="171"/>
      <c r="BB5" s="171"/>
      <c r="BC5" s="171"/>
      <c r="BD5" s="171"/>
      <c r="BE5" s="72"/>
      <c r="BF5" s="72"/>
      <c r="BI5" s="45"/>
      <c r="BJ5" s="43"/>
    </row>
    <row r="6" spans="1:62" s="116" customFormat="1" ht="12" customHeight="1" outlineLevel="1" thickBot="1" x14ac:dyDescent="0.25">
      <c r="A6" s="154"/>
      <c r="B6" s="112"/>
      <c r="C6" s="36"/>
      <c r="D6" s="36"/>
      <c r="E6" s="40"/>
      <c r="F6" s="223" t="s">
        <v>27</v>
      </c>
      <c r="G6" s="224"/>
      <c r="H6" s="224"/>
      <c r="I6" s="224"/>
      <c r="J6" s="225"/>
      <c r="K6" s="215" t="s">
        <v>124</v>
      </c>
      <c r="L6" s="216"/>
      <c r="M6" s="216"/>
      <c r="N6" s="216"/>
      <c r="O6" s="216"/>
      <c r="P6" s="216"/>
      <c r="Q6" s="216"/>
      <c r="R6" s="216"/>
      <c r="S6" s="216"/>
      <c r="T6" s="217"/>
      <c r="U6" s="141"/>
      <c r="V6" s="114"/>
      <c r="W6" s="114"/>
      <c r="X6" s="112"/>
      <c r="Y6" s="113"/>
      <c r="Z6" s="115"/>
      <c r="AO6" s="113"/>
      <c r="AR6" s="117"/>
      <c r="AS6" s="117"/>
      <c r="AT6" s="118"/>
      <c r="AU6" s="118"/>
      <c r="AV6" s="119"/>
      <c r="AW6" s="112"/>
      <c r="AX6" s="120"/>
      <c r="AY6" s="120"/>
      <c r="AZ6" s="120"/>
      <c r="BA6" s="172"/>
      <c r="BB6" s="172"/>
      <c r="BC6" s="172"/>
      <c r="BD6" s="172"/>
      <c r="BE6" s="120"/>
      <c r="BF6" s="120"/>
      <c r="BI6" s="121"/>
      <c r="BJ6" s="117"/>
    </row>
    <row r="7" spans="1:62" s="116" customFormat="1" ht="7.5" customHeight="1" outlineLevel="1" x14ac:dyDescent="0.2">
      <c r="A7" s="154"/>
      <c r="B7" s="112"/>
      <c r="C7" s="108"/>
      <c r="D7" s="109"/>
      <c r="E7" s="110"/>
      <c r="F7" s="29"/>
      <c r="G7" s="111"/>
      <c r="H7" s="122"/>
      <c r="I7" s="122"/>
      <c r="J7" s="180" t="s">
        <v>0</v>
      </c>
      <c r="K7" s="209" t="s">
        <v>26</v>
      </c>
      <c r="L7" s="210"/>
      <c r="M7" s="210"/>
      <c r="N7" s="210"/>
      <c r="O7" s="211"/>
      <c r="P7" s="105"/>
      <c r="Q7" s="182" t="s">
        <v>126</v>
      </c>
      <c r="R7" s="183"/>
      <c r="S7" s="183"/>
      <c r="T7" s="184"/>
      <c r="U7" s="141"/>
      <c r="V7" s="114"/>
      <c r="W7" s="114"/>
      <c r="X7" s="112"/>
      <c r="Y7" s="113"/>
      <c r="Z7" s="115"/>
      <c r="AO7" s="113"/>
      <c r="AR7" s="117"/>
      <c r="AS7" s="117"/>
      <c r="AT7" s="118"/>
      <c r="AU7" s="118"/>
      <c r="AV7" s="119"/>
      <c r="AW7" s="112"/>
      <c r="AX7" s="120"/>
      <c r="AY7" s="120"/>
      <c r="AZ7" s="120"/>
      <c r="BA7" s="172"/>
      <c r="BB7" s="172"/>
      <c r="BC7" s="172"/>
      <c r="BD7" s="172"/>
      <c r="BE7" s="120"/>
      <c r="BF7" s="120"/>
      <c r="BI7" s="121"/>
      <c r="BJ7" s="117"/>
    </row>
    <row r="8" spans="1:62" s="116" customFormat="1" ht="7.5" customHeight="1" outlineLevel="1" thickBot="1" x14ac:dyDescent="0.25">
      <c r="A8" s="154"/>
      <c r="B8" s="112"/>
      <c r="C8" s="109"/>
      <c r="D8" s="109"/>
      <c r="E8" s="110"/>
      <c r="F8" s="30"/>
      <c r="G8" s="31"/>
      <c r="H8" s="31"/>
      <c r="I8" s="31"/>
      <c r="J8" s="181"/>
      <c r="K8" s="212"/>
      <c r="L8" s="213"/>
      <c r="M8" s="213"/>
      <c r="N8" s="213"/>
      <c r="O8" s="214"/>
      <c r="P8" s="106"/>
      <c r="Q8" s="185"/>
      <c r="R8" s="186"/>
      <c r="S8" s="186"/>
      <c r="T8" s="187"/>
      <c r="U8" s="141"/>
      <c r="V8" s="114"/>
      <c r="W8" s="114"/>
      <c r="X8" s="112"/>
      <c r="Y8" s="113"/>
      <c r="Z8" s="115"/>
      <c r="AO8" s="113"/>
      <c r="AR8" s="117"/>
      <c r="AS8" s="117"/>
      <c r="AT8" s="118"/>
      <c r="AU8" s="118"/>
      <c r="AV8" s="119"/>
      <c r="AW8" s="112"/>
      <c r="AX8" s="120"/>
      <c r="AY8" s="120"/>
      <c r="AZ8" s="120"/>
      <c r="BA8" s="172"/>
      <c r="BB8" s="172"/>
      <c r="BC8" s="172"/>
      <c r="BD8" s="172"/>
      <c r="BE8" s="120"/>
      <c r="BF8" s="120"/>
      <c r="BI8" s="121"/>
      <c r="BJ8" s="117"/>
    </row>
    <row r="9" spans="1:62" s="116" customFormat="1" ht="12.75" customHeight="1" outlineLevel="1" x14ac:dyDescent="0.2">
      <c r="A9" s="155"/>
      <c r="B9" s="112"/>
      <c r="C9" s="109"/>
      <c r="D9" s="109"/>
      <c r="E9" s="110"/>
      <c r="F9" s="123" t="s">
        <v>57</v>
      </c>
      <c r="G9" s="124"/>
      <c r="H9" s="124"/>
      <c r="I9" s="124"/>
      <c r="J9" s="125">
        <f>SUM(BI18:BI514)</f>
        <v>0</v>
      </c>
      <c r="K9" s="203">
        <v>0</v>
      </c>
      <c r="L9" s="204"/>
      <c r="M9" s="204"/>
      <c r="N9" s="204"/>
      <c r="O9" s="205"/>
      <c r="P9" s="73"/>
      <c r="Q9" s="191">
        <f>J9*(1-K9)</f>
        <v>0</v>
      </c>
      <c r="R9" s="192"/>
      <c r="S9" s="192"/>
      <c r="T9" s="193"/>
      <c r="U9" s="141"/>
      <c r="V9" s="114"/>
      <c r="W9" s="114"/>
      <c r="X9" s="112"/>
      <c r="Y9" s="113"/>
      <c r="Z9" s="115"/>
      <c r="AO9" s="113"/>
      <c r="AR9" s="117"/>
      <c r="AS9" s="117"/>
      <c r="AT9" s="118"/>
      <c r="AU9" s="118"/>
      <c r="AV9" s="119"/>
      <c r="AW9" s="112"/>
      <c r="AX9" s="120"/>
      <c r="AY9" s="120"/>
      <c r="AZ9" s="120"/>
      <c r="BA9" s="172"/>
      <c r="BB9" s="172"/>
      <c r="BC9" s="172"/>
      <c r="BD9" s="172"/>
      <c r="BE9" s="120"/>
      <c r="BF9" s="120"/>
      <c r="BI9" s="121"/>
      <c r="BJ9" s="117"/>
    </row>
    <row r="10" spans="1:62" s="116" customFormat="1" ht="12.75" customHeight="1" outlineLevel="1" thickBot="1" x14ac:dyDescent="0.25">
      <c r="A10" s="155"/>
      <c r="B10" s="112"/>
      <c r="C10" s="109"/>
      <c r="D10" s="109"/>
      <c r="E10" s="110"/>
      <c r="F10" s="126" t="s">
        <v>1</v>
      </c>
      <c r="G10" s="127"/>
      <c r="H10" s="127"/>
      <c r="I10" s="127"/>
      <c r="J10" s="128">
        <f t="array" ref="J10">SUM(IF(IF(C18:C514&gt;0,TRUE,FALSE)+IF(D18:D514&gt;0,TRUE,FALSE),1,0))</f>
        <v>0</v>
      </c>
      <c r="K10" s="206"/>
      <c r="L10" s="207"/>
      <c r="M10" s="207"/>
      <c r="N10" s="207"/>
      <c r="O10" s="208"/>
      <c r="P10" s="74"/>
      <c r="Q10" s="194"/>
      <c r="R10" s="195"/>
      <c r="S10" s="195"/>
      <c r="T10" s="196"/>
      <c r="U10" s="141"/>
      <c r="V10" s="114"/>
      <c r="W10" s="114"/>
      <c r="X10" s="112"/>
      <c r="Y10" s="113"/>
      <c r="Z10" s="115"/>
      <c r="AO10" s="113"/>
      <c r="AR10" s="117"/>
      <c r="AS10" s="117"/>
      <c r="AT10" s="118"/>
      <c r="AU10" s="118"/>
      <c r="AV10" s="119"/>
      <c r="AW10" s="112"/>
      <c r="AX10" s="120"/>
      <c r="AY10" s="120"/>
      <c r="AZ10" s="120"/>
      <c r="BA10" s="172"/>
      <c r="BB10" s="172"/>
      <c r="BC10" s="172"/>
      <c r="BD10" s="172"/>
      <c r="BE10" s="120"/>
      <c r="BF10" s="120"/>
      <c r="BI10" s="121"/>
      <c r="BJ10" s="117"/>
    </row>
    <row r="11" spans="1:62" s="116" customFormat="1" ht="12.75" customHeight="1" outlineLevel="1" x14ac:dyDescent="0.2">
      <c r="A11" s="155"/>
      <c r="B11" s="112"/>
      <c r="C11" s="109"/>
      <c r="D11" s="109"/>
      <c r="E11" s="110"/>
      <c r="F11" s="126" t="s">
        <v>2</v>
      </c>
      <c r="G11" s="127"/>
      <c r="H11" s="127"/>
      <c r="I11" s="127"/>
      <c r="J11" s="128">
        <f t="array" ref="J11">SUM(D18:D514)</f>
        <v>0</v>
      </c>
      <c r="K11" s="197" t="s">
        <v>125</v>
      </c>
      <c r="L11" s="198"/>
      <c r="M11" s="198"/>
      <c r="N11" s="198"/>
      <c r="O11" s="198"/>
      <c r="P11" s="198"/>
      <c r="Q11" s="198"/>
      <c r="R11" s="198"/>
      <c r="S11" s="198"/>
      <c r="T11" s="199"/>
      <c r="U11" s="141"/>
      <c r="V11" s="114"/>
      <c r="W11" s="114"/>
      <c r="X11" s="112"/>
      <c r="Y11" s="113"/>
      <c r="Z11" s="115"/>
      <c r="AO11" s="113"/>
      <c r="AT11" s="119"/>
      <c r="AU11" s="119"/>
      <c r="AV11" s="119"/>
      <c r="AW11" s="112"/>
      <c r="AX11" s="120"/>
      <c r="AY11" s="120"/>
      <c r="AZ11" s="120"/>
      <c r="BA11" s="172"/>
      <c r="BB11" s="172"/>
      <c r="BC11" s="172"/>
      <c r="BD11" s="172"/>
      <c r="BE11" s="120"/>
      <c r="BF11" s="120"/>
      <c r="BI11" s="121"/>
      <c r="BJ11" s="117"/>
    </row>
    <row r="12" spans="1:62" s="116" customFormat="1" ht="12.75" customHeight="1" outlineLevel="1" x14ac:dyDescent="0.2">
      <c r="A12" s="155"/>
      <c r="B12" s="112"/>
      <c r="C12" s="37"/>
      <c r="D12" s="37"/>
      <c r="E12" s="41"/>
      <c r="F12" s="126" t="s">
        <v>3</v>
      </c>
      <c r="G12" s="127"/>
      <c r="H12" s="127"/>
      <c r="I12" s="127"/>
      <c r="J12" s="128">
        <f t="array" ref="J12">SUM(C18:C514)</f>
        <v>0</v>
      </c>
      <c r="K12" s="197"/>
      <c r="L12" s="198"/>
      <c r="M12" s="198"/>
      <c r="N12" s="198"/>
      <c r="O12" s="198"/>
      <c r="P12" s="198"/>
      <c r="Q12" s="198"/>
      <c r="R12" s="198"/>
      <c r="S12" s="198"/>
      <c r="T12" s="199"/>
      <c r="U12" s="141"/>
      <c r="V12" s="114"/>
      <c r="W12" s="114"/>
      <c r="X12" s="112"/>
      <c r="Y12" s="113"/>
      <c r="Z12" s="115"/>
      <c r="AO12" s="113"/>
      <c r="AT12" s="119"/>
      <c r="AU12" s="119"/>
      <c r="AV12" s="119"/>
      <c r="AW12" s="112"/>
      <c r="AX12" s="120"/>
      <c r="AY12" s="120"/>
      <c r="AZ12" s="120"/>
      <c r="BA12" s="172"/>
      <c r="BB12" s="172"/>
      <c r="BC12" s="172"/>
      <c r="BD12" s="172"/>
      <c r="BE12" s="120"/>
      <c r="BF12" s="120"/>
      <c r="BI12" s="121"/>
      <c r="BJ12" s="117"/>
    </row>
    <row r="13" spans="1:62" s="116" customFormat="1" ht="12.75" customHeight="1" outlineLevel="1" x14ac:dyDescent="0.2">
      <c r="A13" s="155"/>
      <c r="B13" s="112"/>
      <c r="C13" s="37"/>
      <c r="D13" s="37"/>
      <c r="E13" s="41"/>
      <c r="F13" s="126" t="s">
        <v>4</v>
      </c>
      <c r="G13" s="127"/>
      <c r="H13" s="127"/>
      <c r="I13" s="127"/>
      <c r="J13" s="128">
        <f t="array" ref="J13">SUM(C18:C514+IF(U18:U514&gt;0,D18:D514/U18:U514,0))</f>
        <v>0</v>
      </c>
      <c r="K13" s="197"/>
      <c r="L13" s="198"/>
      <c r="M13" s="198"/>
      <c r="N13" s="198"/>
      <c r="O13" s="198"/>
      <c r="P13" s="198"/>
      <c r="Q13" s="198"/>
      <c r="R13" s="198"/>
      <c r="S13" s="198"/>
      <c r="T13" s="199"/>
      <c r="U13" s="141"/>
      <c r="V13" s="114"/>
      <c r="W13" s="114"/>
      <c r="X13" s="112"/>
      <c r="Y13" s="113"/>
      <c r="Z13" s="115"/>
      <c r="AO13" s="113"/>
      <c r="AT13" s="119"/>
      <c r="AU13" s="119"/>
      <c r="AV13" s="119"/>
      <c r="AW13" s="112"/>
      <c r="AX13" s="120"/>
      <c r="AY13" s="120"/>
      <c r="AZ13" s="120"/>
      <c r="BA13" s="172"/>
      <c r="BB13" s="172"/>
      <c r="BC13" s="172"/>
      <c r="BD13" s="172"/>
      <c r="BE13" s="120"/>
      <c r="BF13" s="120"/>
      <c r="BI13" s="121"/>
      <c r="BJ13" s="117"/>
    </row>
    <row r="14" spans="1:62" s="116" customFormat="1" ht="12.75" customHeight="1" outlineLevel="1" x14ac:dyDescent="0.2">
      <c r="A14" s="155"/>
      <c r="B14" s="112"/>
      <c r="C14" s="109"/>
      <c r="D14" s="109"/>
      <c r="E14" s="110"/>
      <c r="F14" s="126" t="s">
        <v>5</v>
      </c>
      <c r="G14" s="127"/>
      <c r="H14" s="127"/>
      <c r="I14" s="127"/>
      <c r="J14" s="128">
        <f t="array" ref="J14">SUM(AO18:AO514)</f>
        <v>0</v>
      </c>
      <c r="K14" s="197"/>
      <c r="L14" s="198"/>
      <c r="M14" s="198"/>
      <c r="N14" s="198"/>
      <c r="O14" s="198"/>
      <c r="P14" s="198"/>
      <c r="Q14" s="198"/>
      <c r="R14" s="198"/>
      <c r="S14" s="198"/>
      <c r="T14" s="199"/>
      <c r="U14" s="141"/>
      <c r="V14" s="114"/>
      <c r="W14" s="114"/>
      <c r="X14" s="112"/>
      <c r="Y14" s="113"/>
      <c r="Z14" s="115"/>
      <c r="AO14" s="113"/>
      <c r="AT14" s="119"/>
      <c r="AU14" s="119"/>
      <c r="AV14" s="119"/>
      <c r="AW14" s="112"/>
      <c r="AX14" s="120"/>
      <c r="AY14" s="120"/>
      <c r="AZ14" s="120"/>
      <c r="BA14" s="172"/>
      <c r="BB14" s="172"/>
      <c r="BC14" s="172"/>
      <c r="BD14" s="172"/>
      <c r="BE14" s="120"/>
      <c r="BF14" s="120"/>
      <c r="BI14" s="121"/>
      <c r="BJ14" s="117"/>
    </row>
    <row r="15" spans="1:62" s="116" customFormat="1" ht="12.75" customHeight="1" outlineLevel="1" thickBot="1" x14ac:dyDescent="0.25">
      <c r="A15" s="155"/>
      <c r="B15" s="112"/>
      <c r="C15" s="109"/>
      <c r="D15" s="109"/>
      <c r="E15" s="110"/>
      <c r="F15" s="129" t="s">
        <v>6</v>
      </c>
      <c r="G15" s="130"/>
      <c r="H15" s="130"/>
      <c r="I15" s="130"/>
      <c r="J15" s="131">
        <f>SUM(BJ18:BJ514)</f>
        <v>0</v>
      </c>
      <c r="K15" s="200"/>
      <c r="L15" s="201"/>
      <c r="M15" s="201"/>
      <c r="N15" s="201"/>
      <c r="O15" s="201"/>
      <c r="P15" s="201"/>
      <c r="Q15" s="201"/>
      <c r="R15" s="201"/>
      <c r="S15" s="201"/>
      <c r="T15" s="202"/>
      <c r="U15" s="141"/>
      <c r="V15" s="114"/>
      <c r="W15" s="114"/>
      <c r="X15" s="112"/>
      <c r="Y15" s="113"/>
      <c r="Z15" s="115"/>
      <c r="AO15" s="113"/>
      <c r="AT15" s="119"/>
      <c r="AU15" s="119"/>
      <c r="AV15" s="119"/>
      <c r="AW15" s="112"/>
      <c r="AX15" s="120"/>
      <c r="AY15" s="120"/>
      <c r="AZ15" s="120"/>
      <c r="BA15" s="172"/>
      <c r="BB15" s="172"/>
      <c r="BC15" s="172"/>
      <c r="BD15" s="172"/>
      <c r="BE15" s="120"/>
      <c r="BF15" s="120"/>
      <c r="BI15" s="121"/>
      <c r="BJ15" s="117"/>
    </row>
    <row r="16" spans="1:62" s="3" customFormat="1" ht="4.5" customHeight="1" thickBot="1" x14ac:dyDescent="0.25">
      <c r="A16" s="154"/>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8"/>
      <c r="AT16" s="57"/>
      <c r="AU16" s="57"/>
      <c r="AV16" s="107"/>
      <c r="AW16" s="58"/>
      <c r="AX16" s="1"/>
      <c r="AY16" s="1"/>
      <c r="AZ16" s="1"/>
      <c r="BA16" s="173"/>
      <c r="BB16" s="173"/>
      <c r="BC16" s="173"/>
      <c r="BD16" s="173"/>
      <c r="BE16" s="1"/>
      <c r="BF16" s="1"/>
      <c r="BI16" s="45"/>
      <c r="BJ16" s="43"/>
    </row>
    <row r="17" spans="1:62" s="145" customFormat="1" ht="39" customHeight="1" thickBot="1" x14ac:dyDescent="0.25">
      <c r="A17" s="21" t="s">
        <v>133</v>
      </c>
      <c r="B17" s="21" t="s">
        <v>123</v>
      </c>
      <c r="C17" s="136" t="s">
        <v>7</v>
      </c>
      <c r="D17" s="136" t="s">
        <v>8</v>
      </c>
      <c r="E17" s="137" t="s">
        <v>118</v>
      </c>
      <c r="F17" s="21" t="s">
        <v>9</v>
      </c>
      <c r="G17" s="21" t="s">
        <v>10</v>
      </c>
      <c r="H17" s="21" t="s">
        <v>11</v>
      </c>
      <c r="I17" s="151" t="s">
        <v>50</v>
      </c>
      <c r="J17" s="152" t="s">
        <v>104</v>
      </c>
      <c r="K17" s="160" t="s">
        <v>51</v>
      </c>
      <c r="L17" s="161" t="s">
        <v>59</v>
      </c>
      <c r="M17" s="22" t="s">
        <v>56</v>
      </c>
      <c r="N17" s="22" t="s">
        <v>66</v>
      </c>
      <c r="O17" s="22" t="s">
        <v>21</v>
      </c>
      <c r="P17" s="22" t="s">
        <v>55</v>
      </c>
      <c r="Q17" s="21" t="s">
        <v>29</v>
      </c>
      <c r="R17" s="21" t="s">
        <v>65</v>
      </c>
      <c r="S17" s="22" t="s">
        <v>12</v>
      </c>
      <c r="T17" s="22" t="s">
        <v>47</v>
      </c>
      <c r="U17" s="38" t="s">
        <v>111</v>
      </c>
      <c r="V17" s="158" t="s">
        <v>13</v>
      </c>
      <c r="W17" s="67" t="s">
        <v>14</v>
      </c>
      <c r="X17" s="22" t="s">
        <v>15</v>
      </c>
      <c r="Y17" s="51" t="s">
        <v>16</v>
      </c>
      <c r="Z17" s="55" t="s">
        <v>17</v>
      </c>
      <c r="AA17" s="22" t="s">
        <v>60</v>
      </c>
      <c r="AB17" s="22" t="s">
        <v>61</v>
      </c>
      <c r="AC17" s="22" t="s">
        <v>18</v>
      </c>
      <c r="AD17" s="22" t="s">
        <v>19</v>
      </c>
      <c r="AE17" s="138" t="s">
        <v>127</v>
      </c>
      <c r="AF17" s="22" t="s">
        <v>176</v>
      </c>
      <c r="AG17" s="161" t="s">
        <v>62</v>
      </c>
      <c r="AH17" s="161" t="s">
        <v>63</v>
      </c>
      <c r="AI17" s="22" t="s">
        <v>120</v>
      </c>
      <c r="AJ17" s="22" t="s">
        <v>119</v>
      </c>
      <c r="AK17" s="22" t="s">
        <v>64</v>
      </c>
      <c r="AL17" s="165" t="s">
        <v>49</v>
      </c>
      <c r="AM17" s="22" t="s">
        <v>113</v>
      </c>
      <c r="AN17" s="22" t="s">
        <v>128</v>
      </c>
      <c r="AO17" s="144" t="s">
        <v>58</v>
      </c>
      <c r="AP17" s="164" t="s">
        <v>110</v>
      </c>
      <c r="AQ17" s="22" t="s">
        <v>114</v>
      </c>
      <c r="AR17" s="161" t="s">
        <v>22</v>
      </c>
      <c r="AS17" s="161" t="s">
        <v>23</v>
      </c>
      <c r="AT17" s="161" t="s">
        <v>24</v>
      </c>
      <c r="AU17" s="162" t="s">
        <v>25</v>
      </c>
      <c r="AV17" s="138" t="s">
        <v>117</v>
      </c>
      <c r="AW17" s="166" t="s">
        <v>115</v>
      </c>
      <c r="AX17" s="139" t="s">
        <v>52</v>
      </c>
      <c r="AY17" s="139" t="s">
        <v>53</v>
      </c>
      <c r="AZ17" s="140" t="s">
        <v>116</v>
      </c>
      <c r="BA17" s="177" t="s">
        <v>4506</v>
      </c>
      <c r="BB17" s="177" t="s">
        <v>4507</v>
      </c>
      <c r="BC17" s="177" t="s">
        <v>4508</v>
      </c>
      <c r="BD17" s="177" t="s">
        <v>4509</v>
      </c>
      <c r="BE17" s="161" t="s">
        <v>54</v>
      </c>
      <c r="BF17" s="167" t="s">
        <v>122</v>
      </c>
      <c r="BI17" s="146"/>
      <c r="BJ17" s="147"/>
    </row>
    <row r="18" spans="1:62" ht="120" customHeight="1" x14ac:dyDescent="0.2">
      <c r="A18" s="170" t="s">
        <v>175</v>
      </c>
      <c r="B18" s="132"/>
      <c r="C18" s="150">
        <v>0</v>
      </c>
      <c r="D18" s="150">
        <v>0</v>
      </c>
      <c r="E18" s="133">
        <v>1209.6000000000001</v>
      </c>
      <c r="F18" s="134" t="s">
        <v>3033</v>
      </c>
      <c r="G18" s="86" t="s">
        <v>202</v>
      </c>
      <c r="H18" s="86" t="s">
        <v>3034</v>
      </c>
      <c r="I18" s="89"/>
      <c r="J18" s="90" t="s">
        <v>190</v>
      </c>
      <c r="K18" s="86"/>
      <c r="L18" s="86"/>
      <c r="M18" s="92" t="s">
        <v>134</v>
      </c>
      <c r="N18" s="86" t="s">
        <v>105</v>
      </c>
      <c r="O18" s="163" t="s">
        <v>218</v>
      </c>
      <c r="P18" s="163" t="s">
        <v>218</v>
      </c>
      <c r="Q18" s="91" t="s">
        <v>341</v>
      </c>
      <c r="R18" s="91" t="s">
        <v>201</v>
      </c>
      <c r="S18" s="91" t="s">
        <v>3035</v>
      </c>
      <c r="T18" s="92">
        <v>10</v>
      </c>
      <c r="U18" s="93">
        <v>10</v>
      </c>
      <c r="V18" s="94">
        <v>46307</v>
      </c>
      <c r="W18" s="94">
        <v>46307</v>
      </c>
      <c r="X18" s="95">
        <v>9785171928858</v>
      </c>
      <c r="Y18" s="96">
        <v>160</v>
      </c>
      <c r="Z18" s="97">
        <v>0.60799999999999998</v>
      </c>
      <c r="AA18" s="98" t="s">
        <v>151</v>
      </c>
      <c r="AB18" s="98" t="s">
        <v>155</v>
      </c>
      <c r="AC18" s="98" t="s">
        <v>152</v>
      </c>
      <c r="AD18" s="91" t="s">
        <v>106</v>
      </c>
      <c r="AE18" s="169" t="s">
        <v>191</v>
      </c>
      <c r="AF18" s="168"/>
      <c r="AG18" s="98" t="s">
        <v>2632</v>
      </c>
      <c r="AH18" s="98"/>
      <c r="AI18" s="86" t="s">
        <v>3036</v>
      </c>
      <c r="AJ18" s="101"/>
      <c r="AK18" s="91"/>
      <c r="AL18" s="100" t="s">
        <v>3037</v>
      </c>
      <c r="AM18" s="86" t="s">
        <v>444</v>
      </c>
      <c r="AN18" s="86" t="s">
        <v>138</v>
      </c>
      <c r="AO18" s="143">
        <f t="shared" ref="AO18:AO81" si="0">C18*U18+D18</f>
        <v>0</v>
      </c>
      <c r="AP18" s="85" t="s">
        <v>3038</v>
      </c>
      <c r="AQ18" s="100" t="s">
        <v>153</v>
      </c>
      <c r="AR18" s="97" t="s">
        <v>121</v>
      </c>
      <c r="AV18" s="99"/>
      <c r="AW18" s="159" t="s">
        <v>3039</v>
      </c>
      <c r="AX18" s="102"/>
      <c r="AY18" s="157" t="s">
        <v>3040</v>
      </c>
      <c r="AZ18" s="159"/>
      <c r="BF18" s="103">
        <v>46311</v>
      </c>
      <c r="BG18" s="46"/>
      <c r="BH18" s="46"/>
      <c r="BI18" s="46">
        <f t="shared" ref="BI18:BI81" si="1">AO18*E18</f>
        <v>0</v>
      </c>
      <c r="BJ18" s="46">
        <f t="shared" ref="BJ18:BJ81" si="2">AO18*Z18</f>
        <v>0</v>
      </c>
    </row>
    <row r="19" spans="1:62" ht="126" customHeight="1" x14ac:dyDescent="0.2">
      <c r="A19" s="170" t="s">
        <v>175</v>
      </c>
      <c r="B19" s="178"/>
      <c r="C19" s="150">
        <v>0</v>
      </c>
      <c r="D19" s="150">
        <v>0</v>
      </c>
      <c r="E19" s="133">
        <v>152.25</v>
      </c>
      <c r="F19" s="134" t="s">
        <v>3041</v>
      </c>
      <c r="G19" s="86" t="s">
        <v>309</v>
      </c>
      <c r="H19" s="86" t="s">
        <v>674</v>
      </c>
      <c r="I19" s="89"/>
      <c r="J19" s="90">
        <v>4</v>
      </c>
      <c r="K19" s="86"/>
      <c r="L19" s="86"/>
      <c r="M19" s="92" t="s">
        <v>206</v>
      </c>
      <c r="N19" s="86" t="s">
        <v>105</v>
      </c>
      <c r="O19" s="163" t="s">
        <v>207</v>
      </c>
      <c r="P19" s="163" t="s">
        <v>311</v>
      </c>
      <c r="Q19" s="91" t="s">
        <v>341</v>
      </c>
      <c r="R19" s="91" t="s">
        <v>201</v>
      </c>
      <c r="S19" s="91" t="s">
        <v>3042</v>
      </c>
      <c r="T19" s="92">
        <v>10</v>
      </c>
      <c r="U19" s="93">
        <v>60</v>
      </c>
      <c r="V19" s="94">
        <v>43201</v>
      </c>
      <c r="W19" s="94">
        <v>46309</v>
      </c>
      <c r="X19" s="95">
        <v>9785171085599</v>
      </c>
      <c r="Y19" s="96">
        <v>16</v>
      </c>
      <c r="Z19" s="97">
        <v>5.7000000000000002E-2</v>
      </c>
      <c r="AA19" s="98" t="s">
        <v>135</v>
      </c>
      <c r="AB19" s="98" t="s">
        <v>217</v>
      </c>
      <c r="AC19" s="98" t="s">
        <v>136</v>
      </c>
      <c r="AD19" s="91">
        <v>3</v>
      </c>
      <c r="AE19" s="135" t="s">
        <v>112</v>
      </c>
      <c r="AF19" s="168"/>
      <c r="AG19" s="98" t="s">
        <v>310</v>
      </c>
      <c r="AH19" s="98"/>
      <c r="AI19" s="86" t="s">
        <v>676</v>
      </c>
      <c r="AJ19" s="101" t="s">
        <v>137</v>
      </c>
      <c r="AK19" s="91"/>
      <c r="AL19" s="100" t="s">
        <v>3043</v>
      </c>
      <c r="AM19" s="86" t="s">
        <v>180</v>
      </c>
      <c r="AN19" s="86" t="s">
        <v>138</v>
      </c>
      <c r="AO19" s="143">
        <f t="shared" si="0"/>
        <v>0</v>
      </c>
      <c r="AP19" s="85" t="s">
        <v>3044</v>
      </c>
      <c r="AQ19" s="100" t="s">
        <v>143</v>
      </c>
      <c r="AR19" s="97" t="s">
        <v>121</v>
      </c>
      <c r="AV19" s="99"/>
      <c r="AW19" s="159" t="s">
        <v>3045</v>
      </c>
      <c r="AX19" s="102" t="s">
        <v>3046</v>
      </c>
      <c r="AY19" s="157" t="s">
        <v>3047</v>
      </c>
      <c r="AZ19" s="159"/>
      <c r="BF19" s="103">
        <v>46311</v>
      </c>
      <c r="BG19" s="46"/>
      <c r="BH19" s="46"/>
      <c r="BI19" s="46">
        <f t="shared" si="1"/>
        <v>0</v>
      </c>
      <c r="BJ19" s="46">
        <f t="shared" si="2"/>
        <v>0</v>
      </c>
    </row>
    <row r="20" spans="1:62" ht="126" customHeight="1" x14ac:dyDescent="0.2">
      <c r="A20" s="170" t="s">
        <v>175</v>
      </c>
      <c r="B20" s="178"/>
      <c r="C20" s="150">
        <v>0</v>
      </c>
      <c r="D20" s="150">
        <v>0</v>
      </c>
      <c r="E20" s="133">
        <v>152.25</v>
      </c>
      <c r="F20" s="134" t="s">
        <v>673</v>
      </c>
      <c r="G20" s="86" t="s">
        <v>309</v>
      </c>
      <c r="H20" s="86" t="s">
        <v>674</v>
      </c>
      <c r="I20" s="89"/>
      <c r="J20" s="90">
        <v>4</v>
      </c>
      <c r="K20" s="86"/>
      <c r="L20" s="86"/>
      <c r="M20" s="92" t="s">
        <v>206</v>
      </c>
      <c r="N20" s="86" t="s">
        <v>105</v>
      </c>
      <c r="O20" s="163" t="s">
        <v>207</v>
      </c>
      <c r="P20" s="163" t="s">
        <v>311</v>
      </c>
      <c r="Q20" s="91" t="s">
        <v>341</v>
      </c>
      <c r="R20" s="91" t="s">
        <v>201</v>
      </c>
      <c r="S20" s="91" t="s">
        <v>675</v>
      </c>
      <c r="T20" s="92">
        <v>10</v>
      </c>
      <c r="U20" s="93">
        <v>60</v>
      </c>
      <c r="V20" s="94">
        <v>43927</v>
      </c>
      <c r="W20" s="94">
        <v>46301</v>
      </c>
      <c r="X20" s="95">
        <v>9785171218799</v>
      </c>
      <c r="Y20" s="96">
        <v>16</v>
      </c>
      <c r="Z20" s="97">
        <v>5.6000000000000001E-2</v>
      </c>
      <c r="AA20" s="98" t="s">
        <v>135</v>
      </c>
      <c r="AB20" s="98" t="s">
        <v>217</v>
      </c>
      <c r="AC20" s="98" t="s">
        <v>136</v>
      </c>
      <c r="AD20" s="91">
        <v>3</v>
      </c>
      <c r="AE20" s="135" t="s">
        <v>112</v>
      </c>
      <c r="AF20" s="168"/>
      <c r="AG20" s="98" t="s">
        <v>310</v>
      </c>
      <c r="AH20" s="98"/>
      <c r="AI20" s="86" t="s">
        <v>676</v>
      </c>
      <c r="AJ20" s="101" t="s">
        <v>137</v>
      </c>
      <c r="AK20" s="91"/>
      <c r="AL20" s="100" t="s">
        <v>677</v>
      </c>
      <c r="AM20" s="86" t="s">
        <v>180</v>
      </c>
      <c r="AN20" s="86" t="s">
        <v>138</v>
      </c>
      <c r="AO20" s="143">
        <f t="shared" si="0"/>
        <v>0</v>
      </c>
      <c r="AP20" s="85" t="s">
        <v>678</v>
      </c>
      <c r="AQ20" s="100" t="s">
        <v>143</v>
      </c>
      <c r="AR20" s="97" t="s">
        <v>121</v>
      </c>
      <c r="AV20" s="99"/>
      <c r="AW20" s="159" t="s">
        <v>679</v>
      </c>
      <c r="AX20" s="102" t="s">
        <v>680</v>
      </c>
      <c r="AY20" s="157" t="s">
        <v>681</v>
      </c>
      <c r="AZ20" s="159"/>
      <c r="BF20" s="103">
        <v>46303</v>
      </c>
      <c r="BG20" s="46"/>
      <c r="BH20" s="46"/>
      <c r="BI20" s="46">
        <f t="shared" si="1"/>
        <v>0</v>
      </c>
      <c r="BJ20" s="46">
        <f t="shared" si="2"/>
        <v>0</v>
      </c>
    </row>
    <row r="21" spans="1:62" ht="126" customHeight="1" x14ac:dyDescent="0.2">
      <c r="A21" s="170" t="s">
        <v>175</v>
      </c>
      <c r="B21" s="178"/>
      <c r="C21" s="150">
        <v>0</v>
      </c>
      <c r="D21" s="150">
        <v>0</v>
      </c>
      <c r="E21" s="133">
        <v>152.25</v>
      </c>
      <c r="F21" s="134" t="s">
        <v>3048</v>
      </c>
      <c r="G21" s="86" t="s">
        <v>309</v>
      </c>
      <c r="H21" s="86" t="s">
        <v>674</v>
      </c>
      <c r="I21" s="89"/>
      <c r="J21" s="90">
        <v>5</v>
      </c>
      <c r="K21" s="86"/>
      <c r="L21" s="86"/>
      <c r="M21" s="92" t="s">
        <v>206</v>
      </c>
      <c r="N21" s="86" t="s">
        <v>105</v>
      </c>
      <c r="O21" s="163" t="s">
        <v>207</v>
      </c>
      <c r="P21" s="163" t="s">
        <v>311</v>
      </c>
      <c r="Q21" s="91" t="s">
        <v>341</v>
      </c>
      <c r="R21" s="91" t="s">
        <v>201</v>
      </c>
      <c r="S21" s="91" t="s">
        <v>3049</v>
      </c>
      <c r="T21" s="92">
        <v>10</v>
      </c>
      <c r="U21" s="93">
        <v>60</v>
      </c>
      <c r="V21" s="94">
        <v>43195</v>
      </c>
      <c r="W21" s="94">
        <v>46309</v>
      </c>
      <c r="X21" s="95">
        <v>9785171086404</v>
      </c>
      <c r="Y21" s="96">
        <v>16</v>
      </c>
      <c r="Z21" s="97">
        <v>5.7000000000000002E-2</v>
      </c>
      <c r="AA21" s="98" t="s">
        <v>135</v>
      </c>
      <c r="AB21" s="98" t="s">
        <v>217</v>
      </c>
      <c r="AC21" s="98" t="s">
        <v>136</v>
      </c>
      <c r="AD21" s="91">
        <v>3</v>
      </c>
      <c r="AE21" s="135" t="s">
        <v>112</v>
      </c>
      <c r="AF21" s="168"/>
      <c r="AG21" s="98" t="s">
        <v>310</v>
      </c>
      <c r="AH21" s="98"/>
      <c r="AI21" s="86" t="s">
        <v>676</v>
      </c>
      <c r="AJ21" s="101" t="s">
        <v>137</v>
      </c>
      <c r="AK21" s="91"/>
      <c r="AL21" s="100" t="s">
        <v>3050</v>
      </c>
      <c r="AM21" s="86" t="s">
        <v>180</v>
      </c>
      <c r="AN21" s="86" t="s">
        <v>138</v>
      </c>
      <c r="AO21" s="143">
        <f t="shared" si="0"/>
        <v>0</v>
      </c>
      <c r="AP21" s="85" t="s">
        <v>3051</v>
      </c>
      <c r="AQ21" s="100" t="s">
        <v>143</v>
      </c>
      <c r="AR21" s="97" t="s">
        <v>121</v>
      </c>
      <c r="AV21" s="99"/>
      <c r="AW21" s="159" t="s">
        <v>3052</v>
      </c>
      <c r="AX21" s="102" t="s">
        <v>3053</v>
      </c>
      <c r="AY21" s="157" t="s">
        <v>3053</v>
      </c>
      <c r="AZ21" s="159"/>
      <c r="BF21" s="103">
        <v>46311</v>
      </c>
      <c r="BG21" s="46"/>
      <c r="BH21" s="46"/>
      <c r="BI21" s="46">
        <f t="shared" si="1"/>
        <v>0</v>
      </c>
      <c r="BJ21" s="46">
        <f t="shared" si="2"/>
        <v>0</v>
      </c>
    </row>
    <row r="22" spans="1:62" ht="126" customHeight="1" x14ac:dyDescent="0.2">
      <c r="A22" s="170" t="s">
        <v>175</v>
      </c>
      <c r="B22" s="178"/>
      <c r="C22" s="150">
        <v>0</v>
      </c>
      <c r="D22" s="150">
        <v>0</v>
      </c>
      <c r="E22" s="133">
        <v>152.25</v>
      </c>
      <c r="F22" s="134" t="s">
        <v>3054</v>
      </c>
      <c r="G22" s="86" t="s">
        <v>309</v>
      </c>
      <c r="H22" s="86" t="s">
        <v>674</v>
      </c>
      <c r="I22" s="89"/>
      <c r="J22" s="90">
        <v>5</v>
      </c>
      <c r="K22" s="86"/>
      <c r="L22" s="86"/>
      <c r="M22" s="92" t="s">
        <v>206</v>
      </c>
      <c r="N22" s="86" t="s">
        <v>105</v>
      </c>
      <c r="O22" s="163" t="s">
        <v>207</v>
      </c>
      <c r="P22" s="163" t="s">
        <v>311</v>
      </c>
      <c r="Q22" s="91" t="s">
        <v>341</v>
      </c>
      <c r="R22" s="91" t="s">
        <v>201</v>
      </c>
      <c r="S22" s="91" t="s">
        <v>3055</v>
      </c>
      <c r="T22" s="92">
        <v>10</v>
      </c>
      <c r="U22" s="93">
        <v>60</v>
      </c>
      <c r="V22" s="94">
        <v>43178</v>
      </c>
      <c r="W22" s="94">
        <v>46309</v>
      </c>
      <c r="X22" s="95">
        <v>9785171086411</v>
      </c>
      <c r="Y22" s="96">
        <v>16</v>
      </c>
      <c r="Z22" s="97">
        <v>5.8000000000000003E-2</v>
      </c>
      <c r="AA22" s="98" t="s">
        <v>135</v>
      </c>
      <c r="AB22" s="98" t="s">
        <v>217</v>
      </c>
      <c r="AC22" s="98" t="s">
        <v>136</v>
      </c>
      <c r="AD22" s="91">
        <v>3</v>
      </c>
      <c r="AE22" s="135" t="s">
        <v>112</v>
      </c>
      <c r="AF22" s="168"/>
      <c r="AG22" s="98" t="s">
        <v>310</v>
      </c>
      <c r="AH22" s="98"/>
      <c r="AI22" s="86" t="s">
        <v>676</v>
      </c>
      <c r="AJ22" s="101" t="s">
        <v>137</v>
      </c>
      <c r="AK22" s="91"/>
      <c r="AL22" s="100" t="s">
        <v>3056</v>
      </c>
      <c r="AM22" s="86" t="s">
        <v>180</v>
      </c>
      <c r="AN22" s="86" t="s">
        <v>138</v>
      </c>
      <c r="AO22" s="143">
        <f t="shared" si="0"/>
        <v>0</v>
      </c>
      <c r="AP22" s="85" t="s">
        <v>3057</v>
      </c>
      <c r="AQ22" s="100" t="s">
        <v>143</v>
      </c>
      <c r="AR22" s="97" t="s">
        <v>121</v>
      </c>
      <c r="AV22" s="99"/>
      <c r="AW22" s="159" t="s">
        <v>3058</v>
      </c>
      <c r="AX22" s="102" t="s">
        <v>3059</v>
      </c>
      <c r="AY22" s="157" t="s">
        <v>3060</v>
      </c>
      <c r="AZ22" s="159"/>
      <c r="BF22" s="103">
        <v>46311</v>
      </c>
      <c r="BG22" s="46"/>
      <c r="BH22" s="46"/>
      <c r="BI22" s="46">
        <f t="shared" si="1"/>
        <v>0</v>
      </c>
      <c r="BJ22" s="46">
        <f t="shared" si="2"/>
        <v>0</v>
      </c>
    </row>
    <row r="23" spans="1:62" ht="126" customHeight="1" x14ac:dyDescent="0.2">
      <c r="A23" s="170" t="s">
        <v>175</v>
      </c>
      <c r="B23" s="178"/>
      <c r="C23" s="150">
        <v>0</v>
      </c>
      <c r="D23" s="150">
        <v>0</v>
      </c>
      <c r="E23" s="133">
        <v>193.20000000000002</v>
      </c>
      <c r="F23" s="134" t="s">
        <v>682</v>
      </c>
      <c r="G23" s="86" t="s">
        <v>309</v>
      </c>
      <c r="H23" s="86" t="s">
        <v>674</v>
      </c>
      <c r="I23" s="89"/>
      <c r="J23" s="90">
        <v>6</v>
      </c>
      <c r="K23" s="86"/>
      <c r="L23" s="86"/>
      <c r="M23" s="92" t="s">
        <v>206</v>
      </c>
      <c r="N23" s="86" t="s">
        <v>105</v>
      </c>
      <c r="O23" s="163" t="s">
        <v>207</v>
      </c>
      <c r="P23" s="163" t="s">
        <v>311</v>
      </c>
      <c r="Q23" s="91" t="s">
        <v>341</v>
      </c>
      <c r="R23" s="91" t="s">
        <v>201</v>
      </c>
      <c r="S23" s="91" t="s">
        <v>683</v>
      </c>
      <c r="T23" s="92">
        <v>10</v>
      </c>
      <c r="U23" s="93">
        <v>50</v>
      </c>
      <c r="V23" s="94">
        <v>45490</v>
      </c>
      <c r="W23" s="94">
        <v>46301</v>
      </c>
      <c r="X23" s="95">
        <v>9785171664787</v>
      </c>
      <c r="Y23" s="96">
        <v>32</v>
      </c>
      <c r="Z23" s="97">
        <v>8.6999999999999994E-2</v>
      </c>
      <c r="AA23" s="98" t="s">
        <v>135</v>
      </c>
      <c r="AB23" s="98" t="s">
        <v>217</v>
      </c>
      <c r="AC23" s="98" t="s">
        <v>136</v>
      </c>
      <c r="AD23" s="91">
        <v>3</v>
      </c>
      <c r="AE23" s="135" t="s">
        <v>112</v>
      </c>
      <c r="AF23" s="168"/>
      <c r="AG23" s="98" t="s">
        <v>310</v>
      </c>
      <c r="AH23" s="98"/>
      <c r="AI23" s="86" t="s">
        <v>676</v>
      </c>
      <c r="AJ23" s="101" t="s">
        <v>137</v>
      </c>
      <c r="AK23" s="91"/>
      <c r="AL23" s="100" t="s">
        <v>684</v>
      </c>
      <c r="AM23" s="86" t="s">
        <v>180</v>
      </c>
      <c r="AN23" s="86" t="s">
        <v>138</v>
      </c>
      <c r="AO23" s="143">
        <f t="shared" si="0"/>
        <v>0</v>
      </c>
      <c r="AP23" s="85" t="s">
        <v>685</v>
      </c>
      <c r="AQ23" s="100" t="s">
        <v>143</v>
      </c>
      <c r="AR23" s="97" t="s">
        <v>121</v>
      </c>
      <c r="AV23" s="99"/>
      <c r="AW23" s="159" t="s">
        <v>686</v>
      </c>
      <c r="AX23" s="102" t="s">
        <v>687</v>
      </c>
      <c r="AY23" s="157" t="s">
        <v>688</v>
      </c>
      <c r="AZ23" s="159"/>
      <c r="BF23" s="103">
        <v>46303</v>
      </c>
      <c r="BG23" s="46"/>
      <c r="BH23" s="46"/>
      <c r="BI23" s="46">
        <f t="shared" si="1"/>
        <v>0</v>
      </c>
      <c r="BJ23" s="46">
        <f t="shared" si="2"/>
        <v>0</v>
      </c>
    </row>
    <row r="24" spans="1:62" ht="126" customHeight="1" x14ac:dyDescent="0.2">
      <c r="A24" s="170" t="s">
        <v>175</v>
      </c>
      <c r="B24" s="178"/>
      <c r="C24" s="150">
        <v>0</v>
      </c>
      <c r="D24" s="150">
        <v>0</v>
      </c>
      <c r="E24" s="133">
        <v>220.5</v>
      </c>
      <c r="F24" s="134" t="s">
        <v>1375</v>
      </c>
      <c r="G24" s="86" t="s">
        <v>233</v>
      </c>
      <c r="H24" s="86" t="s">
        <v>1376</v>
      </c>
      <c r="I24" s="89"/>
      <c r="J24" s="90">
        <v>6</v>
      </c>
      <c r="K24" s="86"/>
      <c r="L24" s="86"/>
      <c r="M24" s="92" t="s">
        <v>134</v>
      </c>
      <c r="N24" s="86" t="s">
        <v>105</v>
      </c>
      <c r="O24" s="163" t="s">
        <v>234</v>
      </c>
      <c r="P24" s="163" t="s">
        <v>373</v>
      </c>
      <c r="Q24" s="91" t="s">
        <v>341</v>
      </c>
      <c r="R24" s="91" t="s">
        <v>201</v>
      </c>
      <c r="S24" s="91" t="s">
        <v>1377</v>
      </c>
      <c r="T24" s="92">
        <v>10</v>
      </c>
      <c r="U24" s="93">
        <v>50</v>
      </c>
      <c r="V24" s="94">
        <v>45666</v>
      </c>
      <c r="W24" s="94">
        <v>46297</v>
      </c>
      <c r="X24" s="95">
        <v>9785171675806</v>
      </c>
      <c r="Y24" s="96">
        <v>16</v>
      </c>
      <c r="Z24" s="97">
        <v>8.3000000000000004E-2</v>
      </c>
      <c r="AA24" s="98" t="s">
        <v>151</v>
      </c>
      <c r="AB24" s="98" t="s">
        <v>155</v>
      </c>
      <c r="AC24" s="98" t="s">
        <v>152</v>
      </c>
      <c r="AD24" s="91">
        <v>3</v>
      </c>
      <c r="AE24" s="135" t="s">
        <v>112</v>
      </c>
      <c r="AF24" s="168"/>
      <c r="AG24" s="98" t="s">
        <v>1378</v>
      </c>
      <c r="AH24" s="98"/>
      <c r="AI24" s="86" t="s">
        <v>1379</v>
      </c>
      <c r="AJ24" s="101" t="s">
        <v>158</v>
      </c>
      <c r="AK24" s="91"/>
      <c r="AL24" s="100" t="s">
        <v>1380</v>
      </c>
      <c r="AM24" s="86" t="s">
        <v>179</v>
      </c>
      <c r="AN24" s="86" t="s">
        <v>138</v>
      </c>
      <c r="AO24" s="143">
        <f t="shared" si="0"/>
        <v>0</v>
      </c>
      <c r="AP24" s="85" t="s">
        <v>1381</v>
      </c>
      <c r="AQ24" s="100" t="s">
        <v>139</v>
      </c>
      <c r="AR24" s="97" t="s">
        <v>121</v>
      </c>
      <c r="AV24" s="99"/>
      <c r="AW24" s="159" t="s">
        <v>1382</v>
      </c>
      <c r="AX24" s="102" t="s">
        <v>1383</v>
      </c>
      <c r="AY24" s="157" t="s">
        <v>1384</v>
      </c>
      <c r="AZ24" s="159"/>
      <c r="BF24" s="103">
        <v>46307</v>
      </c>
      <c r="BG24" s="46"/>
      <c r="BH24" s="46"/>
      <c r="BI24" s="46">
        <f t="shared" si="1"/>
        <v>0</v>
      </c>
      <c r="BJ24" s="46">
        <f t="shared" si="2"/>
        <v>0</v>
      </c>
    </row>
    <row r="25" spans="1:62" ht="126" customHeight="1" x14ac:dyDescent="0.2">
      <c r="A25" s="170" t="s">
        <v>175</v>
      </c>
      <c r="B25" s="178"/>
      <c r="C25" s="150">
        <v>0</v>
      </c>
      <c r="D25" s="150">
        <v>0</v>
      </c>
      <c r="E25" s="133">
        <v>3540.6000000000004</v>
      </c>
      <c r="F25" s="134" t="s">
        <v>2628</v>
      </c>
      <c r="G25" s="86" t="s">
        <v>2629</v>
      </c>
      <c r="H25" s="86" t="s">
        <v>2630</v>
      </c>
      <c r="I25" s="89"/>
      <c r="J25" s="90">
        <v>4</v>
      </c>
      <c r="K25" s="86"/>
      <c r="L25" s="86"/>
      <c r="M25" s="92" t="s">
        <v>134</v>
      </c>
      <c r="N25" s="86" t="s">
        <v>105</v>
      </c>
      <c r="O25" s="163" t="s">
        <v>218</v>
      </c>
      <c r="P25" s="163" t="s">
        <v>529</v>
      </c>
      <c r="Q25" s="91" t="s">
        <v>341</v>
      </c>
      <c r="R25" s="91" t="s">
        <v>201</v>
      </c>
      <c r="S25" s="91" t="s">
        <v>2631</v>
      </c>
      <c r="T25" s="92">
        <v>10</v>
      </c>
      <c r="U25" s="93">
        <v>3</v>
      </c>
      <c r="V25" s="94">
        <v>44620</v>
      </c>
      <c r="W25" s="94">
        <v>46307</v>
      </c>
      <c r="X25" s="95">
        <v>9785171383060</v>
      </c>
      <c r="Y25" s="96">
        <v>424</v>
      </c>
      <c r="Z25" s="97">
        <v>1.88</v>
      </c>
      <c r="AA25" s="98" t="s">
        <v>135</v>
      </c>
      <c r="AB25" s="98" t="s">
        <v>196</v>
      </c>
      <c r="AC25" s="98" t="s">
        <v>136</v>
      </c>
      <c r="AD25" s="91" t="s">
        <v>106</v>
      </c>
      <c r="AE25" s="135" t="s">
        <v>112</v>
      </c>
      <c r="AF25" s="168"/>
      <c r="AG25" s="98" t="s">
        <v>2632</v>
      </c>
      <c r="AH25" s="98"/>
      <c r="AI25" s="86" t="s">
        <v>2633</v>
      </c>
      <c r="AJ25" s="101" t="s">
        <v>145</v>
      </c>
      <c r="AK25" s="91"/>
      <c r="AL25" s="100" t="s">
        <v>2634</v>
      </c>
      <c r="AM25" s="86" t="s">
        <v>219</v>
      </c>
      <c r="AN25" s="86" t="s">
        <v>138</v>
      </c>
      <c r="AO25" s="143">
        <f t="shared" si="0"/>
        <v>0</v>
      </c>
      <c r="AP25" s="85" t="s">
        <v>2635</v>
      </c>
      <c r="AQ25" s="100" t="s">
        <v>139</v>
      </c>
      <c r="AR25" s="97" t="s">
        <v>121</v>
      </c>
      <c r="AV25" s="99"/>
      <c r="AW25" s="159" t="s">
        <v>2636</v>
      </c>
      <c r="AX25" s="102" t="s">
        <v>2637</v>
      </c>
      <c r="AY25" s="157" t="s">
        <v>2638</v>
      </c>
      <c r="AZ25" s="159"/>
      <c r="BF25" s="103">
        <v>46310</v>
      </c>
      <c r="BG25" s="46"/>
      <c r="BH25" s="46"/>
      <c r="BI25" s="46">
        <f t="shared" si="1"/>
        <v>0</v>
      </c>
      <c r="BJ25" s="46">
        <f t="shared" si="2"/>
        <v>0</v>
      </c>
    </row>
    <row r="26" spans="1:62" ht="126" customHeight="1" x14ac:dyDescent="0.2">
      <c r="A26" s="170" t="s">
        <v>175</v>
      </c>
      <c r="B26" s="178"/>
      <c r="C26" s="150">
        <v>0</v>
      </c>
      <c r="D26" s="150">
        <v>0</v>
      </c>
      <c r="E26" s="133">
        <v>541.80000000000007</v>
      </c>
      <c r="F26" s="134" t="s">
        <v>3061</v>
      </c>
      <c r="G26" s="86" t="s">
        <v>3062</v>
      </c>
      <c r="H26" s="86" t="s">
        <v>3063</v>
      </c>
      <c r="I26" s="89"/>
      <c r="J26" s="90" t="s">
        <v>193</v>
      </c>
      <c r="K26" s="86"/>
      <c r="L26" s="86"/>
      <c r="M26" s="92" t="s">
        <v>147</v>
      </c>
      <c r="N26" s="86" t="s">
        <v>105</v>
      </c>
      <c r="O26" s="163" t="s">
        <v>157</v>
      </c>
      <c r="P26" s="163" t="s">
        <v>157</v>
      </c>
      <c r="Q26" s="91" t="s">
        <v>341</v>
      </c>
      <c r="R26" s="91" t="s">
        <v>201</v>
      </c>
      <c r="S26" s="91" t="s">
        <v>3064</v>
      </c>
      <c r="T26" s="92">
        <v>10</v>
      </c>
      <c r="U26" s="93">
        <v>10</v>
      </c>
      <c r="V26" s="94">
        <v>46302</v>
      </c>
      <c r="W26" s="94">
        <v>46302</v>
      </c>
      <c r="X26" s="95">
        <v>9785171873967</v>
      </c>
      <c r="Y26" s="96">
        <v>384</v>
      </c>
      <c r="Z26" s="97">
        <v>0.27400000000000002</v>
      </c>
      <c r="AA26" s="98" t="s">
        <v>166</v>
      </c>
      <c r="AB26" s="98" t="s">
        <v>217</v>
      </c>
      <c r="AC26" s="98" t="s">
        <v>167</v>
      </c>
      <c r="AD26" s="91">
        <v>3</v>
      </c>
      <c r="AE26" s="169" t="s">
        <v>191</v>
      </c>
      <c r="AF26" s="168"/>
      <c r="AG26" s="98" t="s">
        <v>1250</v>
      </c>
      <c r="AH26" s="98"/>
      <c r="AI26" s="86" t="s">
        <v>3065</v>
      </c>
      <c r="AJ26" s="101"/>
      <c r="AK26" s="91"/>
      <c r="AL26" s="100" t="s">
        <v>3066</v>
      </c>
      <c r="AM26" s="86" t="s">
        <v>255</v>
      </c>
      <c r="AN26" s="86" t="s">
        <v>225</v>
      </c>
      <c r="AO26" s="143">
        <f t="shared" si="0"/>
        <v>0</v>
      </c>
      <c r="AP26" s="85" t="s">
        <v>3067</v>
      </c>
      <c r="AQ26" s="100" t="s">
        <v>107</v>
      </c>
      <c r="AR26" s="97" t="s">
        <v>121</v>
      </c>
      <c r="AV26" s="99"/>
      <c r="AW26" s="159" t="s">
        <v>3068</v>
      </c>
      <c r="AX26" s="102"/>
      <c r="AY26" s="157" t="s">
        <v>3069</v>
      </c>
      <c r="AZ26" s="159"/>
      <c r="BF26" s="103">
        <v>46311</v>
      </c>
      <c r="BG26" s="46"/>
      <c r="BH26" s="46"/>
      <c r="BI26" s="46">
        <f t="shared" si="1"/>
        <v>0</v>
      </c>
      <c r="BJ26" s="46">
        <f t="shared" si="2"/>
        <v>0</v>
      </c>
    </row>
    <row r="27" spans="1:62" ht="126" customHeight="1" x14ac:dyDescent="0.2">
      <c r="A27" s="170" t="s">
        <v>175</v>
      </c>
      <c r="B27" s="178"/>
      <c r="C27" s="150">
        <v>0</v>
      </c>
      <c r="D27" s="150">
        <v>0</v>
      </c>
      <c r="E27" s="133">
        <v>630</v>
      </c>
      <c r="F27" s="134" t="s">
        <v>3061</v>
      </c>
      <c r="G27" s="86" t="s">
        <v>3062</v>
      </c>
      <c r="H27" s="86" t="s">
        <v>3070</v>
      </c>
      <c r="I27" s="89"/>
      <c r="J27" s="90" t="s">
        <v>190</v>
      </c>
      <c r="K27" s="86"/>
      <c r="L27" s="86"/>
      <c r="M27" s="92" t="s">
        <v>147</v>
      </c>
      <c r="N27" s="86" t="s">
        <v>105</v>
      </c>
      <c r="O27" s="163" t="s">
        <v>157</v>
      </c>
      <c r="P27" s="163" t="s">
        <v>157</v>
      </c>
      <c r="Q27" s="91" t="s">
        <v>341</v>
      </c>
      <c r="R27" s="91" t="s">
        <v>201</v>
      </c>
      <c r="S27" s="91" t="s">
        <v>3071</v>
      </c>
      <c r="T27" s="92">
        <v>10</v>
      </c>
      <c r="U27" s="93">
        <v>6</v>
      </c>
      <c r="V27" s="94">
        <v>46303</v>
      </c>
      <c r="W27" s="94">
        <v>46303</v>
      </c>
      <c r="X27" s="95">
        <v>9785171873936</v>
      </c>
      <c r="Y27" s="96">
        <v>384</v>
      </c>
      <c r="Z27" s="97">
        <v>0.34300000000000003</v>
      </c>
      <c r="AA27" s="98" t="s">
        <v>166</v>
      </c>
      <c r="AB27" s="98" t="s">
        <v>217</v>
      </c>
      <c r="AC27" s="98" t="s">
        <v>167</v>
      </c>
      <c r="AD27" s="91" t="s">
        <v>106</v>
      </c>
      <c r="AE27" s="169" t="s">
        <v>191</v>
      </c>
      <c r="AF27" s="168"/>
      <c r="AG27" s="98" t="s">
        <v>1250</v>
      </c>
      <c r="AH27" s="98"/>
      <c r="AI27" s="86" t="s">
        <v>3072</v>
      </c>
      <c r="AJ27" s="101"/>
      <c r="AK27" s="91"/>
      <c r="AL27" s="100" t="s">
        <v>3073</v>
      </c>
      <c r="AM27" s="86" t="s">
        <v>255</v>
      </c>
      <c r="AN27" s="86" t="s">
        <v>225</v>
      </c>
      <c r="AO27" s="143">
        <f t="shared" si="0"/>
        <v>0</v>
      </c>
      <c r="AP27" s="85" t="s">
        <v>3074</v>
      </c>
      <c r="AQ27" s="100" t="s">
        <v>107</v>
      </c>
      <c r="AR27" s="97" t="s">
        <v>121</v>
      </c>
      <c r="AV27" s="99"/>
      <c r="AW27" s="159" t="s">
        <v>3075</v>
      </c>
      <c r="AX27" s="102"/>
      <c r="AY27" s="157" t="s">
        <v>3069</v>
      </c>
      <c r="AZ27" s="159"/>
      <c r="BF27" s="103">
        <v>46311</v>
      </c>
      <c r="BG27" s="46"/>
      <c r="BH27" s="46"/>
      <c r="BI27" s="46">
        <f t="shared" si="1"/>
        <v>0</v>
      </c>
      <c r="BJ27" s="46">
        <f t="shared" si="2"/>
        <v>0</v>
      </c>
    </row>
    <row r="28" spans="1:62" ht="126" customHeight="1" x14ac:dyDescent="0.2">
      <c r="A28" s="170" t="s">
        <v>175</v>
      </c>
      <c r="B28" s="178"/>
      <c r="C28" s="150">
        <v>0</v>
      </c>
      <c r="D28" s="150">
        <v>0</v>
      </c>
      <c r="E28" s="133">
        <v>1266.3</v>
      </c>
      <c r="F28" s="134" t="s">
        <v>3076</v>
      </c>
      <c r="G28" s="86" t="s">
        <v>3077</v>
      </c>
      <c r="H28" s="86" t="s">
        <v>3078</v>
      </c>
      <c r="I28" s="89"/>
      <c r="J28" s="90" t="s">
        <v>190</v>
      </c>
      <c r="K28" s="86"/>
      <c r="L28" s="86"/>
      <c r="M28" s="92" t="s">
        <v>147</v>
      </c>
      <c r="N28" s="86" t="s">
        <v>105</v>
      </c>
      <c r="O28" s="163" t="s">
        <v>236</v>
      </c>
      <c r="P28" s="163" t="s">
        <v>409</v>
      </c>
      <c r="Q28" s="91" t="s">
        <v>341</v>
      </c>
      <c r="R28" s="91" t="s">
        <v>201</v>
      </c>
      <c r="S28" s="91" t="s">
        <v>3079</v>
      </c>
      <c r="T28" s="92">
        <v>10</v>
      </c>
      <c r="U28" s="93">
        <v>6</v>
      </c>
      <c r="V28" s="94">
        <v>46307</v>
      </c>
      <c r="W28" s="94">
        <v>46307</v>
      </c>
      <c r="X28" s="95">
        <v>9785171785994</v>
      </c>
      <c r="Y28" s="96">
        <v>384</v>
      </c>
      <c r="Z28" s="97">
        <v>0.45</v>
      </c>
      <c r="AA28" s="98" t="s">
        <v>130</v>
      </c>
      <c r="AB28" s="98" t="s">
        <v>232</v>
      </c>
      <c r="AC28" s="98" t="s">
        <v>131</v>
      </c>
      <c r="AD28" s="91" t="s">
        <v>106</v>
      </c>
      <c r="AE28" s="169" t="s">
        <v>191</v>
      </c>
      <c r="AF28" s="168"/>
      <c r="AG28" s="98" t="s">
        <v>292</v>
      </c>
      <c r="AH28" s="98"/>
      <c r="AI28" s="86" t="s">
        <v>3080</v>
      </c>
      <c r="AJ28" s="101"/>
      <c r="AK28" s="91" t="s">
        <v>3081</v>
      </c>
      <c r="AL28" s="100" t="s">
        <v>3082</v>
      </c>
      <c r="AM28" s="86" t="s">
        <v>205</v>
      </c>
      <c r="AN28" s="86" t="s">
        <v>149</v>
      </c>
      <c r="AO28" s="143">
        <f t="shared" si="0"/>
        <v>0</v>
      </c>
      <c r="AP28" s="85" t="s">
        <v>3083</v>
      </c>
      <c r="AQ28" s="100" t="s">
        <v>107</v>
      </c>
      <c r="AR28" s="97" t="s">
        <v>121</v>
      </c>
      <c r="AV28" s="99"/>
      <c r="AW28" s="159" t="s">
        <v>3084</v>
      </c>
      <c r="AX28" s="102" t="s">
        <v>3085</v>
      </c>
      <c r="AY28" s="157" t="s">
        <v>3086</v>
      </c>
      <c r="AZ28" s="159"/>
      <c r="BF28" s="103">
        <v>46311</v>
      </c>
      <c r="BG28" s="46"/>
      <c r="BH28" s="46"/>
      <c r="BI28" s="46">
        <f t="shared" si="1"/>
        <v>0</v>
      </c>
      <c r="BJ28" s="46">
        <f t="shared" si="2"/>
        <v>0</v>
      </c>
    </row>
    <row r="29" spans="1:62" ht="126" customHeight="1" x14ac:dyDescent="0.2">
      <c r="A29" s="170" t="s">
        <v>175</v>
      </c>
      <c r="B29" s="178"/>
      <c r="C29" s="150">
        <v>0</v>
      </c>
      <c r="D29" s="150">
        <v>0</v>
      </c>
      <c r="E29" s="133">
        <v>957.6</v>
      </c>
      <c r="F29" s="134" t="s">
        <v>3392</v>
      </c>
      <c r="G29" s="86" t="s">
        <v>3393</v>
      </c>
      <c r="H29" s="86" t="s">
        <v>468</v>
      </c>
      <c r="I29" s="89"/>
      <c r="J29" s="90" t="s">
        <v>190</v>
      </c>
      <c r="K29" s="86"/>
      <c r="L29" s="86"/>
      <c r="M29" s="92" t="s">
        <v>140</v>
      </c>
      <c r="N29" s="86" t="s">
        <v>105</v>
      </c>
      <c r="O29" s="163" t="s">
        <v>230</v>
      </c>
      <c r="P29" s="163" t="s">
        <v>2680</v>
      </c>
      <c r="Q29" s="91" t="s">
        <v>341</v>
      </c>
      <c r="R29" s="91" t="s">
        <v>201</v>
      </c>
      <c r="S29" s="91" t="s">
        <v>3394</v>
      </c>
      <c r="T29" s="92">
        <v>22</v>
      </c>
      <c r="U29" s="93">
        <v>8</v>
      </c>
      <c r="V29" s="94">
        <v>46307</v>
      </c>
      <c r="W29" s="94">
        <v>46307</v>
      </c>
      <c r="X29" s="95">
        <v>9785171821593</v>
      </c>
      <c r="Y29" s="96">
        <v>304</v>
      </c>
      <c r="Z29" s="97">
        <v>0.378</v>
      </c>
      <c r="AA29" s="98" t="s">
        <v>130</v>
      </c>
      <c r="AB29" s="98" t="s">
        <v>232</v>
      </c>
      <c r="AC29" s="98" t="s">
        <v>131</v>
      </c>
      <c r="AD29" s="91" t="s">
        <v>106</v>
      </c>
      <c r="AE29" s="169" t="s">
        <v>191</v>
      </c>
      <c r="AF29" s="168"/>
      <c r="AG29" s="98" t="s">
        <v>292</v>
      </c>
      <c r="AH29" s="98"/>
      <c r="AI29" s="86" t="s">
        <v>468</v>
      </c>
      <c r="AJ29" s="101"/>
      <c r="AK29" s="91" t="s">
        <v>3395</v>
      </c>
      <c r="AL29" s="100" t="s">
        <v>3396</v>
      </c>
      <c r="AM29" s="86" t="s">
        <v>205</v>
      </c>
      <c r="AN29" s="86" t="s">
        <v>149</v>
      </c>
      <c r="AO29" s="143">
        <f t="shared" si="0"/>
        <v>0</v>
      </c>
      <c r="AP29" s="85" t="s">
        <v>3397</v>
      </c>
      <c r="AQ29" s="100" t="s">
        <v>150</v>
      </c>
      <c r="AR29" s="97" t="s">
        <v>121</v>
      </c>
      <c r="AV29" s="99"/>
      <c r="AW29" s="159" t="s">
        <v>3398</v>
      </c>
      <c r="AX29" s="102" t="s">
        <v>3399</v>
      </c>
      <c r="AY29" s="157" t="s">
        <v>3400</v>
      </c>
      <c r="AZ29" s="159"/>
      <c r="BF29" s="103">
        <v>46314</v>
      </c>
      <c r="BG29" s="46"/>
      <c r="BH29" s="46"/>
      <c r="BI29" s="46">
        <f t="shared" si="1"/>
        <v>0</v>
      </c>
      <c r="BJ29" s="46">
        <f t="shared" si="2"/>
        <v>0</v>
      </c>
    </row>
    <row r="30" spans="1:62" ht="126" customHeight="1" x14ac:dyDescent="0.2">
      <c r="A30" s="170" t="s">
        <v>175</v>
      </c>
      <c r="B30" s="178"/>
      <c r="C30" s="150">
        <v>0</v>
      </c>
      <c r="D30" s="150">
        <v>0</v>
      </c>
      <c r="E30" s="133">
        <v>604.80000000000007</v>
      </c>
      <c r="F30" s="134" t="s">
        <v>1385</v>
      </c>
      <c r="G30" s="86" t="s">
        <v>1386</v>
      </c>
      <c r="H30" s="86" t="s">
        <v>468</v>
      </c>
      <c r="I30" s="89"/>
      <c r="J30" s="90">
        <v>7</v>
      </c>
      <c r="K30" s="86"/>
      <c r="L30" s="86"/>
      <c r="M30" s="92" t="s">
        <v>147</v>
      </c>
      <c r="N30" s="86" t="s">
        <v>105</v>
      </c>
      <c r="O30" s="163" t="s">
        <v>194</v>
      </c>
      <c r="P30" s="163" t="s">
        <v>195</v>
      </c>
      <c r="Q30" s="91" t="s">
        <v>341</v>
      </c>
      <c r="R30" s="91" t="s">
        <v>201</v>
      </c>
      <c r="S30" s="91" t="s">
        <v>1387</v>
      </c>
      <c r="T30" s="92">
        <v>10</v>
      </c>
      <c r="U30" s="93">
        <v>16</v>
      </c>
      <c r="V30" s="94">
        <v>45945</v>
      </c>
      <c r="W30" s="94">
        <v>46302</v>
      </c>
      <c r="X30" s="95">
        <v>9785171789978</v>
      </c>
      <c r="Y30" s="96">
        <v>160</v>
      </c>
      <c r="Z30" s="97">
        <v>0.255</v>
      </c>
      <c r="AA30" s="98" t="s">
        <v>454</v>
      </c>
      <c r="AB30" s="98" t="s">
        <v>232</v>
      </c>
      <c r="AC30" s="98" t="s">
        <v>455</v>
      </c>
      <c r="AD30" s="91" t="s">
        <v>106</v>
      </c>
      <c r="AE30" s="135" t="s">
        <v>112</v>
      </c>
      <c r="AF30" s="168"/>
      <c r="AG30" s="98" t="s">
        <v>292</v>
      </c>
      <c r="AH30" s="98"/>
      <c r="AI30" s="86" t="s">
        <v>468</v>
      </c>
      <c r="AJ30" s="101"/>
      <c r="AK30" s="91"/>
      <c r="AL30" s="100" t="s">
        <v>1388</v>
      </c>
      <c r="AM30" s="86" t="s">
        <v>205</v>
      </c>
      <c r="AN30" s="86" t="s">
        <v>149</v>
      </c>
      <c r="AO30" s="143">
        <f t="shared" si="0"/>
        <v>0</v>
      </c>
      <c r="AP30" s="85" t="s">
        <v>1389</v>
      </c>
      <c r="AQ30" s="100" t="s">
        <v>153</v>
      </c>
      <c r="AR30" s="97" t="s">
        <v>121</v>
      </c>
      <c r="AV30" s="99"/>
      <c r="AW30" s="159" t="s">
        <v>1390</v>
      </c>
      <c r="AX30" s="102" t="s">
        <v>1391</v>
      </c>
      <c r="AY30" s="157" t="s">
        <v>1392</v>
      </c>
      <c r="AZ30" s="159"/>
      <c r="BF30" s="103">
        <v>46307</v>
      </c>
      <c r="BG30" s="46"/>
      <c r="BH30" s="46"/>
      <c r="BI30" s="46">
        <f t="shared" si="1"/>
        <v>0</v>
      </c>
      <c r="BJ30" s="46">
        <f t="shared" si="2"/>
        <v>0</v>
      </c>
    </row>
    <row r="31" spans="1:62" ht="126" customHeight="1" x14ac:dyDescent="0.2">
      <c r="A31" s="170" t="s">
        <v>175</v>
      </c>
      <c r="B31" s="178"/>
      <c r="C31" s="150">
        <v>0</v>
      </c>
      <c r="D31" s="150">
        <v>0</v>
      </c>
      <c r="E31" s="133">
        <v>183.75</v>
      </c>
      <c r="F31" s="134" t="s">
        <v>1393</v>
      </c>
      <c r="G31" s="86" t="s">
        <v>202</v>
      </c>
      <c r="H31" s="86" t="s">
        <v>1394</v>
      </c>
      <c r="I31" s="89"/>
      <c r="J31" s="90" t="s">
        <v>190</v>
      </c>
      <c r="K31" s="86"/>
      <c r="L31" s="86"/>
      <c r="M31" s="92" t="s">
        <v>134</v>
      </c>
      <c r="N31" s="86" t="s">
        <v>105</v>
      </c>
      <c r="O31" s="163" t="s">
        <v>234</v>
      </c>
      <c r="P31" s="163" t="s">
        <v>373</v>
      </c>
      <c r="Q31" s="91" t="s">
        <v>341</v>
      </c>
      <c r="R31" s="91" t="s">
        <v>201</v>
      </c>
      <c r="S31" s="91" t="s">
        <v>1395</v>
      </c>
      <c r="T31" s="92">
        <v>10</v>
      </c>
      <c r="U31" s="93">
        <v>50</v>
      </c>
      <c r="V31" s="94">
        <v>46297</v>
      </c>
      <c r="W31" s="94">
        <v>46297</v>
      </c>
      <c r="X31" s="95">
        <v>9785171899271</v>
      </c>
      <c r="Y31" s="96">
        <v>8</v>
      </c>
      <c r="Z31" s="97">
        <v>3.5000000000000003E-2</v>
      </c>
      <c r="AA31" s="98" t="s">
        <v>1396</v>
      </c>
      <c r="AB31" s="98"/>
      <c r="AC31" s="98" t="s">
        <v>171</v>
      </c>
      <c r="AD31" s="91">
        <v>3</v>
      </c>
      <c r="AE31" s="169" t="s">
        <v>191</v>
      </c>
      <c r="AF31" s="168"/>
      <c r="AG31" s="98" t="s">
        <v>1397</v>
      </c>
      <c r="AH31" s="98"/>
      <c r="AI31" s="86" t="s">
        <v>1394</v>
      </c>
      <c r="AJ31" s="101" t="s">
        <v>1398</v>
      </c>
      <c r="AK31" s="91"/>
      <c r="AL31" s="100" t="s">
        <v>1399</v>
      </c>
      <c r="AM31" s="86" t="s">
        <v>270</v>
      </c>
      <c r="AN31" s="86" t="s">
        <v>138</v>
      </c>
      <c r="AO31" s="143">
        <f t="shared" si="0"/>
        <v>0</v>
      </c>
      <c r="AP31" s="85" t="s">
        <v>1400</v>
      </c>
      <c r="AQ31" s="100" t="s">
        <v>143</v>
      </c>
      <c r="AR31" s="97" t="s">
        <v>121</v>
      </c>
      <c r="AV31" s="99"/>
      <c r="AW31" s="159" t="s">
        <v>1401</v>
      </c>
      <c r="AX31" s="102"/>
      <c r="AY31" s="157" t="s">
        <v>1402</v>
      </c>
      <c r="AZ31" s="159"/>
      <c r="BF31" s="103">
        <v>46307</v>
      </c>
      <c r="BG31" s="46"/>
      <c r="BH31" s="46"/>
      <c r="BI31" s="46">
        <f t="shared" si="1"/>
        <v>0</v>
      </c>
      <c r="BJ31" s="46">
        <f t="shared" si="2"/>
        <v>0</v>
      </c>
    </row>
    <row r="32" spans="1:62" ht="126" customHeight="1" x14ac:dyDescent="0.2">
      <c r="A32" s="170" t="s">
        <v>175</v>
      </c>
      <c r="B32" s="178"/>
      <c r="C32" s="150">
        <v>0</v>
      </c>
      <c r="D32" s="150">
        <v>0</v>
      </c>
      <c r="E32" s="133">
        <v>183.75</v>
      </c>
      <c r="F32" s="134" t="s">
        <v>1403</v>
      </c>
      <c r="G32" s="86" t="s">
        <v>202</v>
      </c>
      <c r="H32" s="86" t="s">
        <v>1394</v>
      </c>
      <c r="I32" s="89"/>
      <c r="J32" s="90" t="s">
        <v>190</v>
      </c>
      <c r="K32" s="86"/>
      <c r="L32" s="86"/>
      <c r="M32" s="92" t="s">
        <v>134</v>
      </c>
      <c r="N32" s="86" t="s">
        <v>105</v>
      </c>
      <c r="O32" s="163" t="s">
        <v>234</v>
      </c>
      <c r="P32" s="163" t="s">
        <v>373</v>
      </c>
      <c r="Q32" s="91" t="s">
        <v>341</v>
      </c>
      <c r="R32" s="91" t="s">
        <v>201</v>
      </c>
      <c r="S32" s="91" t="s">
        <v>1404</v>
      </c>
      <c r="T32" s="92">
        <v>10</v>
      </c>
      <c r="U32" s="93">
        <v>50</v>
      </c>
      <c r="V32" s="94">
        <v>46297</v>
      </c>
      <c r="W32" s="94">
        <v>46297</v>
      </c>
      <c r="X32" s="95">
        <v>9785171899233</v>
      </c>
      <c r="Y32" s="96">
        <v>8</v>
      </c>
      <c r="Z32" s="97">
        <v>3.5000000000000003E-2</v>
      </c>
      <c r="AA32" s="98" t="s">
        <v>1396</v>
      </c>
      <c r="AB32" s="98"/>
      <c r="AC32" s="98" t="s">
        <v>171</v>
      </c>
      <c r="AD32" s="91">
        <v>3</v>
      </c>
      <c r="AE32" s="169" t="s">
        <v>191</v>
      </c>
      <c r="AF32" s="168"/>
      <c r="AG32" s="98" t="s">
        <v>1397</v>
      </c>
      <c r="AH32" s="98"/>
      <c r="AI32" s="86" t="s">
        <v>1394</v>
      </c>
      <c r="AJ32" s="101" t="s">
        <v>1398</v>
      </c>
      <c r="AK32" s="91"/>
      <c r="AL32" s="100" t="s">
        <v>1405</v>
      </c>
      <c r="AM32" s="86" t="s">
        <v>270</v>
      </c>
      <c r="AN32" s="86" t="s">
        <v>138</v>
      </c>
      <c r="AO32" s="143">
        <f t="shared" si="0"/>
        <v>0</v>
      </c>
      <c r="AP32" s="85" t="s">
        <v>1406</v>
      </c>
      <c r="AQ32" s="100" t="s">
        <v>143</v>
      </c>
      <c r="AR32" s="97" t="s">
        <v>121</v>
      </c>
      <c r="AV32" s="99"/>
      <c r="AW32" s="159" t="s">
        <v>1407</v>
      </c>
      <c r="AX32" s="102"/>
      <c r="AY32" s="157" t="s">
        <v>1402</v>
      </c>
      <c r="AZ32" s="159"/>
      <c r="BF32" s="103">
        <v>46307</v>
      </c>
      <c r="BG32" s="46"/>
      <c r="BH32" s="46"/>
      <c r="BI32" s="46">
        <f t="shared" si="1"/>
        <v>0</v>
      </c>
      <c r="BJ32" s="46">
        <f t="shared" si="2"/>
        <v>0</v>
      </c>
    </row>
    <row r="33" spans="1:62" ht="126" customHeight="1" x14ac:dyDescent="0.2">
      <c r="A33" s="170" t="s">
        <v>175</v>
      </c>
      <c r="B33" s="178"/>
      <c r="C33" s="150">
        <v>0</v>
      </c>
      <c r="D33" s="150">
        <v>0</v>
      </c>
      <c r="E33" s="133">
        <v>241.5</v>
      </c>
      <c r="F33" s="134" t="s">
        <v>1408</v>
      </c>
      <c r="G33" s="86" t="s">
        <v>202</v>
      </c>
      <c r="H33" s="86" t="s">
        <v>1394</v>
      </c>
      <c r="I33" s="89"/>
      <c r="J33" s="90" t="s">
        <v>190</v>
      </c>
      <c r="K33" s="86"/>
      <c r="L33" s="86"/>
      <c r="M33" s="92" t="s">
        <v>134</v>
      </c>
      <c r="N33" s="86" t="s">
        <v>105</v>
      </c>
      <c r="O33" s="163" t="s">
        <v>234</v>
      </c>
      <c r="P33" s="163" t="s">
        <v>373</v>
      </c>
      <c r="Q33" s="91" t="s">
        <v>341</v>
      </c>
      <c r="R33" s="91" t="s">
        <v>201</v>
      </c>
      <c r="S33" s="91" t="s">
        <v>1409</v>
      </c>
      <c r="T33" s="92">
        <v>10</v>
      </c>
      <c r="U33" s="93">
        <v>50</v>
      </c>
      <c r="V33" s="94">
        <v>46302</v>
      </c>
      <c r="W33" s="94">
        <v>46302</v>
      </c>
      <c r="X33" s="95">
        <v>9785171899332</v>
      </c>
      <c r="Y33" s="96">
        <v>16</v>
      </c>
      <c r="Z33" s="97">
        <v>5.5E-2</v>
      </c>
      <c r="AA33" s="98" t="s">
        <v>1396</v>
      </c>
      <c r="AB33" s="98"/>
      <c r="AC33" s="98" t="s">
        <v>171</v>
      </c>
      <c r="AD33" s="91">
        <v>3</v>
      </c>
      <c r="AE33" s="169" t="s">
        <v>191</v>
      </c>
      <c r="AF33" s="168"/>
      <c r="AG33" s="98" t="s">
        <v>1397</v>
      </c>
      <c r="AH33" s="98"/>
      <c r="AI33" s="86" t="s">
        <v>1394</v>
      </c>
      <c r="AJ33" s="101" t="s">
        <v>1398</v>
      </c>
      <c r="AK33" s="91"/>
      <c r="AL33" s="100" t="s">
        <v>1410</v>
      </c>
      <c r="AM33" s="86" t="s">
        <v>270</v>
      </c>
      <c r="AN33" s="86" t="s">
        <v>138</v>
      </c>
      <c r="AO33" s="143">
        <f t="shared" si="0"/>
        <v>0</v>
      </c>
      <c r="AP33" s="85" t="s">
        <v>1411</v>
      </c>
      <c r="AQ33" s="100" t="s">
        <v>143</v>
      </c>
      <c r="AR33" s="97" t="s">
        <v>121</v>
      </c>
      <c r="AV33" s="99"/>
      <c r="AW33" s="159" t="s">
        <v>1412</v>
      </c>
      <c r="AX33" s="102"/>
      <c r="AY33" s="157" t="s">
        <v>1402</v>
      </c>
      <c r="AZ33" s="159"/>
      <c r="BF33" s="103">
        <v>46307</v>
      </c>
      <c r="BG33" s="46"/>
      <c r="BH33" s="46"/>
      <c r="BI33" s="46">
        <f t="shared" si="1"/>
        <v>0</v>
      </c>
      <c r="BJ33" s="46">
        <f t="shared" si="2"/>
        <v>0</v>
      </c>
    </row>
    <row r="34" spans="1:62" ht="126" customHeight="1" x14ac:dyDescent="0.2">
      <c r="A34" s="170" t="s">
        <v>175</v>
      </c>
      <c r="B34" s="178"/>
      <c r="C34" s="150">
        <v>0</v>
      </c>
      <c r="D34" s="150">
        <v>0</v>
      </c>
      <c r="E34" s="133">
        <v>134.4</v>
      </c>
      <c r="F34" s="134" t="s">
        <v>1928</v>
      </c>
      <c r="G34" s="86" t="s">
        <v>202</v>
      </c>
      <c r="H34" s="86" t="s">
        <v>1394</v>
      </c>
      <c r="I34" s="89"/>
      <c r="J34" s="90" t="s">
        <v>190</v>
      </c>
      <c r="K34" s="86"/>
      <c r="L34" s="86"/>
      <c r="M34" s="92" t="s">
        <v>134</v>
      </c>
      <c r="N34" s="86" t="s">
        <v>105</v>
      </c>
      <c r="O34" s="163" t="s">
        <v>234</v>
      </c>
      <c r="P34" s="163" t="s">
        <v>618</v>
      </c>
      <c r="Q34" s="91" t="s">
        <v>341</v>
      </c>
      <c r="R34" s="91" t="s">
        <v>201</v>
      </c>
      <c r="S34" s="91" t="s">
        <v>1929</v>
      </c>
      <c r="T34" s="92">
        <v>10</v>
      </c>
      <c r="U34" s="93">
        <v>40</v>
      </c>
      <c r="V34" s="94">
        <v>46303</v>
      </c>
      <c r="W34" s="94">
        <v>46303</v>
      </c>
      <c r="X34" s="95">
        <v>9785171899349</v>
      </c>
      <c r="Y34" s="96">
        <v>16</v>
      </c>
      <c r="Z34" s="97">
        <v>6.6000000000000003E-2</v>
      </c>
      <c r="AA34" s="98" t="s">
        <v>151</v>
      </c>
      <c r="AB34" s="98" t="s">
        <v>155</v>
      </c>
      <c r="AC34" s="98" t="s">
        <v>152</v>
      </c>
      <c r="AD34" s="91">
        <v>3</v>
      </c>
      <c r="AE34" s="169" t="s">
        <v>191</v>
      </c>
      <c r="AF34" s="168"/>
      <c r="AG34" s="98" t="s">
        <v>1397</v>
      </c>
      <c r="AH34" s="98"/>
      <c r="AI34" s="86" t="s">
        <v>1394</v>
      </c>
      <c r="AJ34" s="101"/>
      <c r="AK34" s="91"/>
      <c r="AL34" s="100" t="s">
        <v>1930</v>
      </c>
      <c r="AM34" s="86" t="s">
        <v>270</v>
      </c>
      <c r="AN34" s="86" t="s">
        <v>138</v>
      </c>
      <c r="AO34" s="143">
        <f t="shared" si="0"/>
        <v>0</v>
      </c>
      <c r="AP34" s="85" t="s">
        <v>1931</v>
      </c>
      <c r="AQ34" s="100" t="s">
        <v>143</v>
      </c>
      <c r="AR34" s="97" t="s">
        <v>121</v>
      </c>
      <c r="AV34" s="99"/>
      <c r="AW34" s="159" t="s">
        <v>1932</v>
      </c>
      <c r="AX34" s="102"/>
      <c r="AY34" s="157" t="s">
        <v>1933</v>
      </c>
      <c r="AZ34" s="159"/>
      <c r="BF34" s="103">
        <v>46308</v>
      </c>
      <c r="BG34" s="46"/>
      <c r="BH34" s="46"/>
      <c r="BI34" s="46">
        <f t="shared" si="1"/>
        <v>0</v>
      </c>
      <c r="BJ34" s="46">
        <f t="shared" si="2"/>
        <v>0</v>
      </c>
    </row>
    <row r="35" spans="1:62" ht="126" customHeight="1" x14ac:dyDescent="0.2">
      <c r="A35" s="170" t="s">
        <v>175</v>
      </c>
      <c r="B35" s="178"/>
      <c r="C35" s="150">
        <v>0</v>
      </c>
      <c r="D35" s="150">
        <v>0</v>
      </c>
      <c r="E35" s="133">
        <v>269.85000000000002</v>
      </c>
      <c r="F35" s="134" t="s">
        <v>1413</v>
      </c>
      <c r="G35" s="86" t="s">
        <v>202</v>
      </c>
      <c r="H35" s="86" t="s">
        <v>1414</v>
      </c>
      <c r="I35" s="89"/>
      <c r="J35" s="90">
        <v>8</v>
      </c>
      <c r="K35" s="86"/>
      <c r="L35" s="86"/>
      <c r="M35" s="92" t="s">
        <v>134</v>
      </c>
      <c r="N35" s="86" t="s">
        <v>105</v>
      </c>
      <c r="O35" s="163" t="s">
        <v>234</v>
      </c>
      <c r="P35" s="163" t="s">
        <v>373</v>
      </c>
      <c r="Q35" s="91" t="s">
        <v>341</v>
      </c>
      <c r="R35" s="91" t="s">
        <v>201</v>
      </c>
      <c r="S35" s="91" t="s">
        <v>1415</v>
      </c>
      <c r="T35" s="92">
        <v>10</v>
      </c>
      <c r="U35" s="93">
        <v>50</v>
      </c>
      <c r="V35" s="94">
        <v>45575</v>
      </c>
      <c r="W35" s="94">
        <v>46297</v>
      </c>
      <c r="X35" s="95">
        <v>9785171687687</v>
      </c>
      <c r="Y35" s="96">
        <v>16</v>
      </c>
      <c r="Z35" s="97">
        <v>5.6000000000000001E-2</v>
      </c>
      <c r="AA35" s="98" t="s">
        <v>1396</v>
      </c>
      <c r="AB35" s="98"/>
      <c r="AC35" s="98" t="s">
        <v>171</v>
      </c>
      <c r="AD35" s="91">
        <v>3</v>
      </c>
      <c r="AE35" s="135" t="s">
        <v>112</v>
      </c>
      <c r="AF35" s="168"/>
      <c r="AG35" s="98" t="s">
        <v>1397</v>
      </c>
      <c r="AH35" s="98"/>
      <c r="AI35" s="86" t="s">
        <v>1414</v>
      </c>
      <c r="AJ35" s="101" t="s">
        <v>158</v>
      </c>
      <c r="AK35" s="91"/>
      <c r="AL35" s="100" t="s">
        <v>1416</v>
      </c>
      <c r="AM35" s="86" t="s">
        <v>270</v>
      </c>
      <c r="AN35" s="86" t="s">
        <v>138</v>
      </c>
      <c r="AO35" s="143">
        <f t="shared" si="0"/>
        <v>0</v>
      </c>
      <c r="AP35" s="85" t="s">
        <v>1417</v>
      </c>
      <c r="AQ35" s="100" t="s">
        <v>139</v>
      </c>
      <c r="AR35" s="97" t="s">
        <v>121</v>
      </c>
      <c r="AV35" s="99"/>
      <c r="AW35" s="159" t="s">
        <v>1418</v>
      </c>
      <c r="AX35" s="102"/>
      <c r="AY35" s="157" t="s">
        <v>1419</v>
      </c>
      <c r="AZ35" s="159"/>
      <c r="BF35" s="103">
        <v>46307</v>
      </c>
      <c r="BG35" s="46"/>
      <c r="BH35" s="46"/>
      <c r="BI35" s="46">
        <f t="shared" si="1"/>
        <v>0</v>
      </c>
      <c r="BJ35" s="46">
        <f t="shared" si="2"/>
        <v>0</v>
      </c>
    </row>
    <row r="36" spans="1:62" ht="126" customHeight="1" x14ac:dyDescent="0.2">
      <c r="A36" s="170" t="s">
        <v>175</v>
      </c>
      <c r="B36" s="178"/>
      <c r="C36" s="150">
        <v>0</v>
      </c>
      <c r="D36" s="150">
        <v>0</v>
      </c>
      <c r="E36" s="133">
        <v>131.25</v>
      </c>
      <c r="F36" s="134" t="s">
        <v>1934</v>
      </c>
      <c r="G36" s="86" t="s">
        <v>202</v>
      </c>
      <c r="H36" s="86" t="s">
        <v>1414</v>
      </c>
      <c r="I36" s="89"/>
      <c r="J36" s="90">
        <v>6</v>
      </c>
      <c r="K36" s="86"/>
      <c r="L36" s="86"/>
      <c r="M36" s="92" t="s">
        <v>134</v>
      </c>
      <c r="N36" s="86" t="s">
        <v>105</v>
      </c>
      <c r="O36" s="163" t="s">
        <v>234</v>
      </c>
      <c r="P36" s="163" t="s">
        <v>618</v>
      </c>
      <c r="Q36" s="91" t="s">
        <v>341</v>
      </c>
      <c r="R36" s="91" t="s">
        <v>201</v>
      </c>
      <c r="S36" s="91" t="s">
        <v>1935</v>
      </c>
      <c r="T36" s="92">
        <v>10</v>
      </c>
      <c r="U36" s="93">
        <v>40</v>
      </c>
      <c r="V36" s="94">
        <v>45756</v>
      </c>
      <c r="W36" s="94">
        <v>46303</v>
      </c>
      <c r="X36" s="95">
        <v>9785171741501</v>
      </c>
      <c r="Y36" s="96">
        <v>16</v>
      </c>
      <c r="Z36" s="97">
        <v>6.5000000000000002E-2</v>
      </c>
      <c r="AA36" s="98" t="s">
        <v>151</v>
      </c>
      <c r="AB36" s="98" t="s">
        <v>155</v>
      </c>
      <c r="AC36" s="98" t="s">
        <v>152</v>
      </c>
      <c r="AD36" s="91">
        <v>3</v>
      </c>
      <c r="AE36" s="135" t="s">
        <v>112</v>
      </c>
      <c r="AF36" s="168"/>
      <c r="AG36" s="98" t="s">
        <v>597</v>
      </c>
      <c r="AH36" s="98"/>
      <c r="AI36" s="86" t="s">
        <v>1414</v>
      </c>
      <c r="AJ36" s="101"/>
      <c r="AK36" s="91"/>
      <c r="AL36" s="100" t="s">
        <v>1936</v>
      </c>
      <c r="AM36" s="86" t="s">
        <v>270</v>
      </c>
      <c r="AN36" s="86" t="s">
        <v>138</v>
      </c>
      <c r="AO36" s="143">
        <f t="shared" si="0"/>
        <v>0</v>
      </c>
      <c r="AP36" s="85" t="s">
        <v>1937</v>
      </c>
      <c r="AQ36" s="100" t="s">
        <v>139</v>
      </c>
      <c r="AR36" s="97" t="s">
        <v>121</v>
      </c>
      <c r="AV36" s="99"/>
      <c r="AW36" s="159" t="s">
        <v>1938</v>
      </c>
      <c r="AX36" s="102"/>
      <c r="AY36" s="157" t="s">
        <v>1939</v>
      </c>
      <c r="AZ36" s="159"/>
      <c r="BF36" s="103">
        <v>46308</v>
      </c>
      <c r="BG36" s="46"/>
      <c r="BH36" s="46"/>
      <c r="BI36" s="46">
        <f t="shared" si="1"/>
        <v>0</v>
      </c>
      <c r="BJ36" s="46">
        <f t="shared" si="2"/>
        <v>0</v>
      </c>
    </row>
    <row r="37" spans="1:62" ht="126" customHeight="1" x14ac:dyDescent="0.2">
      <c r="A37" s="170" t="s">
        <v>175</v>
      </c>
      <c r="B37" s="178"/>
      <c r="C37" s="150">
        <v>0</v>
      </c>
      <c r="D37" s="150">
        <v>0</v>
      </c>
      <c r="E37" s="133">
        <v>762.30000000000007</v>
      </c>
      <c r="F37" s="134" t="s">
        <v>914</v>
      </c>
      <c r="G37" s="86" t="s">
        <v>915</v>
      </c>
      <c r="H37" s="86" t="s">
        <v>916</v>
      </c>
      <c r="I37" s="89"/>
      <c r="J37" s="90">
        <v>5</v>
      </c>
      <c r="K37" s="86"/>
      <c r="L37" s="86"/>
      <c r="M37" s="92" t="s">
        <v>147</v>
      </c>
      <c r="N37" s="86" t="s">
        <v>105</v>
      </c>
      <c r="O37" s="163" t="s">
        <v>194</v>
      </c>
      <c r="P37" s="163" t="s">
        <v>195</v>
      </c>
      <c r="Q37" s="91" t="s">
        <v>341</v>
      </c>
      <c r="R37" s="91" t="s">
        <v>201</v>
      </c>
      <c r="S37" s="91" t="s">
        <v>917</v>
      </c>
      <c r="T37" s="92">
        <v>10</v>
      </c>
      <c r="U37" s="93">
        <v>10</v>
      </c>
      <c r="V37" s="94">
        <v>46000</v>
      </c>
      <c r="W37" s="94">
        <v>46301</v>
      </c>
      <c r="X37" s="95">
        <v>9785171762933</v>
      </c>
      <c r="Y37" s="96">
        <v>192</v>
      </c>
      <c r="Z37" s="97">
        <v>0.28999999999999998</v>
      </c>
      <c r="AA37" s="98" t="s">
        <v>130</v>
      </c>
      <c r="AB37" s="98" t="s">
        <v>132</v>
      </c>
      <c r="AC37" s="98" t="s">
        <v>131</v>
      </c>
      <c r="AD37" s="91" t="s">
        <v>106</v>
      </c>
      <c r="AE37" s="135" t="s">
        <v>112</v>
      </c>
      <c r="AF37" s="168"/>
      <c r="AG37" s="98" t="s">
        <v>382</v>
      </c>
      <c r="AH37" s="98"/>
      <c r="AI37" s="86" t="s">
        <v>916</v>
      </c>
      <c r="AJ37" s="101" t="s">
        <v>107</v>
      </c>
      <c r="AK37" s="91"/>
      <c r="AL37" s="100" t="s">
        <v>918</v>
      </c>
      <c r="AM37" s="86" t="s">
        <v>219</v>
      </c>
      <c r="AN37" s="86" t="s">
        <v>138</v>
      </c>
      <c r="AO37" s="143">
        <f t="shared" si="0"/>
        <v>0</v>
      </c>
      <c r="AP37" s="85" t="s">
        <v>919</v>
      </c>
      <c r="AQ37" s="100" t="s">
        <v>107</v>
      </c>
      <c r="AR37" s="97" t="s">
        <v>121</v>
      </c>
      <c r="AV37" s="99"/>
      <c r="AW37" s="159" t="s">
        <v>920</v>
      </c>
      <c r="AX37" s="102"/>
      <c r="AY37" s="157" t="s">
        <v>921</v>
      </c>
      <c r="AZ37" s="159"/>
      <c r="BF37" s="103">
        <v>46304</v>
      </c>
      <c r="BG37" s="46"/>
      <c r="BH37" s="46"/>
      <c r="BI37" s="46">
        <f t="shared" si="1"/>
        <v>0</v>
      </c>
      <c r="BJ37" s="46">
        <f t="shared" si="2"/>
        <v>0</v>
      </c>
    </row>
    <row r="38" spans="1:62" ht="126" customHeight="1" x14ac:dyDescent="0.2">
      <c r="A38" s="170" t="s">
        <v>175</v>
      </c>
      <c r="B38" s="178"/>
      <c r="C38" s="150">
        <v>0</v>
      </c>
      <c r="D38" s="150">
        <v>0</v>
      </c>
      <c r="E38" s="133">
        <v>737.1</v>
      </c>
      <c r="F38" s="134" t="s">
        <v>2639</v>
      </c>
      <c r="G38" s="86" t="s">
        <v>2640</v>
      </c>
      <c r="H38" s="86" t="s">
        <v>380</v>
      </c>
      <c r="I38" s="89"/>
      <c r="J38" s="90">
        <v>3</v>
      </c>
      <c r="K38" s="86"/>
      <c r="L38" s="86"/>
      <c r="M38" s="92" t="s">
        <v>147</v>
      </c>
      <c r="N38" s="86" t="s">
        <v>105</v>
      </c>
      <c r="O38" s="163" t="s">
        <v>245</v>
      </c>
      <c r="P38" s="163" t="s">
        <v>245</v>
      </c>
      <c r="Q38" s="91" t="s">
        <v>341</v>
      </c>
      <c r="R38" s="91" t="s">
        <v>201</v>
      </c>
      <c r="S38" s="91" t="s">
        <v>2641</v>
      </c>
      <c r="T38" s="92">
        <v>10</v>
      </c>
      <c r="U38" s="93">
        <v>5</v>
      </c>
      <c r="V38" s="94">
        <v>45492</v>
      </c>
      <c r="W38" s="94">
        <v>46304</v>
      </c>
      <c r="X38" s="95">
        <v>9785171594053</v>
      </c>
      <c r="Y38" s="96">
        <v>384</v>
      </c>
      <c r="Z38" s="97">
        <v>0.40400000000000003</v>
      </c>
      <c r="AA38" s="98" t="s">
        <v>141</v>
      </c>
      <c r="AB38" s="98" t="s">
        <v>132</v>
      </c>
      <c r="AC38" s="98" t="s">
        <v>142</v>
      </c>
      <c r="AD38" s="91" t="s">
        <v>106</v>
      </c>
      <c r="AE38" s="135" t="s">
        <v>112</v>
      </c>
      <c r="AF38" s="168"/>
      <c r="AG38" s="98" t="s">
        <v>312</v>
      </c>
      <c r="AH38" s="98"/>
      <c r="AI38" s="86" t="s">
        <v>381</v>
      </c>
      <c r="AJ38" s="101"/>
      <c r="AK38" s="91" t="s">
        <v>2642</v>
      </c>
      <c r="AL38" s="100" t="s">
        <v>2643</v>
      </c>
      <c r="AM38" s="86" t="s">
        <v>211</v>
      </c>
      <c r="AN38" s="86" t="s">
        <v>149</v>
      </c>
      <c r="AO38" s="143">
        <f t="shared" si="0"/>
        <v>0</v>
      </c>
      <c r="AP38" s="85" t="s">
        <v>2644</v>
      </c>
      <c r="AQ38" s="100" t="s">
        <v>150</v>
      </c>
      <c r="AR38" s="97" t="s">
        <v>121</v>
      </c>
      <c r="AV38" s="99"/>
      <c r="AW38" s="159" t="s">
        <v>2645</v>
      </c>
      <c r="AX38" s="102" t="s">
        <v>2646</v>
      </c>
      <c r="AY38" s="157" t="s">
        <v>2647</v>
      </c>
      <c r="AZ38" s="159"/>
      <c r="BF38" s="103">
        <v>46310</v>
      </c>
      <c r="BG38" s="46"/>
      <c r="BH38" s="46"/>
      <c r="BI38" s="46">
        <f t="shared" si="1"/>
        <v>0</v>
      </c>
      <c r="BJ38" s="46">
        <f t="shared" si="2"/>
        <v>0</v>
      </c>
    </row>
    <row r="39" spans="1:62" ht="126" customHeight="1" x14ac:dyDescent="0.2">
      <c r="A39" s="170" t="s">
        <v>175</v>
      </c>
      <c r="B39" s="178"/>
      <c r="C39" s="150">
        <v>0</v>
      </c>
      <c r="D39" s="150">
        <v>0</v>
      </c>
      <c r="E39" s="133">
        <v>737.1</v>
      </c>
      <c r="F39" s="134" t="s">
        <v>922</v>
      </c>
      <c r="G39" s="86" t="s">
        <v>923</v>
      </c>
      <c r="H39" s="86" t="s">
        <v>380</v>
      </c>
      <c r="I39" s="89"/>
      <c r="J39" s="90" t="s">
        <v>192</v>
      </c>
      <c r="K39" s="86"/>
      <c r="L39" s="86"/>
      <c r="M39" s="92" t="s">
        <v>147</v>
      </c>
      <c r="N39" s="86" t="s">
        <v>105</v>
      </c>
      <c r="O39" s="163" t="s">
        <v>212</v>
      </c>
      <c r="P39" s="163" t="s">
        <v>212</v>
      </c>
      <c r="Q39" s="91" t="s">
        <v>341</v>
      </c>
      <c r="R39" s="91" t="s">
        <v>201</v>
      </c>
      <c r="S39" s="91" t="s">
        <v>924</v>
      </c>
      <c r="T39" s="92">
        <v>22</v>
      </c>
      <c r="U39" s="93">
        <v>4</v>
      </c>
      <c r="V39" s="94">
        <v>46297</v>
      </c>
      <c r="W39" s="94">
        <v>46297</v>
      </c>
      <c r="X39" s="95">
        <v>9785171787653</v>
      </c>
      <c r="Y39" s="96">
        <v>352</v>
      </c>
      <c r="Z39" s="97">
        <v>0.4</v>
      </c>
      <c r="AA39" s="98" t="s">
        <v>141</v>
      </c>
      <c r="AB39" s="98" t="s">
        <v>156</v>
      </c>
      <c r="AC39" s="98" t="s">
        <v>142</v>
      </c>
      <c r="AD39" s="91" t="s">
        <v>106</v>
      </c>
      <c r="AE39" s="169" t="s">
        <v>191</v>
      </c>
      <c r="AF39" s="168"/>
      <c r="AG39" s="98" t="s">
        <v>527</v>
      </c>
      <c r="AH39" s="98"/>
      <c r="AI39" s="86" t="s">
        <v>381</v>
      </c>
      <c r="AJ39" s="101"/>
      <c r="AK39" s="91" t="s">
        <v>925</v>
      </c>
      <c r="AL39" s="100" t="s">
        <v>926</v>
      </c>
      <c r="AM39" s="86" t="s">
        <v>211</v>
      </c>
      <c r="AN39" s="86" t="s">
        <v>149</v>
      </c>
      <c r="AO39" s="143">
        <f t="shared" si="0"/>
        <v>0</v>
      </c>
      <c r="AP39" s="85" t="s">
        <v>927</v>
      </c>
      <c r="AQ39" s="100" t="s">
        <v>150</v>
      </c>
      <c r="AR39" s="97" t="s">
        <v>121</v>
      </c>
      <c r="AV39" s="99" t="s">
        <v>117</v>
      </c>
      <c r="AW39" s="159" t="s">
        <v>928</v>
      </c>
      <c r="AX39" s="102" t="s">
        <v>929</v>
      </c>
      <c r="AY39" s="157" t="s">
        <v>930</v>
      </c>
      <c r="AZ39" s="159"/>
      <c r="BF39" s="103">
        <v>46304</v>
      </c>
      <c r="BG39" s="46"/>
      <c r="BH39" s="46"/>
      <c r="BI39" s="46">
        <f t="shared" si="1"/>
        <v>0</v>
      </c>
      <c r="BJ39" s="46">
        <f t="shared" si="2"/>
        <v>0</v>
      </c>
    </row>
    <row r="40" spans="1:62" ht="126" customHeight="1" x14ac:dyDescent="0.2">
      <c r="A40" s="170" t="s">
        <v>175</v>
      </c>
      <c r="B40" s="178"/>
      <c r="C40" s="150">
        <v>0</v>
      </c>
      <c r="D40" s="150">
        <v>0</v>
      </c>
      <c r="E40" s="133">
        <v>674.1</v>
      </c>
      <c r="F40" s="134" t="s">
        <v>931</v>
      </c>
      <c r="G40" s="86" t="s">
        <v>932</v>
      </c>
      <c r="H40" s="86" t="s">
        <v>346</v>
      </c>
      <c r="I40" s="89"/>
      <c r="J40" s="90">
        <v>3</v>
      </c>
      <c r="K40" s="86"/>
      <c r="L40" s="86"/>
      <c r="M40" s="92" t="s">
        <v>147</v>
      </c>
      <c r="N40" s="86" t="s">
        <v>105</v>
      </c>
      <c r="O40" s="163" t="s">
        <v>203</v>
      </c>
      <c r="P40" s="163" t="s">
        <v>203</v>
      </c>
      <c r="Q40" s="91" t="s">
        <v>341</v>
      </c>
      <c r="R40" s="91" t="s">
        <v>201</v>
      </c>
      <c r="S40" s="91" t="s">
        <v>933</v>
      </c>
      <c r="T40" s="92">
        <v>22</v>
      </c>
      <c r="U40" s="93">
        <v>6</v>
      </c>
      <c r="V40" s="94">
        <v>46159</v>
      </c>
      <c r="W40" s="94">
        <v>46301</v>
      </c>
      <c r="X40" s="95">
        <v>9785171860882</v>
      </c>
      <c r="Y40" s="96">
        <v>384</v>
      </c>
      <c r="Z40" s="97">
        <v>0.40500000000000003</v>
      </c>
      <c r="AA40" s="98" t="s">
        <v>141</v>
      </c>
      <c r="AB40" s="98" t="s">
        <v>187</v>
      </c>
      <c r="AC40" s="98" t="s">
        <v>142</v>
      </c>
      <c r="AD40" s="91" t="s">
        <v>106</v>
      </c>
      <c r="AE40" s="135" t="s">
        <v>112</v>
      </c>
      <c r="AF40" s="168"/>
      <c r="AG40" s="98" t="s">
        <v>934</v>
      </c>
      <c r="AH40" s="98"/>
      <c r="AI40" s="86" t="s">
        <v>347</v>
      </c>
      <c r="AJ40" s="101"/>
      <c r="AK40" s="91"/>
      <c r="AL40" s="100" t="s">
        <v>935</v>
      </c>
      <c r="AM40" s="86" t="s">
        <v>211</v>
      </c>
      <c r="AN40" s="86" t="s">
        <v>149</v>
      </c>
      <c r="AO40" s="143">
        <f t="shared" si="0"/>
        <v>0</v>
      </c>
      <c r="AP40" s="85" t="s">
        <v>936</v>
      </c>
      <c r="AQ40" s="100" t="s">
        <v>150</v>
      </c>
      <c r="AR40" s="97" t="s">
        <v>121</v>
      </c>
      <c r="AV40" s="99"/>
      <c r="AW40" s="159" t="s">
        <v>937</v>
      </c>
      <c r="AX40" s="102" t="s">
        <v>938</v>
      </c>
      <c r="AY40" s="157" t="s">
        <v>939</v>
      </c>
      <c r="AZ40" s="159"/>
      <c r="BF40" s="103">
        <v>46304</v>
      </c>
      <c r="BG40" s="46"/>
      <c r="BH40" s="46"/>
      <c r="BI40" s="46">
        <f t="shared" si="1"/>
        <v>0</v>
      </c>
      <c r="BJ40" s="46">
        <f t="shared" si="2"/>
        <v>0</v>
      </c>
    </row>
    <row r="41" spans="1:62" ht="126" customHeight="1" x14ac:dyDescent="0.2">
      <c r="A41" s="170" t="s">
        <v>175</v>
      </c>
      <c r="B41" s="178"/>
      <c r="C41" s="150">
        <v>0</v>
      </c>
      <c r="D41" s="150">
        <v>0</v>
      </c>
      <c r="E41" s="133">
        <v>693</v>
      </c>
      <c r="F41" s="134" t="s">
        <v>2202</v>
      </c>
      <c r="G41" s="86" t="s">
        <v>2203</v>
      </c>
      <c r="H41" s="86" t="s">
        <v>346</v>
      </c>
      <c r="I41" s="89"/>
      <c r="J41" s="90">
        <v>1</v>
      </c>
      <c r="K41" s="86"/>
      <c r="L41" s="86"/>
      <c r="M41" s="92" t="s">
        <v>147</v>
      </c>
      <c r="N41" s="86" t="s">
        <v>105</v>
      </c>
      <c r="O41" s="163" t="s">
        <v>203</v>
      </c>
      <c r="P41" s="163" t="s">
        <v>203</v>
      </c>
      <c r="Q41" s="91" t="s">
        <v>341</v>
      </c>
      <c r="R41" s="91" t="s">
        <v>201</v>
      </c>
      <c r="S41" s="91" t="s">
        <v>2204</v>
      </c>
      <c r="T41" s="92">
        <v>22</v>
      </c>
      <c r="U41" s="93">
        <v>4</v>
      </c>
      <c r="V41" s="94">
        <v>46229</v>
      </c>
      <c r="W41" s="94">
        <v>46307</v>
      </c>
      <c r="X41" s="95">
        <v>9785171872878</v>
      </c>
      <c r="Y41" s="96">
        <v>448</v>
      </c>
      <c r="Z41" s="97">
        <v>0.45</v>
      </c>
      <c r="AA41" s="98" t="s">
        <v>141</v>
      </c>
      <c r="AB41" s="98" t="s">
        <v>148</v>
      </c>
      <c r="AC41" s="98" t="s">
        <v>142</v>
      </c>
      <c r="AD41" s="91" t="s">
        <v>106</v>
      </c>
      <c r="AE41" s="135" t="s">
        <v>112</v>
      </c>
      <c r="AF41" s="168"/>
      <c r="AG41" s="98" t="s">
        <v>312</v>
      </c>
      <c r="AH41" s="98"/>
      <c r="AI41" s="86" t="s">
        <v>347</v>
      </c>
      <c r="AJ41" s="101"/>
      <c r="AK41" s="91"/>
      <c r="AL41" s="100" t="s">
        <v>2205</v>
      </c>
      <c r="AM41" s="86" t="s">
        <v>211</v>
      </c>
      <c r="AN41" s="86" t="s">
        <v>149</v>
      </c>
      <c r="AO41" s="143">
        <f t="shared" si="0"/>
        <v>0</v>
      </c>
      <c r="AP41" s="85" t="s">
        <v>2206</v>
      </c>
      <c r="AQ41" s="100" t="s">
        <v>150</v>
      </c>
      <c r="AR41" s="97" t="s">
        <v>121</v>
      </c>
      <c r="AV41" s="99"/>
      <c r="AW41" s="159" t="s">
        <v>2207</v>
      </c>
      <c r="AX41" s="102" t="s">
        <v>2208</v>
      </c>
      <c r="AY41" s="157" t="s">
        <v>2209</v>
      </c>
      <c r="AZ41" s="159"/>
      <c r="BF41" s="103">
        <v>46309</v>
      </c>
      <c r="BG41" s="46"/>
      <c r="BH41" s="46"/>
      <c r="BI41" s="46">
        <f t="shared" si="1"/>
        <v>0</v>
      </c>
      <c r="BJ41" s="46">
        <f t="shared" si="2"/>
        <v>0</v>
      </c>
    </row>
    <row r="42" spans="1:62" ht="126" customHeight="1" x14ac:dyDescent="0.2">
      <c r="A42" s="170" t="s">
        <v>175</v>
      </c>
      <c r="B42" s="178"/>
      <c r="C42" s="150">
        <v>0</v>
      </c>
      <c r="D42" s="150">
        <v>0</v>
      </c>
      <c r="E42" s="133">
        <v>674.1</v>
      </c>
      <c r="F42" s="134" t="s">
        <v>2648</v>
      </c>
      <c r="G42" s="86" t="s">
        <v>406</v>
      </c>
      <c r="H42" s="86" t="s">
        <v>346</v>
      </c>
      <c r="I42" s="89"/>
      <c r="J42" s="90">
        <v>3</v>
      </c>
      <c r="K42" s="86"/>
      <c r="L42" s="86"/>
      <c r="M42" s="92" t="s">
        <v>147</v>
      </c>
      <c r="N42" s="86" t="s">
        <v>105</v>
      </c>
      <c r="O42" s="163" t="s">
        <v>203</v>
      </c>
      <c r="P42" s="163" t="s">
        <v>203</v>
      </c>
      <c r="Q42" s="91" t="s">
        <v>341</v>
      </c>
      <c r="R42" s="91" t="s">
        <v>201</v>
      </c>
      <c r="S42" s="91" t="s">
        <v>2649</v>
      </c>
      <c r="T42" s="92">
        <v>22</v>
      </c>
      <c r="U42" s="93">
        <v>10</v>
      </c>
      <c r="V42" s="94">
        <v>45726</v>
      </c>
      <c r="W42" s="94">
        <v>46307</v>
      </c>
      <c r="X42" s="95">
        <v>9785171720131</v>
      </c>
      <c r="Y42" s="96">
        <v>352</v>
      </c>
      <c r="Z42" s="97">
        <v>0.36499999999999999</v>
      </c>
      <c r="AA42" s="98" t="s">
        <v>141</v>
      </c>
      <c r="AB42" s="98" t="s">
        <v>148</v>
      </c>
      <c r="AC42" s="98" t="s">
        <v>142</v>
      </c>
      <c r="AD42" s="91" t="s">
        <v>106</v>
      </c>
      <c r="AE42" s="135" t="s">
        <v>112</v>
      </c>
      <c r="AF42" s="168"/>
      <c r="AG42" s="98" t="s">
        <v>312</v>
      </c>
      <c r="AH42" s="98"/>
      <c r="AI42" s="86" t="s">
        <v>347</v>
      </c>
      <c r="AJ42" s="101"/>
      <c r="AK42" s="91"/>
      <c r="AL42" s="100" t="s">
        <v>2650</v>
      </c>
      <c r="AM42" s="86" t="s">
        <v>211</v>
      </c>
      <c r="AN42" s="86" t="s">
        <v>149</v>
      </c>
      <c r="AO42" s="143">
        <f t="shared" si="0"/>
        <v>0</v>
      </c>
      <c r="AP42" s="85" t="s">
        <v>2651</v>
      </c>
      <c r="AQ42" s="100" t="s">
        <v>150</v>
      </c>
      <c r="AR42" s="97" t="s">
        <v>121</v>
      </c>
      <c r="AV42" s="99"/>
      <c r="AW42" s="159" t="s">
        <v>2652</v>
      </c>
      <c r="AX42" s="102" t="s">
        <v>2653</v>
      </c>
      <c r="AY42" s="157" t="s">
        <v>2654</v>
      </c>
      <c r="AZ42" s="159"/>
      <c r="BF42" s="103">
        <v>46310</v>
      </c>
      <c r="BG42" s="46"/>
      <c r="BH42" s="46"/>
      <c r="BI42" s="46">
        <f t="shared" si="1"/>
        <v>0</v>
      </c>
      <c r="BJ42" s="46">
        <f t="shared" si="2"/>
        <v>0</v>
      </c>
    </row>
    <row r="43" spans="1:62" ht="126" customHeight="1" x14ac:dyDescent="0.2">
      <c r="A43" s="170" t="s">
        <v>175</v>
      </c>
      <c r="B43" s="178"/>
      <c r="C43" s="150">
        <v>0</v>
      </c>
      <c r="D43" s="150">
        <v>0</v>
      </c>
      <c r="E43" s="133">
        <v>630</v>
      </c>
      <c r="F43" s="134" t="s">
        <v>3401</v>
      </c>
      <c r="G43" s="86" t="s">
        <v>3402</v>
      </c>
      <c r="H43" s="86" t="s">
        <v>3403</v>
      </c>
      <c r="I43" s="89"/>
      <c r="J43" s="90">
        <v>5</v>
      </c>
      <c r="K43" s="86"/>
      <c r="L43" s="86"/>
      <c r="M43" s="92" t="s">
        <v>147</v>
      </c>
      <c r="N43" s="86" t="s">
        <v>105</v>
      </c>
      <c r="O43" s="163" t="s">
        <v>203</v>
      </c>
      <c r="P43" s="163" t="s">
        <v>203</v>
      </c>
      <c r="Q43" s="91" t="s">
        <v>341</v>
      </c>
      <c r="R43" s="91" t="s">
        <v>201</v>
      </c>
      <c r="S43" s="91" t="s">
        <v>3404</v>
      </c>
      <c r="T43" s="92">
        <v>22</v>
      </c>
      <c r="U43" s="93">
        <v>5</v>
      </c>
      <c r="V43" s="94">
        <v>45863</v>
      </c>
      <c r="W43" s="94">
        <v>46308</v>
      </c>
      <c r="X43" s="95">
        <v>9785171771751</v>
      </c>
      <c r="Y43" s="96">
        <v>448</v>
      </c>
      <c r="Z43" s="97">
        <v>0.42399999999999999</v>
      </c>
      <c r="AA43" s="98" t="s">
        <v>130</v>
      </c>
      <c r="AB43" s="98" t="s">
        <v>156</v>
      </c>
      <c r="AC43" s="98" t="s">
        <v>131</v>
      </c>
      <c r="AD43" s="91">
        <v>3</v>
      </c>
      <c r="AE43" s="135" t="s">
        <v>112</v>
      </c>
      <c r="AF43" s="168"/>
      <c r="AG43" s="98" t="s">
        <v>566</v>
      </c>
      <c r="AH43" s="98"/>
      <c r="AI43" s="86" t="s">
        <v>3405</v>
      </c>
      <c r="AJ43" s="101"/>
      <c r="AK43" s="91"/>
      <c r="AL43" s="100" t="s">
        <v>3406</v>
      </c>
      <c r="AM43" s="86" t="s">
        <v>211</v>
      </c>
      <c r="AN43" s="86" t="s">
        <v>149</v>
      </c>
      <c r="AO43" s="143">
        <f t="shared" si="0"/>
        <v>0</v>
      </c>
      <c r="AP43" s="85" t="s">
        <v>3407</v>
      </c>
      <c r="AQ43" s="100" t="s">
        <v>150</v>
      </c>
      <c r="AR43" s="97" t="s">
        <v>121</v>
      </c>
      <c r="AV43" s="99"/>
      <c r="AW43" s="159" t="s">
        <v>3408</v>
      </c>
      <c r="AX43" s="102" t="s">
        <v>3409</v>
      </c>
      <c r="AY43" s="157" t="s">
        <v>3410</v>
      </c>
      <c r="AZ43" s="159"/>
      <c r="BF43" s="103">
        <v>46314</v>
      </c>
      <c r="BG43" s="46"/>
      <c r="BH43" s="46"/>
      <c r="BI43" s="46">
        <f t="shared" si="1"/>
        <v>0</v>
      </c>
      <c r="BJ43" s="46">
        <f t="shared" si="2"/>
        <v>0</v>
      </c>
    </row>
    <row r="44" spans="1:62" ht="126" customHeight="1" x14ac:dyDescent="0.2">
      <c r="A44" s="170" t="s">
        <v>175</v>
      </c>
      <c r="B44" s="178"/>
      <c r="C44" s="150">
        <v>0</v>
      </c>
      <c r="D44" s="150">
        <v>0</v>
      </c>
      <c r="E44" s="133">
        <v>630</v>
      </c>
      <c r="F44" s="134" t="s">
        <v>3411</v>
      </c>
      <c r="G44" s="86" t="s">
        <v>3402</v>
      </c>
      <c r="H44" s="86" t="s">
        <v>3403</v>
      </c>
      <c r="I44" s="89"/>
      <c r="J44" s="90">
        <v>4</v>
      </c>
      <c r="K44" s="86"/>
      <c r="L44" s="86"/>
      <c r="M44" s="92" t="s">
        <v>147</v>
      </c>
      <c r="N44" s="86" t="s">
        <v>105</v>
      </c>
      <c r="O44" s="163" t="s">
        <v>203</v>
      </c>
      <c r="P44" s="163" t="s">
        <v>203</v>
      </c>
      <c r="Q44" s="91" t="s">
        <v>341</v>
      </c>
      <c r="R44" s="91" t="s">
        <v>201</v>
      </c>
      <c r="S44" s="91" t="s">
        <v>3412</v>
      </c>
      <c r="T44" s="92">
        <v>22</v>
      </c>
      <c r="U44" s="93">
        <v>5</v>
      </c>
      <c r="V44" s="94">
        <v>45943</v>
      </c>
      <c r="W44" s="94">
        <v>46308</v>
      </c>
      <c r="X44" s="95">
        <v>9785171777302</v>
      </c>
      <c r="Y44" s="96">
        <v>448</v>
      </c>
      <c r="Z44" s="97">
        <v>0.42</v>
      </c>
      <c r="AA44" s="98" t="s">
        <v>130</v>
      </c>
      <c r="AB44" s="98" t="s">
        <v>156</v>
      </c>
      <c r="AC44" s="98" t="s">
        <v>131</v>
      </c>
      <c r="AD44" s="91">
        <v>3</v>
      </c>
      <c r="AE44" s="135" t="s">
        <v>112</v>
      </c>
      <c r="AF44" s="168"/>
      <c r="AG44" s="98" t="s">
        <v>566</v>
      </c>
      <c r="AH44" s="98"/>
      <c r="AI44" s="86" t="s">
        <v>3405</v>
      </c>
      <c r="AJ44" s="101"/>
      <c r="AK44" s="91"/>
      <c r="AL44" s="100" t="s">
        <v>3413</v>
      </c>
      <c r="AM44" s="86" t="s">
        <v>211</v>
      </c>
      <c r="AN44" s="86" t="s">
        <v>149</v>
      </c>
      <c r="AO44" s="143">
        <f t="shared" si="0"/>
        <v>0</v>
      </c>
      <c r="AP44" s="85" t="s">
        <v>3414</v>
      </c>
      <c r="AQ44" s="100" t="s">
        <v>150</v>
      </c>
      <c r="AR44" s="97" t="s">
        <v>121</v>
      </c>
      <c r="AV44" s="99"/>
      <c r="AW44" s="159" t="s">
        <v>3415</v>
      </c>
      <c r="AX44" s="102" t="s">
        <v>3416</v>
      </c>
      <c r="AY44" s="157" t="s">
        <v>3417</v>
      </c>
      <c r="AZ44" s="159"/>
      <c r="BF44" s="103">
        <v>46314</v>
      </c>
      <c r="BG44" s="46"/>
      <c r="BH44" s="46"/>
      <c r="BI44" s="46">
        <f t="shared" si="1"/>
        <v>0</v>
      </c>
      <c r="BJ44" s="46">
        <f t="shared" si="2"/>
        <v>0</v>
      </c>
    </row>
    <row r="45" spans="1:62" ht="126" customHeight="1" x14ac:dyDescent="0.2">
      <c r="A45" s="175" t="s">
        <v>175</v>
      </c>
      <c r="B45" s="176"/>
      <c r="C45" s="150">
        <v>0</v>
      </c>
      <c r="D45" s="150">
        <v>0</v>
      </c>
      <c r="E45" s="133">
        <v>875.7</v>
      </c>
      <c r="F45" s="134" t="s">
        <v>4510</v>
      </c>
      <c r="G45" s="86" t="s">
        <v>4511</v>
      </c>
      <c r="H45" s="86" t="s">
        <v>4512</v>
      </c>
      <c r="I45" s="89"/>
      <c r="J45" s="90" t="s">
        <v>190</v>
      </c>
      <c r="K45" s="86"/>
      <c r="L45" s="86"/>
      <c r="M45" s="92" t="s">
        <v>147</v>
      </c>
      <c r="N45" s="86" t="s">
        <v>105</v>
      </c>
      <c r="O45" s="163" t="s">
        <v>198</v>
      </c>
      <c r="P45" s="163" t="s">
        <v>198</v>
      </c>
      <c r="Q45" s="91" t="s">
        <v>341</v>
      </c>
      <c r="R45" s="91" t="s">
        <v>201</v>
      </c>
      <c r="S45" s="91" t="s">
        <v>4513</v>
      </c>
      <c r="T45" s="92">
        <v>10</v>
      </c>
      <c r="U45" s="93">
        <v>12</v>
      </c>
      <c r="V45" s="94">
        <v>46314</v>
      </c>
      <c r="W45" s="94">
        <v>46314</v>
      </c>
      <c r="X45" s="95">
        <v>9785171911775</v>
      </c>
      <c r="Y45" s="96">
        <v>480</v>
      </c>
      <c r="Z45" s="97">
        <v>0.46200000000000002</v>
      </c>
      <c r="AA45" s="98" t="s">
        <v>141</v>
      </c>
      <c r="AB45" s="98" t="s">
        <v>187</v>
      </c>
      <c r="AC45" s="98" t="s">
        <v>142</v>
      </c>
      <c r="AD45" s="91" t="s">
        <v>106</v>
      </c>
      <c r="AE45" s="169" t="s">
        <v>191</v>
      </c>
      <c r="AF45" s="168"/>
      <c r="AG45" s="98" t="s">
        <v>460</v>
      </c>
      <c r="AH45" s="98"/>
      <c r="AI45" s="86" t="s">
        <v>4514</v>
      </c>
      <c r="AJ45" s="101"/>
      <c r="AK45" s="91"/>
      <c r="AL45" s="100" t="s">
        <v>4515</v>
      </c>
      <c r="AM45" s="86" t="s">
        <v>249</v>
      </c>
      <c r="AN45" s="86" t="s">
        <v>149</v>
      </c>
      <c r="AO45" s="143">
        <f t="shared" si="0"/>
        <v>0</v>
      </c>
      <c r="AP45" s="85" t="s">
        <v>4516</v>
      </c>
      <c r="AQ45" s="100" t="s">
        <v>107</v>
      </c>
      <c r="AR45" s="97" t="s">
        <v>121</v>
      </c>
      <c r="AV45" s="99"/>
      <c r="AW45" s="159" t="s">
        <v>4517</v>
      </c>
      <c r="AX45" s="102"/>
      <c r="AY45" s="157" t="s">
        <v>4518</v>
      </c>
      <c r="AZ45" s="159"/>
      <c r="BA45" s="174" t="s">
        <v>4519</v>
      </c>
      <c r="BB45" s="174" t="s">
        <v>4520</v>
      </c>
      <c r="BC45" s="174" t="s">
        <v>4521</v>
      </c>
      <c r="BD45" s="174" t="s">
        <v>4522</v>
      </c>
      <c r="BF45" s="103">
        <v>46316</v>
      </c>
      <c r="BG45" s="46"/>
      <c r="BH45" s="46"/>
      <c r="BI45" s="46">
        <f t="shared" si="1"/>
        <v>0</v>
      </c>
      <c r="BJ45" s="46">
        <f t="shared" si="2"/>
        <v>0</v>
      </c>
    </row>
    <row r="46" spans="1:62" ht="126" customHeight="1" x14ac:dyDescent="0.2">
      <c r="A46" s="170" t="s">
        <v>175</v>
      </c>
      <c r="B46" s="178"/>
      <c r="C46" s="150">
        <v>0</v>
      </c>
      <c r="D46" s="150">
        <v>0</v>
      </c>
      <c r="E46" s="133">
        <v>737.1</v>
      </c>
      <c r="F46" s="134" t="s">
        <v>1420</v>
      </c>
      <c r="G46" s="86" t="s">
        <v>544</v>
      </c>
      <c r="H46" s="86" t="s">
        <v>1421</v>
      </c>
      <c r="I46" s="89"/>
      <c r="J46" s="90">
        <v>3</v>
      </c>
      <c r="K46" s="86"/>
      <c r="L46" s="86"/>
      <c r="M46" s="92" t="s">
        <v>147</v>
      </c>
      <c r="N46" s="86" t="s">
        <v>105</v>
      </c>
      <c r="O46" s="163" t="s">
        <v>210</v>
      </c>
      <c r="P46" s="163" t="s">
        <v>210</v>
      </c>
      <c r="Q46" s="91" t="s">
        <v>341</v>
      </c>
      <c r="R46" s="91" t="s">
        <v>201</v>
      </c>
      <c r="S46" s="91" t="s">
        <v>1422</v>
      </c>
      <c r="T46" s="92">
        <v>22</v>
      </c>
      <c r="U46" s="93">
        <v>6</v>
      </c>
      <c r="V46" s="94">
        <v>46223</v>
      </c>
      <c r="W46" s="94">
        <v>46302</v>
      </c>
      <c r="X46" s="95">
        <v>9785171806750</v>
      </c>
      <c r="Y46" s="96">
        <v>480</v>
      </c>
      <c r="Z46" s="97">
        <v>0.47699999999999998</v>
      </c>
      <c r="AA46" s="98" t="s">
        <v>141</v>
      </c>
      <c r="AB46" s="98" t="s">
        <v>160</v>
      </c>
      <c r="AC46" s="98" t="s">
        <v>142</v>
      </c>
      <c r="AD46" s="91" t="s">
        <v>106</v>
      </c>
      <c r="AE46" s="135" t="s">
        <v>112</v>
      </c>
      <c r="AF46" s="168"/>
      <c r="AG46" s="98" t="s">
        <v>934</v>
      </c>
      <c r="AH46" s="98"/>
      <c r="AI46" s="86" t="s">
        <v>1423</v>
      </c>
      <c r="AJ46" s="101"/>
      <c r="AK46" s="91" t="s">
        <v>1424</v>
      </c>
      <c r="AL46" s="100" t="s">
        <v>1425</v>
      </c>
      <c r="AM46" s="86" t="s">
        <v>211</v>
      </c>
      <c r="AN46" s="86" t="s">
        <v>149</v>
      </c>
      <c r="AO46" s="143">
        <f t="shared" si="0"/>
        <v>0</v>
      </c>
      <c r="AP46" s="85" t="s">
        <v>1426</v>
      </c>
      <c r="AQ46" s="100" t="s">
        <v>150</v>
      </c>
      <c r="AR46" s="97" t="s">
        <v>121</v>
      </c>
      <c r="AV46" s="99"/>
      <c r="AW46" s="159" t="s">
        <v>1427</v>
      </c>
      <c r="AX46" s="102" t="s">
        <v>1428</v>
      </c>
      <c r="AY46" s="157" t="s">
        <v>1429</v>
      </c>
      <c r="AZ46" s="159"/>
      <c r="BF46" s="103">
        <v>46307</v>
      </c>
      <c r="BG46" s="46"/>
      <c r="BH46" s="46"/>
      <c r="BI46" s="46">
        <f t="shared" si="1"/>
        <v>0</v>
      </c>
      <c r="BJ46" s="46">
        <f t="shared" si="2"/>
        <v>0</v>
      </c>
    </row>
    <row r="47" spans="1:62" ht="126" customHeight="1" x14ac:dyDescent="0.2">
      <c r="A47" s="175" t="s">
        <v>175</v>
      </c>
      <c r="B47" s="176"/>
      <c r="C47" s="150">
        <v>0</v>
      </c>
      <c r="D47" s="150">
        <v>0</v>
      </c>
      <c r="E47" s="133">
        <v>1102.5</v>
      </c>
      <c r="F47" s="134" t="s">
        <v>4523</v>
      </c>
      <c r="G47" s="86" t="s">
        <v>4524</v>
      </c>
      <c r="H47" s="86" t="s">
        <v>3089</v>
      </c>
      <c r="I47" s="89"/>
      <c r="J47" s="90">
        <v>5</v>
      </c>
      <c r="K47" s="86"/>
      <c r="L47" s="86"/>
      <c r="M47" s="92" t="s">
        <v>147</v>
      </c>
      <c r="N47" s="86" t="s">
        <v>105</v>
      </c>
      <c r="O47" s="163" t="s">
        <v>210</v>
      </c>
      <c r="P47" s="163" t="s">
        <v>210</v>
      </c>
      <c r="Q47" s="91" t="s">
        <v>341</v>
      </c>
      <c r="R47" s="91" t="s">
        <v>201</v>
      </c>
      <c r="S47" s="91" t="s">
        <v>4525</v>
      </c>
      <c r="T47" s="92">
        <v>10</v>
      </c>
      <c r="U47" s="93">
        <v>4</v>
      </c>
      <c r="V47" s="94">
        <v>44347</v>
      </c>
      <c r="W47" s="94">
        <v>46309</v>
      </c>
      <c r="X47" s="95">
        <v>9785171344481</v>
      </c>
      <c r="Y47" s="96">
        <v>640</v>
      </c>
      <c r="Z47" s="97">
        <v>0.625</v>
      </c>
      <c r="AA47" s="98" t="s">
        <v>141</v>
      </c>
      <c r="AB47" s="98" t="s">
        <v>160</v>
      </c>
      <c r="AC47" s="98" t="s">
        <v>142</v>
      </c>
      <c r="AD47" s="91" t="s">
        <v>106</v>
      </c>
      <c r="AE47" s="169" t="s">
        <v>112</v>
      </c>
      <c r="AF47" s="168"/>
      <c r="AG47" s="98" t="s">
        <v>312</v>
      </c>
      <c r="AH47" s="98"/>
      <c r="AI47" s="86" t="s">
        <v>3092</v>
      </c>
      <c r="AJ47" s="101"/>
      <c r="AK47" s="91" t="s">
        <v>4526</v>
      </c>
      <c r="AL47" s="100" t="s">
        <v>4527</v>
      </c>
      <c r="AM47" s="86" t="s">
        <v>211</v>
      </c>
      <c r="AN47" s="86" t="s">
        <v>149</v>
      </c>
      <c r="AO47" s="143">
        <f t="shared" si="0"/>
        <v>0</v>
      </c>
      <c r="AP47" s="85" t="s">
        <v>4528</v>
      </c>
      <c r="AQ47" s="100" t="s">
        <v>150</v>
      </c>
      <c r="AR47" s="97" t="s">
        <v>121</v>
      </c>
      <c r="AV47" s="99"/>
      <c r="AW47" s="159" t="s">
        <v>4529</v>
      </c>
      <c r="AX47" s="102" t="s">
        <v>4530</v>
      </c>
      <c r="AY47" s="157" t="s">
        <v>4531</v>
      </c>
      <c r="AZ47" s="159" t="s">
        <v>3498</v>
      </c>
      <c r="BA47" s="174" t="s">
        <v>4519</v>
      </c>
      <c r="BB47" s="174" t="s">
        <v>4532</v>
      </c>
      <c r="BC47" s="174" t="s">
        <v>4533</v>
      </c>
      <c r="BD47" s="174" t="s">
        <v>4534</v>
      </c>
      <c r="BF47" s="103">
        <v>46316</v>
      </c>
      <c r="BG47" s="46"/>
      <c r="BH47" s="46"/>
      <c r="BI47" s="46">
        <f t="shared" si="1"/>
        <v>0</v>
      </c>
      <c r="BJ47" s="46">
        <f t="shared" si="2"/>
        <v>0</v>
      </c>
    </row>
    <row r="48" spans="1:62" ht="126" customHeight="1" x14ac:dyDescent="0.2">
      <c r="A48" s="170" t="s">
        <v>175</v>
      </c>
      <c r="B48" s="178"/>
      <c r="C48" s="150">
        <v>0</v>
      </c>
      <c r="D48" s="150">
        <v>0</v>
      </c>
      <c r="E48" s="133">
        <v>1316.7</v>
      </c>
      <c r="F48" s="134" t="s">
        <v>3087</v>
      </c>
      <c r="G48" s="86" t="s">
        <v>3088</v>
      </c>
      <c r="H48" s="86" t="s">
        <v>3089</v>
      </c>
      <c r="I48" s="89"/>
      <c r="J48" s="90" t="s">
        <v>192</v>
      </c>
      <c r="K48" s="86"/>
      <c r="L48" s="86"/>
      <c r="M48" s="92" t="s">
        <v>147</v>
      </c>
      <c r="N48" s="86" t="s">
        <v>105</v>
      </c>
      <c r="O48" s="163" t="s">
        <v>210</v>
      </c>
      <c r="P48" s="163" t="s">
        <v>210</v>
      </c>
      <c r="Q48" s="91" t="s">
        <v>341</v>
      </c>
      <c r="R48" s="91" t="s">
        <v>201</v>
      </c>
      <c r="S48" s="91" t="s">
        <v>3090</v>
      </c>
      <c r="T48" s="92">
        <v>10</v>
      </c>
      <c r="U48" s="93">
        <v>4</v>
      </c>
      <c r="V48" s="94">
        <v>46307</v>
      </c>
      <c r="W48" s="94">
        <v>46307</v>
      </c>
      <c r="X48" s="95">
        <v>9785171886431</v>
      </c>
      <c r="Y48" s="96">
        <v>640</v>
      </c>
      <c r="Z48" s="97">
        <v>0.64</v>
      </c>
      <c r="AA48" s="98" t="s">
        <v>141</v>
      </c>
      <c r="AB48" s="98" t="s">
        <v>283</v>
      </c>
      <c r="AC48" s="98" t="s">
        <v>142</v>
      </c>
      <c r="AD48" s="91" t="s">
        <v>106</v>
      </c>
      <c r="AE48" s="169" t="s">
        <v>191</v>
      </c>
      <c r="AF48" s="168"/>
      <c r="AG48" s="98" t="s">
        <v>3091</v>
      </c>
      <c r="AH48" s="98"/>
      <c r="AI48" s="86" t="s">
        <v>3092</v>
      </c>
      <c r="AJ48" s="101"/>
      <c r="AK48" s="91" t="s">
        <v>3093</v>
      </c>
      <c r="AL48" s="100" t="s">
        <v>3094</v>
      </c>
      <c r="AM48" s="86" t="s">
        <v>249</v>
      </c>
      <c r="AN48" s="86" t="s">
        <v>149</v>
      </c>
      <c r="AO48" s="143">
        <f t="shared" si="0"/>
        <v>0</v>
      </c>
      <c r="AP48" s="85" t="s">
        <v>3095</v>
      </c>
      <c r="AQ48" s="100" t="s">
        <v>150</v>
      </c>
      <c r="AR48" s="97" t="s">
        <v>121</v>
      </c>
      <c r="AV48" s="99" t="s">
        <v>117</v>
      </c>
      <c r="AW48" s="159" t="s">
        <v>3096</v>
      </c>
      <c r="AX48" s="102" t="s">
        <v>3097</v>
      </c>
      <c r="AY48" s="157" t="s">
        <v>3098</v>
      </c>
      <c r="AZ48" s="159"/>
      <c r="BF48" s="103">
        <v>46311</v>
      </c>
      <c r="BG48" s="46"/>
      <c r="BH48" s="46"/>
      <c r="BI48" s="46">
        <f t="shared" si="1"/>
        <v>0</v>
      </c>
      <c r="BJ48" s="46">
        <f t="shared" si="2"/>
        <v>0</v>
      </c>
    </row>
    <row r="49" spans="1:62" ht="126" customHeight="1" x14ac:dyDescent="0.2">
      <c r="A49" s="170" t="s">
        <v>175</v>
      </c>
      <c r="B49" s="178"/>
      <c r="C49" s="150">
        <v>0</v>
      </c>
      <c r="D49" s="150">
        <v>0</v>
      </c>
      <c r="E49" s="133">
        <v>718.2</v>
      </c>
      <c r="F49" s="134" t="s">
        <v>2210</v>
      </c>
      <c r="G49" s="86" t="s">
        <v>518</v>
      </c>
      <c r="H49" s="86" t="s">
        <v>351</v>
      </c>
      <c r="I49" s="89"/>
      <c r="J49" s="90">
        <v>6</v>
      </c>
      <c r="K49" s="86"/>
      <c r="L49" s="86"/>
      <c r="M49" s="92" t="s">
        <v>147</v>
      </c>
      <c r="N49" s="86" t="s">
        <v>105</v>
      </c>
      <c r="O49" s="163" t="s">
        <v>245</v>
      </c>
      <c r="P49" s="163" t="s">
        <v>245</v>
      </c>
      <c r="Q49" s="91" t="s">
        <v>341</v>
      </c>
      <c r="R49" s="91" t="s">
        <v>201</v>
      </c>
      <c r="S49" s="91" t="s">
        <v>2211</v>
      </c>
      <c r="T49" s="92">
        <v>10</v>
      </c>
      <c r="U49" s="93">
        <v>10</v>
      </c>
      <c r="V49" s="94">
        <v>45348</v>
      </c>
      <c r="W49" s="94">
        <v>46304</v>
      </c>
      <c r="X49" s="95">
        <v>9785171619114</v>
      </c>
      <c r="Y49" s="96">
        <v>160</v>
      </c>
      <c r="Z49" s="97">
        <v>0.25</v>
      </c>
      <c r="AA49" s="98" t="s">
        <v>141</v>
      </c>
      <c r="AB49" s="98" t="s">
        <v>2212</v>
      </c>
      <c r="AC49" s="98" t="s">
        <v>142</v>
      </c>
      <c r="AD49" s="91" t="s">
        <v>106</v>
      </c>
      <c r="AE49" s="135" t="s">
        <v>112</v>
      </c>
      <c r="AF49" s="168"/>
      <c r="AG49" s="98" t="s">
        <v>231</v>
      </c>
      <c r="AH49" s="98"/>
      <c r="AI49" s="86" t="s">
        <v>352</v>
      </c>
      <c r="AJ49" s="101"/>
      <c r="AK49" s="91" t="s">
        <v>2213</v>
      </c>
      <c r="AL49" s="100" t="s">
        <v>2214</v>
      </c>
      <c r="AM49" s="86" t="s">
        <v>261</v>
      </c>
      <c r="AN49" s="86" t="s">
        <v>149</v>
      </c>
      <c r="AO49" s="143">
        <f t="shared" si="0"/>
        <v>0</v>
      </c>
      <c r="AP49" s="85" t="s">
        <v>2215</v>
      </c>
      <c r="AQ49" s="100" t="s">
        <v>107</v>
      </c>
      <c r="AR49" s="97" t="s">
        <v>121</v>
      </c>
      <c r="AV49" s="99"/>
      <c r="AW49" s="159" t="s">
        <v>2216</v>
      </c>
      <c r="AX49" s="102" t="s">
        <v>2217</v>
      </c>
      <c r="AY49" s="157" t="s">
        <v>2218</v>
      </c>
      <c r="AZ49" s="159"/>
      <c r="BF49" s="103">
        <v>46309</v>
      </c>
      <c r="BG49" s="46"/>
      <c r="BH49" s="46"/>
      <c r="BI49" s="46">
        <f t="shared" si="1"/>
        <v>0</v>
      </c>
      <c r="BJ49" s="46">
        <f t="shared" si="2"/>
        <v>0</v>
      </c>
    </row>
    <row r="50" spans="1:62" ht="126" customHeight="1" x14ac:dyDescent="0.2">
      <c r="A50" s="175" t="s">
        <v>175</v>
      </c>
      <c r="B50" s="176"/>
      <c r="C50" s="150">
        <v>0</v>
      </c>
      <c r="D50" s="150">
        <v>0</v>
      </c>
      <c r="E50" s="133">
        <v>674.1</v>
      </c>
      <c r="F50" s="134" t="s">
        <v>4535</v>
      </c>
      <c r="G50" s="86" t="s">
        <v>4536</v>
      </c>
      <c r="H50" s="86" t="s">
        <v>351</v>
      </c>
      <c r="I50" s="89"/>
      <c r="J50" s="90" t="s">
        <v>190</v>
      </c>
      <c r="K50" s="86"/>
      <c r="L50" s="86"/>
      <c r="M50" s="92" t="s">
        <v>147</v>
      </c>
      <c r="N50" s="86" t="s">
        <v>105</v>
      </c>
      <c r="O50" s="163" t="s">
        <v>354</v>
      </c>
      <c r="P50" s="163" t="s">
        <v>4537</v>
      </c>
      <c r="Q50" s="91" t="s">
        <v>341</v>
      </c>
      <c r="R50" s="91" t="s">
        <v>201</v>
      </c>
      <c r="S50" s="91" t="s">
        <v>4538</v>
      </c>
      <c r="T50" s="92">
        <v>10</v>
      </c>
      <c r="U50" s="93">
        <v>10</v>
      </c>
      <c r="V50" s="94">
        <v>46311</v>
      </c>
      <c r="W50" s="94">
        <v>46311</v>
      </c>
      <c r="X50" s="95">
        <v>9785171839444</v>
      </c>
      <c r="Y50" s="96">
        <v>416</v>
      </c>
      <c r="Z50" s="97">
        <v>0.38700000000000001</v>
      </c>
      <c r="AA50" s="98" t="s">
        <v>141</v>
      </c>
      <c r="AB50" s="98" t="s">
        <v>148</v>
      </c>
      <c r="AC50" s="98" t="s">
        <v>142</v>
      </c>
      <c r="AD50" s="91" t="s">
        <v>106</v>
      </c>
      <c r="AE50" s="169" t="s">
        <v>191</v>
      </c>
      <c r="AF50" s="168"/>
      <c r="AG50" s="98" t="s">
        <v>323</v>
      </c>
      <c r="AH50" s="98"/>
      <c r="AI50" s="86" t="s">
        <v>352</v>
      </c>
      <c r="AJ50" s="101"/>
      <c r="AK50" s="91"/>
      <c r="AL50" s="100" t="s">
        <v>4539</v>
      </c>
      <c r="AM50" s="86" t="s">
        <v>259</v>
      </c>
      <c r="AN50" s="86" t="s">
        <v>149</v>
      </c>
      <c r="AO50" s="143">
        <f t="shared" si="0"/>
        <v>0</v>
      </c>
      <c r="AP50" s="85" t="s">
        <v>4540</v>
      </c>
      <c r="AQ50" s="100" t="s">
        <v>107</v>
      </c>
      <c r="AR50" s="97" t="s">
        <v>121</v>
      </c>
      <c r="AV50" s="99"/>
      <c r="AW50" s="159" t="s">
        <v>4541</v>
      </c>
      <c r="AX50" s="102"/>
      <c r="AY50" s="157" t="s">
        <v>4542</v>
      </c>
      <c r="AZ50" s="159"/>
      <c r="BA50" s="174" t="s">
        <v>4519</v>
      </c>
      <c r="BB50" s="174" t="s">
        <v>4543</v>
      </c>
      <c r="BC50" s="174" t="s">
        <v>4544</v>
      </c>
      <c r="BD50" s="174" t="s">
        <v>4545</v>
      </c>
      <c r="BF50" s="103">
        <v>46316</v>
      </c>
      <c r="BG50" s="46"/>
      <c r="BH50" s="46"/>
      <c r="BI50" s="46">
        <f t="shared" si="1"/>
        <v>0</v>
      </c>
      <c r="BJ50" s="46">
        <f t="shared" si="2"/>
        <v>0</v>
      </c>
    </row>
    <row r="51" spans="1:62" ht="126" customHeight="1" x14ac:dyDescent="0.2">
      <c r="A51" s="170" t="s">
        <v>175</v>
      </c>
      <c r="B51" s="178"/>
      <c r="C51" s="150">
        <v>0</v>
      </c>
      <c r="D51" s="150">
        <v>0</v>
      </c>
      <c r="E51" s="133">
        <v>781.2</v>
      </c>
      <c r="F51" s="134" t="s">
        <v>4056</v>
      </c>
      <c r="G51" s="86" t="s">
        <v>4057</v>
      </c>
      <c r="H51" s="86" t="s">
        <v>4058</v>
      </c>
      <c r="I51" s="89"/>
      <c r="J51" s="90">
        <v>4</v>
      </c>
      <c r="K51" s="86"/>
      <c r="L51" s="86"/>
      <c r="M51" s="92" t="s">
        <v>129</v>
      </c>
      <c r="N51" s="86" t="s">
        <v>105</v>
      </c>
      <c r="O51" s="163" t="s">
        <v>168</v>
      </c>
      <c r="P51" s="163" t="s">
        <v>184</v>
      </c>
      <c r="Q51" s="91" t="s">
        <v>341</v>
      </c>
      <c r="R51" s="91" t="s">
        <v>201</v>
      </c>
      <c r="S51" s="91" t="s">
        <v>4059</v>
      </c>
      <c r="T51" s="92">
        <v>10</v>
      </c>
      <c r="U51" s="93">
        <v>18</v>
      </c>
      <c r="V51" s="94">
        <v>44897</v>
      </c>
      <c r="W51" s="94">
        <v>46314</v>
      </c>
      <c r="X51" s="95">
        <v>9785171534820</v>
      </c>
      <c r="Y51" s="96">
        <v>240</v>
      </c>
      <c r="Z51" s="97">
        <v>0.33600000000000002</v>
      </c>
      <c r="AA51" s="98" t="s">
        <v>130</v>
      </c>
      <c r="AB51" s="98" t="s">
        <v>132</v>
      </c>
      <c r="AC51" s="98" t="s">
        <v>131</v>
      </c>
      <c r="AD51" s="91" t="s">
        <v>106</v>
      </c>
      <c r="AE51" s="135" t="s">
        <v>112</v>
      </c>
      <c r="AF51" s="168"/>
      <c r="AG51" s="98" t="s">
        <v>481</v>
      </c>
      <c r="AH51" s="98"/>
      <c r="AI51" s="86" t="s">
        <v>4058</v>
      </c>
      <c r="AJ51" s="101"/>
      <c r="AK51" s="91"/>
      <c r="AL51" s="100" t="s">
        <v>4060</v>
      </c>
      <c r="AM51" s="86" t="s">
        <v>241</v>
      </c>
      <c r="AN51" s="86" t="s">
        <v>225</v>
      </c>
      <c r="AO51" s="143">
        <f t="shared" si="0"/>
        <v>0</v>
      </c>
      <c r="AP51" s="85" t="s">
        <v>4061</v>
      </c>
      <c r="AQ51" s="100" t="s">
        <v>107</v>
      </c>
      <c r="AR51" s="97" t="s">
        <v>121</v>
      </c>
      <c r="AV51" s="99"/>
      <c r="AW51" s="159" t="s">
        <v>4062</v>
      </c>
      <c r="AX51" s="102" t="s">
        <v>4063</v>
      </c>
      <c r="AY51" s="157" t="s">
        <v>4064</v>
      </c>
      <c r="AZ51" s="159" t="s">
        <v>540</v>
      </c>
      <c r="BF51" s="103">
        <v>46315</v>
      </c>
      <c r="BG51" s="46"/>
      <c r="BH51" s="46"/>
      <c r="BI51" s="46">
        <f t="shared" si="1"/>
        <v>0</v>
      </c>
      <c r="BJ51" s="46">
        <f t="shared" si="2"/>
        <v>0</v>
      </c>
    </row>
    <row r="52" spans="1:62" ht="126" customHeight="1" x14ac:dyDescent="0.2">
      <c r="A52" s="170" t="s">
        <v>175</v>
      </c>
      <c r="B52" s="178"/>
      <c r="C52" s="150">
        <v>0</v>
      </c>
      <c r="D52" s="150">
        <v>0</v>
      </c>
      <c r="E52" s="133">
        <v>497.70000000000005</v>
      </c>
      <c r="F52" s="134" t="s">
        <v>2655</v>
      </c>
      <c r="G52" s="86" t="s">
        <v>202</v>
      </c>
      <c r="H52" s="86" t="s">
        <v>542</v>
      </c>
      <c r="I52" s="89"/>
      <c r="J52" s="90">
        <v>3</v>
      </c>
      <c r="K52" s="86"/>
      <c r="L52" s="86"/>
      <c r="M52" s="92" t="s">
        <v>129</v>
      </c>
      <c r="N52" s="86" t="s">
        <v>105</v>
      </c>
      <c r="O52" s="163" t="s">
        <v>272</v>
      </c>
      <c r="P52" s="163" t="s">
        <v>273</v>
      </c>
      <c r="Q52" s="91" t="s">
        <v>341</v>
      </c>
      <c r="R52" s="91" t="s">
        <v>201</v>
      </c>
      <c r="S52" s="91" t="s">
        <v>2656</v>
      </c>
      <c r="T52" s="92">
        <v>22</v>
      </c>
      <c r="U52" s="93">
        <v>10</v>
      </c>
      <c r="V52" s="94">
        <v>45056</v>
      </c>
      <c r="W52" s="94">
        <v>46307</v>
      </c>
      <c r="X52" s="95">
        <v>9785171556464</v>
      </c>
      <c r="Y52" s="96">
        <v>160</v>
      </c>
      <c r="Z52" s="97">
        <v>0.28499999999999998</v>
      </c>
      <c r="AA52" s="98" t="s">
        <v>164</v>
      </c>
      <c r="AB52" s="98" t="s">
        <v>186</v>
      </c>
      <c r="AC52" s="98" t="s">
        <v>165</v>
      </c>
      <c r="AD52" s="91" t="s">
        <v>106</v>
      </c>
      <c r="AE52" s="135" t="s">
        <v>112</v>
      </c>
      <c r="AF52" s="168"/>
      <c r="AG52" s="98" t="s">
        <v>365</v>
      </c>
      <c r="AH52" s="98"/>
      <c r="AI52" s="86" t="s">
        <v>543</v>
      </c>
      <c r="AJ52" s="101"/>
      <c r="AK52" s="91"/>
      <c r="AL52" s="100" t="s">
        <v>2657</v>
      </c>
      <c r="AM52" s="86" t="s">
        <v>284</v>
      </c>
      <c r="AN52" s="86" t="s">
        <v>225</v>
      </c>
      <c r="AO52" s="143">
        <f t="shared" si="0"/>
        <v>0</v>
      </c>
      <c r="AP52" s="85" t="s">
        <v>2658</v>
      </c>
      <c r="AQ52" s="100" t="s">
        <v>143</v>
      </c>
      <c r="AR52" s="97" t="s">
        <v>121</v>
      </c>
      <c r="AV52" s="99"/>
      <c r="AW52" s="159" t="s">
        <v>2659</v>
      </c>
      <c r="AX52" s="102"/>
      <c r="AY52" s="157" t="s">
        <v>2660</v>
      </c>
      <c r="AZ52" s="159"/>
      <c r="BF52" s="103">
        <v>46310</v>
      </c>
      <c r="BG52" s="46"/>
      <c r="BH52" s="46"/>
      <c r="BI52" s="46">
        <f t="shared" si="1"/>
        <v>0</v>
      </c>
      <c r="BJ52" s="46">
        <f t="shared" si="2"/>
        <v>0</v>
      </c>
    </row>
    <row r="53" spans="1:62" ht="126" customHeight="1" x14ac:dyDescent="0.2">
      <c r="A53" s="170" t="s">
        <v>175</v>
      </c>
      <c r="B53" s="178"/>
      <c r="C53" s="150">
        <v>0</v>
      </c>
      <c r="D53" s="150">
        <v>0</v>
      </c>
      <c r="E53" s="133">
        <v>737.1</v>
      </c>
      <c r="F53" s="134" t="s">
        <v>940</v>
      </c>
      <c r="G53" s="86" t="s">
        <v>941</v>
      </c>
      <c r="H53" s="86" t="s">
        <v>942</v>
      </c>
      <c r="I53" s="89"/>
      <c r="J53" s="90">
        <v>5</v>
      </c>
      <c r="K53" s="86"/>
      <c r="L53" s="86"/>
      <c r="M53" s="92" t="s">
        <v>147</v>
      </c>
      <c r="N53" s="86" t="s">
        <v>105</v>
      </c>
      <c r="O53" s="163" t="s">
        <v>198</v>
      </c>
      <c r="P53" s="163" t="s">
        <v>198</v>
      </c>
      <c r="Q53" s="91" t="s">
        <v>341</v>
      </c>
      <c r="R53" s="91" t="s">
        <v>201</v>
      </c>
      <c r="S53" s="91" t="s">
        <v>943</v>
      </c>
      <c r="T53" s="92">
        <v>10</v>
      </c>
      <c r="U53" s="93">
        <v>12</v>
      </c>
      <c r="V53" s="94">
        <v>45541</v>
      </c>
      <c r="W53" s="94">
        <v>46300</v>
      </c>
      <c r="X53" s="95">
        <v>9785171661687</v>
      </c>
      <c r="Y53" s="96">
        <v>384</v>
      </c>
      <c r="Z53" s="97">
        <v>0.30299999999999999</v>
      </c>
      <c r="AA53" s="98" t="s">
        <v>141</v>
      </c>
      <c r="AB53" s="98" t="s">
        <v>169</v>
      </c>
      <c r="AC53" s="98" t="s">
        <v>142</v>
      </c>
      <c r="AD53" s="91" t="s">
        <v>106</v>
      </c>
      <c r="AE53" s="135" t="s">
        <v>112</v>
      </c>
      <c r="AF53" s="168"/>
      <c r="AG53" s="98" t="s">
        <v>326</v>
      </c>
      <c r="AH53" s="98"/>
      <c r="AI53" s="86" t="s">
        <v>942</v>
      </c>
      <c r="AJ53" s="101"/>
      <c r="AK53" s="91"/>
      <c r="AL53" s="100" t="s">
        <v>944</v>
      </c>
      <c r="AM53" s="86" t="s">
        <v>154</v>
      </c>
      <c r="AN53" s="86" t="s">
        <v>149</v>
      </c>
      <c r="AO53" s="143">
        <f t="shared" si="0"/>
        <v>0</v>
      </c>
      <c r="AP53" s="85" t="s">
        <v>945</v>
      </c>
      <c r="AQ53" s="100" t="s">
        <v>107</v>
      </c>
      <c r="AR53" s="97" t="s">
        <v>121</v>
      </c>
      <c r="AV53" s="99"/>
      <c r="AW53" s="159" t="s">
        <v>946</v>
      </c>
      <c r="AX53" s="102" t="s">
        <v>947</v>
      </c>
      <c r="AY53" s="157" t="s">
        <v>948</v>
      </c>
      <c r="AZ53" s="159"/>
      <c r="BF53" s="103">
        <v>46304</v>
      </c>
      <c r="BG53" s="46"/>
      <c r="BH53" s="46"/>
      <c r="BI53" s="46">
        <f t="shared" si="1"/>
        <v>0</v>
      </c>
      <c r="BJ53" s="46">
        <f t="shared" si="2"/>
        <v>0</v>
      </c>
    </row>
    <row r="54" spans="1:62" ht="126" customHeight="1" x14ac:dyDescent="0.2">
      <c r="A54" s="170" t="s">
        <v>175</v>
      </c>
      <c r="B54" s="178"/>
      <c r="C54" s="150">
        <v>0</v>
      </c>
      <c r="D54" s="150">
        <v>0</v>
      </c>
      <c r="E54" s="133">
        <v>737.1</v>
      </c>
      <c r="F54" s="134" t="s">
        <v>3099</v>
      </c>
      <c r="G54" s="86" t="s">
        <v>3100</v>
      </c>
      <c r="H54" s="86" t="s">
        <v>942</v>
      </c>
      <c r="I54" s="89"/>
      <c r="J54" s="90">
        <v>6</v>
      </c>
      <c r="K54" s="86"/>
      <c r="L54" s="86"/>
      <c r="M54" s="92" t="s">
        <v>147</v>
      </c>
      <c r="N54" s="86" t="s">
        <v>105</v>
      </c>
      <c r="O54" s="163" t="s">
        <v>198</v>
      </c>
      <c r="P54" s="163" t="s">
        <v>198</v>
      </c>
      <c r="Q54" s="91" t="s">
        <v>341</v>
      </c>
      <c r="R54" s="91" t="s">
        <v>201</v>
      </c>
      <c r="S54" s="91" t="s">
        <v>3101</v>
      </c>
      <c r="T54" s="92">
        <v>10</v>
      </c>
      <c r="U54" s="93">
        <v>4</v>
      </c>
      <c r="V54" s="94">
        <v>45685</v>
      </c>
      <c r="W54" s="94">
        <v>46304</v>
      </c>
      <c r="X54" s="95">
        <v>9785171707729</v>
      </c>
      <c r="Y54" s="96">
        <v>384</v>
      </c>
      <c r="Z54" s="97">
        <v>0.29499999999999998</v>
      </c>
      <c r="AA54" s="98" t="s">
        <v>141</v>
      </c>
      <c r="AB54" s="98" t="s">
        <v>169</v>
      </c>
      <c r="AC54" s="98" t="s">
        <v>142</v>
      </c>
      <c r="AD54" s="91" t="s">
        <v>106</v>
      </c>
      <c r="AE54" s="135" t="s">
        <v>112</v>
      </c>
      <c r="AF54" s="168"/>
      <c r="AG54" s="98" t="s">
        <v>326</v>
      </c>
      <c r="AH54" s="98"/>
      <c r="AI54" s="86" t="s">
        <v>942</v>
      </c>
      <c r="AJ54" s="101"/>
      <c r="AK54" s="91"/>
      <c r="AL54" s="100" t="s">
        <v>3102</v>
      </c>
      <c r="AM54" s="86" t="s">
        <v>154</v>
      </c>
      <c r="AN54" s="86" t="s">
        <v>149</v>
      </c>
      <c r="AO54" s="143">
        <f t="shared" si="0"/>
        <v>0</v>
      </c>
      <c r="AP54" s="85" t="s">
        <v>3103</v>
      </c>
      <c r="AQ54" s="100" t="s">
        <v>107</v>
      </c>
      <c r="AR54" s="97" t="s">
        <v>121</v>
      </c>
      <c r="AV54" s="99"/>
      <c r="AW54" s="159" t="s">
        <v>3104</v>
      </c>
      <c r="AX54" s="102" t="s">
        <v>3105</v>
      </c>
      <c r="AY54" s="157" t="s">
        <v>3106</v>
      </c>
      <c r="AZ54" s="159"/>
      <c r="BF54" s="103">
        <v>46311</v>
      </c>
      <c r="BG54" s="46"/>
      <c r="BH54" s="46"/>
      <c r="BI54" s="46">
        <f t="shared" si="1"/>
        <v>0</v>
      </c>
      <c r="BJ54" s="46">
        <f t="shared" si="2"/>
        <v>0</v>
      </c>
    </row>
    <row r="55" spans="1:62" ht="126" customHeight="1" x14ac:dyDescent="0.2">
      <c r="A55" s="170" t="s">
        <v>175</v>
      </c>
      <c r="B55" s="178"/>
      <c r="C55" s="150">
        <v>0</v>
      </c>
      <c r="D55" s="150">
        <v>0</v>
      </c>
      <c r="E55" s="133">
        <v>737.1</v>
      </c>
      <c r="F55" s="134" t="s">
        <v>4065</v>
      </c>
      <c r="G55" s="86" t="s">
        <v>4066</v>
      </c>
      <c r="H55" s="86" t="s">
        <v>1432</v>
      </c>
      <c r="I55" s="89"/>
      <c r="J55" s="90" t="s">
        <v>193</v>
      </c>
      <c r="K55" s="86"/>
      <c r="L55" s="86"/>
      <c r="M55" s="92" t="s">
        <v>147</v>
      </c>
      <c r="N55" s="86" t="s">
        <v>105</v>
      </c>
      <c r="O55" s="163" t="s">
        <v>177</v>
      </c>
      <c r="P55" s="163" t="s">
        <v>177</v>
      </c>
      <c r="Q55" s="91" t="s">
        <v>341</v>
      </c>
      <c r="R55" s="91" t="s">
        <v>201</v>
      </c>
      <c r="S55" s="91" t="s">
        <v>4067</v>
      </c>
      <c r="T55" s="92">
        <v>10</v>
      </c>
      <c r="U55" s="93">
        <v>14</v>
      </c>
      <c r="V55" s="94">
        <v>46301</v>
      </c>
      <c r="W55" s="94">
        <v>46301</v>
      </c>
      <c r="X55" s="95">
        <v>9785171899912</v>
      </c>
      <c r="Y55" s="96">
        <v>320</v>
      </c>
      <c r="Z55" s="97">
        <v>0.27500000000000002</v>
      </c>
      <c r="AA55" s="98" t="s">
        <v>141</v>
      </c>
      <c r="AB55" s="98" t="s">
        <v>169</v>
      </c>
      <c r="AC55" s="98" t="s">
        <v>142</v>
      </c>
      <c r="AD55" s="91" t="s">
        <v>106</v>
      </c>
      <c r="AE55" s="169" t="s">
        <v>191</v>
      </c>
      <c r="AF55" s="168"/>
      <c r="AG55" s="98" t="s">
        <v>326</v>
      </c>
      <c r="AH55" s="98"/>
      <c r="AI55" s="86" t="s">
        <v>1434</v>
      </c>
      <c r="AJ55" s="101"/>
      <c r="AK55" s="91"/>
      <c r="AL55" s="100" t="s">
        <v>4068</v>
      </c>
      <c r="AM55" s="86" t="s">
        <v>154</v>
      </c>
      <c r="AN55" s="86" t="s">
        <v>149</v>
      </c>
      <c r="AO55" s="143">
        <f t="shared" si="0"/>
        <v>0</v>
      </c>
      <c r="AP55" s="85" t="s">
        <v>4069</v>
      </c>
      <c r="AQ55" s="100" t="s">
        <v>107</v>
      </c>
      <c r="AR55" s="97" t="s">
        <v>121</v>
      </c>
      <c r="AV55" s="99"/>
      <c r="AW55" s="159" t="s">
        <v>4070</v>
      </c>
      <c r="AX55" s="102"/>
      <c r="AY55" s="157" t="s">
        <v>4071</v>
      </c>
      <c r="AZ55" s="159"/>
      <c r="BF55" s="103">
        <v>46315</v>
      </c>
      <c r="BG55" s="46"/>
      <c r="BH55" s="46"/>
      <c r="BI55" s="46">
        <f t="shared" si="1"/>
        <v>0</v>
      </c>
      <c r="BJ55" s="46">
        <f t="shared" si="2"/>
        <v>0</v>
      </c>
    </row>
    <row r="56" spans="1:62" ht="126" customHeight="1" x14ac:dyDescent="0.2">
      <c r="A56" s="170" t="s">
        <v>175</v>
      </c>
      <c r="B56" s="178"/>
      <c r="C56" s="150">
        <v>0</v>
      </c>
      <c r="D56" s="150">
        <v>0</v>
      </c>
      <c r="E56" s="133">
        <v>737.1</v>
      </c>
      <c r="F56" s="134" t="s">
        <v>1430</v>
      </c>
      <c r="G56" s="86" t="s">
        <v>1431</v>
      </c>
      <c r="H56" s="86" t="s">
        <v>1432</v>
      </c>
      <c r="I56" s="89"/>
      <c r="J56" s="90">
        <v>5</v>
      </c>
      <c r="K56" s="86"/>
      <c r="L56" s="86"/>
      <c r="M56" s="92" t="s">
        <v>147</v>
      </c>
      <c r="N56" s="86" t="s">
        <v>105</v>
      </c>
      <c r="O56" s="163" t="s">
        <v>198</v>
      </c>
      <c r="P56" s="163" t="s">
        <v>198</v>
      </c>
      <c r="Q56" s="91" t="s">
        <v>341</v>
      </c>
      <c r="R56" s="91" t="s">
        <v>201</v>
      </c>
      <c r="S56" s="91" t="s">
        <v>1433</v>
      </c>
      <c r="T56" s="92">
        <v>10</v>
      </c>
      <c r="U56" s="93">
        <v>10</v>
      </c>
      <c r="V56" s="94">
        <v>41232</v>
      </c>
      <c r="W56" s="94">
        <v>46302</v>
      </c>
      <c r="X56" s="95">
        <v>9785170779758</v>
      </c>
      <c r="Y56" s="96">
        <v>448</v>
      </c>
      <c r="Z56" s="97">
        <v>0.34599999999999997</v>
      </c>
      <c r="AA56" s="98" t="s">
        <v>141</v>
      </c>
      <c r="AB56" s="98" t="s">
        <v>169</v>
      </c>
      <c r="AC56" s="98" t="s">
        <v>142</v>
      </c>
      <c r="AD56" s="91" t="s">
        <v>106</v>
      </c>
      <c r="AE56" s="135" t="s">
        <v>112</v>
      </c>
      <c r="AF56" s="168"/>
      <c r="AG56" s="98" t="s">
        <v>326</v>
      </c>
      <c r="AH56" s="98"/>
      <c r="AI56" s="86" t="s">
        <v>1434</v>
      </c>
      <c r="AJ56" s="101"/>
      <c r="AK56" s="91"/>
      <c r="AL56" s="100" t="s">
        <v>1435</v>
      </c>
      <c r="AM56" s="86" t="s">
        <v>154</v>
      </c>
      <c r="AN56" s="86" t="s">
        <v>149</v>
      </c>
      <c r="AO56" s="143">
        <f t="shared" si="0"/>
        <v>0</v>
      </c>
      <c r="AP56" s="85" t="s">
        <v>1436</v>
      </c>
      <c r="AQ56" s="100" t="s">
        <v>150</v>
      </c>
      <c r="AR56" s="97" t="s">
        <v>121</v>
      </c>
      <c r="AV56" s="99"/>
      <c r="AW56" s="159" t="s">
        <v>1437</v>
      </c>
      <c r="AX56" s="102"/>
      <c r="AY56" s="157" t="s">
        <v>1438</v>
      </c>
      <c r="AZ56" s="159"/>
      <c r="BF56" s="103">
        <v>46307</v>
      </c>
      <c r="BG56" s="46"/>
      <c r="BH56" s="46"/>
      <c r="BI56" s="46">
        <f t="shared" si="1"/>
        <v>0</v>
      </c>
      <c r="BJ56" s="46">
        <f t="shared" si="2"/>
        <v>0</v>
      </c>
    </row>
    <row r="57" spans="1:62" ht="120" customHeight="1" x14ac:dyDescent="0.2">
      <c r="A57" s="170" t="s">
        <v>175</v>
      </c>
      <c r="B57" s="132"/>
      <c r="C57" s="150">
        <v>0</v>
      </c>
      <c r="D57" s="150">
        <v>0</v>
      </c>
      <c r="E57" s="133">
        <v>737.1</v>
      </c>
      <c r="F57" s="134" t="s">
        <v>1940</v>
      </c>
      <c r="G57" s="86" t="s">
        <v>1431</v>
      </c>
      <c r="H57" s="86" t="s">
        <v>1432</v>
      </c>
      <c r="I57" s="89"/>
      <c r="J57" s="90">
        <v>6</v>
      </c>
      <c r="K57" s="86"/>
      <c r="L57" s="86"/>
      <c r="M57" s="92" t="s">
        <v>147</v>
      </c>
      <c r="N57" s="86" t="s">
        <v>105</v>
      </c>
      <c r="O57" s="163" t="s">
        <v>198</v>
      </c>
      <c r="P57" s="163" t="s">
        <v>198</v>
      </c>
      <c r="Q57" s="91" t="s">
        <v>341</v>
      </c>
      <c r="R57" s="91" t="s">
        <v>201</v>
      </c>
      <c r="S57" s="91" t="s">
        <v>1941</v>
      </c>
      <c r="T57" s="92">
        <v>10</v>
      </c>
      <c r="U57" s="93">
        <v>12</v>
      </c>
      <c r="V57" s="94">
        <v>42795</v>
      </c>
      <c r="W57" s="94">
        <v>46304</v>
      </c>
      <c r="X57" s="95">
        <v>9785171022082</v>
      </c>
      <c r="Y57" s="96">
        <v>352</v>
      </c>
      <c r="Z57" s="97">
        <v>0.28299999999999997</v>
      </c>
      <c r="AA57" s="98" t="s">
        <v>141</v>
      </c>
      <c r="AB57" s="98" t="s">
        <v>169</v>
      </c>
      <c r="AC57" s="98" t="s">
        <v>142</v>
      </c>
      <c r="AD57" s="91" t="s">
        <v>106</v>
      </c>
      <c r="AE57" s="135" t="s">
        <v>112</v>
      </c>
      <c r="AF57" s="168"/>
      <c r="AG57" s="98" t="s">
        <v>326</v>
      </c>
      <c r="AH57" s="98"/>
      <c r="AI57" s="86" t="s">
        <v>1434</v>
      </c>
      <c r="AJ57" s="101"/>
      <c r="AK57" s="91"/>
      <c r="AL57" s="100" t="s">
        <v>1942</v>
      </c>
      <c r="AM57" s="86" t="s">
        <v>154</v>
      </c>
      <c r="AN57" s="86" t="s">
        <v>149</v>
      </c>
      <c r="AO57" s="143">
        <f t="shared" si="0"/>
        <v>0</v>
      </c>
      <c r="AP57" s="85" t="s">
        <v>1943</v>
      </c>
      <c r="AQ57" s="100" t="s">
        <v>107</v>
      </c>
      <c r="AR57" s="97" t="s">
        <v>121</v>
      </c>
      <c r="AV57" s="99"/>
      <c r="AW57" s="159" t="s">
        <v>1944</v>
      </c>
      <c r="AX57" s="102"/>
      <c r="AY57" s="157" t="s">
        <v>1945</v>
      </c>
      <c r="AZ57" s="159"/>
      <c r="BF57" s="103">
        <v>46308</v>
      </c>
      <c r="BG57" s="46"/>
      <c r="BH57" s="46"/>
      <c r="BI57" s="46">
        <f t="shared" si="1"/>
        <v>0</v>
      </c>
      <c r="BJ57" s="46">
        <f t="shared" si="2"/>
        <v>0</v>
      </c>
    </row>
    <row r="58" spans="1:62" ht="120" customHeight="1" x14ac:dyDescent="0.2">
      <c r="A58" s="170" t="s">
        <v>175</v>
      </c>
      <c r="B58" s="132"/>
      <c r="C58" s="150">
        <v>0</v>
      </c>
      <c r="D58" s="150">
        <v>0</v>
      </c>
      <c r="E58" s="133">
        <v>585.9</v>
      </c>
      <c r="F58" s="134" t="s">
        <v>1946</v>
      </c>
      <c r="G58" s="86" t="s">
        <v>1947</v>
      </c>
      <c r="H58" s="86" t="s">
        <v>1948</v>
      </c>
      <c r="I58" s="89"/>
      <c r="J58" s="90">
        <v>3</v>
      </c>
      <c r="K58" s="86"/>
      <c r="L58" s="86"/>
      <c r="M58" s="92" t="s">
        <v>147</v>
      </c>
      <c r="N58" s="86" t="s">
        <v>105</v>
      </c>
      <c r="O58" s="163" t="s">
        <v>181</v>
      </c>
      <c r="P58" s="163" t="s">
        <v>181</v>
      </c>
      <c r="Q58" s="91" t="s">
        <v>341</v>
      </c>
      <c r="R58" s="91" t="s">
        <v>201</v>
      </c>
      <c r="S58" s="91" t="s">
        <v>1949</v>
      </c>
      <c r="T58" s="92">
        <v>10</v>
      </c>
      <c r="U58" s="93">
        <v>6</v>
      </c>
      <c r="V58" s="94">
        <v>46113</v>
      </c>
      <c r="W58" s="94">
        <v>46302</v>
      </c>
      <c r="X58" s="95">
        <v>9785171819255</v>
      </c>
      <c r="Y58" s="96">
        <v>272</v>
      </c>
      <c r="Z58" s="97">
        <v>0.28999999999999998</v>
      </c>
      <c r="AA58" s="98" t="s">
        <v>141</v>
      </c>
      <c r="AB58" s="98" t="s">
        <v>156</v>
      </c>
      <c r="AC58" s="98" t="s">
        <v>142</v>
      </c>
      <c r="AD58" s="91" t="s">
        <v>106</v>
      </c>
      <c r="AE58" s="135" t="s">
        <v>112</v>
      </c>
      <c r="AF58" s="168"/>
      <c r="AG58" s="98" t="s">
        <v>1950</v>
      </c>
      <c r="AH58" s="98"/>
      <c r="AI58" s="86" t="s">
        <v>1951</v>
      </c>
      <c r="AJ58" s="101"/>
      <c r="AK58" s="91"/>
      <c r="AL58" s="100" t="s">
        <v>1952</v>
      </c>
      <c r="AM58" s="86" t="s">
        <v>303</v>
      </c>
      <c r="AN58" s="86" t="s">
        <v>149</v>
      </c>
      <c r="AO58" s="143">
        <f t="shared" si="0"/>
        <v>0</v>
      </c>
      <c r="AP58" s="85" t="s">
        <v>1953</v>
      </c>
      <c r="AQ58" s="100" t="s">
        <v>107</v>
      </c>
      <c r="AR58" s="97" t="s">
        <v>121</v>
      </c>
      <c r="AV58" s="99"/>
      <c r="AW58" s="159" t="s">
        <v>1954</v>
      </c>
      <c r="AX58" s="102" t="s">
        <v>1955</v>
      </c>
      <c r="AY58" s="157" t="s">
        <v>1956</v>
      </c>
      <c r="AZ58" s="159"/>
      <c r="BF58" s="103">
        <v>46308</v>
      </c>
      <c r="BG58" s="46"/>
      <c r="BH58" s="46"/>
      <c r="BI58" s="46">
        <f t="shared" si="1"/>
        <v>0</v>
      </c>
      <c r="BJ58" s="46">
        <f t="shared" si="2"/>
        <v>0</v>
      </c>
    </row>
    <row r="59" spans="1:62" ht="120" customHeight="1" x14ac:dyDescent="0.2">
      <c r="A59" s="170" t="s">
        <v>175</v>
      </c>
      <c r="B59" s="132"/>
      <c r="C59" s="150">
        <v>0</v>
      </c>
      <c r="D59" s="150">
        <v>0</v>
      </c>
      <c r="E59" s="133">
        <v>693</v>
      </c>
      <c r="F59" s="134" t="s">
        <v>3418</v>
      </c>
      <c r="G59" s="86" t="s">
        <v>3419</v>
      </c>
      <c r="H59" s="86" t="s">
        <v>1948</v>
      </c>
      <c r="I59" s="89"/>
      <c r="J59" s="90">
        <v>6</v>
      </c>
      <c r="K59" s="86"/>
      <c r="L59" s="86"/>
      <c r="M59" s="92" t="s">
        <v>147</v>
      </c>
      <c r="N59" s="86" t="s">
        <v>105</v>
      </c>
      <c r="O59" s="163" t="s">
        <v>181</v>
      </c>
      <c r="P59" s="163" t="s">
        <v>181</v>
      </c>
      <c r="Q59" s="91" t="s">
        <v>341</v>
      </c>
      <c r="R59" s="91" t="s">
        <v>201</v>
      </c>
      <c r="S59" s="91" t="s">
        <v>3420</v>
      </c>
      <c r="T59" s="92">
        <v>10</v>
      </c>
      <c r="U59" s="93">
        <v>8</v>
      </c>
      <c r="V59" s="94">
        <v>44186</v>
      </c>
      <c r="W59" s="94">
        <v>46310</v>
      </c>
      <c r="X59" s="95">
        <v>9785171274993</v>
      </c>
      <c r="Y59" s="96">
        <v>416</v>
      </c>
      <c r="Z59" s="97">
        <v>0.41499999999999998</v>
      </c>
      <c r="AA59" s="98" t="s">
        <v>141</v>
      </c>
      <c r="AB59" s="98" t="s">
        <v>156</v>
      </c>
      <c r="AC59" s="98" t="s">
        <v>142</v>
      </c>
      <c r="AD59" s="91" t="s">
        <v>106</v>
      </c>
      <c r="AE59" s="135" t="s">
        <v>112</v>
      </c>
      <c r="AF59" s="168"/>
      <c r="AG59" s="98" t="s">
        <v>2222</v>
      </c>
      <c r="AH59" s="98"/>
      <c r="AI59" s="86" t="s">
        <v>1951</v>
      </c>
      <c r="AJ59" s="101"/>
      <c r="AK59" s="91"/>
      <c r="AL59" s="100" t="s">
        <v>3421</v>
      </c>
      <c r="AM59" s="86" t="s">
        <v>303</v>
      </c>
      <c r="AN59" s="86" t="s">
        <v>149</v>
      </c>
      <c r="AO59" s="143">
        <f t="shared" si="0"/>
        <v>0</v>
      </c>
      <c r="AP59" s="85" t="s">
        <v>3422</v>
      </c>
      <c r="AQ59" s="100" t="s">
        <v>150</v>
      </c>
      <c r="AR59" s="97" t="s">
        <v>121</v>
      </c>
      <c r="AV59" s="99"/>
      <c r="AW59" s="159" t="s">
        <v>3423</v>
      </c>
      <c r="AX59" s="102"/>
      <c r="AY59" s="157" t="s">
        <v>3424</v>
      </c>
      <c r="AZ59" s="159"/>
      <c r="BF59" s="103">
        <v>46314</v>
      </c>
      <c r="BG59" s="46"/>
      <c r="BH59" s="46"/>
      <c r="BI59" s="46">
        <f t="shared" si="1"/>
        <v>0</v>
      </c>
      <c r="BJ59" s="46">
        <f t="shared" si="2"/>
        <v>0</v>
      </c>
    </row>
    <row r="60" spans="1:62" ht="120" customHeight="1" x14ac:dyDescent="0.2">
      <c r="A60" s="170" t="s">
        <v>175</v>
      </c>
      <c r="B60" s="132"/>
      <c r="C60" s="150">
        <v>0</v>
      </c>
      <c r="D60" s="150">
        <v>0</v>
      </c>
      <c r="E60" s="133">
        <v>648.9</v>
      </c>
      <c r="F60" s="134" t="s">
        <v>2219</v>
      </c>
      <c r="G60" s="86" t="s">
        <v>2220</v>
      </c>
      <c r="H60" s="86" t="s">
        <v>1948</v>
      </c>
      <c r="I60" s="89"/>
      <c r="J60" s="90">
        <v>5</v>
      </c>
      <c r="K60" s="86"/>
      <c r="L60" s="86"/>
      <c r="M60" s="92" t="s">
        <v>147</v>
      </c>
      <c r="N60" s="86" t="s">
        <v>105</v>
      </c>
      <c r="O60" s="163" t="s">
        <v>181</v>
      </c>
      <c r="P60" s="163" t="s">
        <v>181</v>
      </c>
      <c r="Q60" s="91" t="s">
        <v>341</v>
      </c>
      <c r="R60" s="91" t="s">
        <v>201</v>
      </c>
      <c r="S60" s="91" t="s">
        <v>2221</v>
      </c>
      <c r="T60" s="92">
        <v>10</v>
      </c>
      <c r="U60" s="93">
        <v>10</v>
      </c>
      <c r="V60" s="94">
        <v>43774</v>
      </c>
      <c r="W60" s="94">
        <v>46307</v>
      </c>
      <c r="X60" s="95">
        <v>9785171186463</v>
      </c>
      <c r="Y60" s="96">
        <v>352</v>
      </c>
      <c r="Z60" s="97">
        <v>0.35499999999999998</v>
      </c>
      <c r="AA60" s="98" t="s">
        <v>141</v>
      </c>
      <c r="AB60" s="98" t="s">
        <v>156</v>
      </c>
      <c r="AC60" s="98" t="s">
        <v>142</v>
      </c>
      <c r="AD60" s="91" t="s">
        <v>106</v>
      </c>
      <c r="AE60" s="135" t="s">
        <v>112</v>
      </c>
      <c r="AF60" s="168"/>
      <c r="AG60" s="98" t="s">
        <v>2222</v>
      </c>
      <c r="AH60" s="98"/>
      <c r="AI60" s="86" t="s">
        <v>1951</v>
      </c>
      <c r="AJ60" s="101"/>
      <c r="AK60" s="91"/>
      <c r="AL60" s="100" t="s">
        <v>2223</v>
      </c>
      <c r="AM60" s="86" t="s">
        <v>303</v>
      </c>
      <c r="AN60" s="86" t="s">
        <v>149</v>
      </c>
      <c r="AO60" s="143">
        <f t="shared" si="0"/>
        <v>0</v>
      </c>
      <c r="AP60" s="85" t="s">
        <v>2224</v>
      </c>
      <c r="AQ60" s="100" t="s">
        <v>153</v>
      </c>
      <c r="AR60" s="97" t="s">
        <v>121</v>
      </c>
      <c r="AV60" s="99"/>
      <c r="AW60" s="159" t="s">
        <v>2225</v>
      </c>
      <c r="AX60" s="102" t="s">
        <v>2226</v>
      </c>
      <c r="AY60" s="157" t="s">
        <v>2227</v>
      </c>
      <c r="AZ60" s="159"/>
      <c r="BF60" s="103">
        <v>46309</v>
      </c>
      <c r="BG60" s="46"/>
      <c r="BH60" s="46"/>
      <c r="BI60" s="46">
        <f t="shared" si="1"/>
        <v>0</v>
      </c>
      <c r="BJ60" s="46">
        <f t="shared" si="2"/>
        <v>0</v>
      </c>
    </row>
    <row r="61" spans="1:62" ht="120" customHeight="1" x14ac:dyDescent="0.2">
      <c r="A61" s="170" t="s">
        <v>175</v>
      </c>
      <c r="B61" s="132"/>
      <c r="C61" s="150">
        <v>0</v>
      </c>
      <c r="D61" s="150">
        <v>0</v>
      </c>
      <c r="E61" s="133">
        <v>648.9</v>
      </c>
      <c r="F61" s="134" t="s">
        <v>3425</v>
      </c>
      <c r="G61" s="86" t="s">
        <v>3426</v>
      </c>
      <c r="H61" s="86" t="s">
        <v>1948</v>
      </c>
      <c r="I61" s="89"/>
      <c r="J61" s="90" t="s">
        <v>193</v>
      </c>
      <c r="K61" s="86"/>
      <c r="L61" s="86"/>
      <c r="M61" s="92" t="s">
        <v>147</v>
      </c>
      <c r="N61" s="86" t="s">
        <v>105</v>
      </c>
      <c r="O61" s="163" t="s">
        <v>181</v>
      </c>
      <c r="P61" s="163" t="s">
        <v>181</v>
      </c>
      <c r="Q61" s="91" t="s">
        <v>341</v>
      </c>
      <c r="R61" s="91" t="s">
        <v>201</v>
      </c>
      <c r="S61" s="91" t="s">
        <v>3427</v>
      </c>
      <c r="T61" s="92">
        <v>22</v>
      </c>
      <c r="U61" s="93">
        <v>12</v>
      </c>
      <c r="V61" s="94">
        <v>46311</v>
      </c>
      <c r="W61" s="94">
        <v>46311</v>
      </c>
      <c r="X61" s="95">
        <v>9785171895815</v>
      </c>
      <c r="Y61" s="96">
        <v>352</v>
      </c>
      <c r="Z61" s="97">
        <v>0.36199999999999999</v>
      </c>
      <c r="AA61" s="98" t="s">
        <v>141</v>
      </c>
      <c r="AB61" s="98" t="s">
        <v>156</v>
      </c>
      <c r="AC61" s="98" t="s">
        <v>142</v>
      </c>
      <c r="AD61" s="91" t="s">
        <v>106</v>
      </c>
      <c r="AE61" s="169" t="s">
        <v>191</v>
      </c>
      <c r="AF61" s="168"/>
      <c r="AG61" s="98" t="s">
        <v>2222</v>
      </c>
      <c r="AH61" s="98"/>
      <c r="AI61" s="86" t="s">
        <v>1951</v>
      </c>
      <c r="AJ61" s="101"/>
      <c r="AK61" s="91"/>
      <c r="AL61" s="100" t="s">
        <v>3428</v>
      </c>
      <c r="AM61" s="86" t="s">
        <v>303</v>
      </c>
      <c r="AN61" s="86" t="s">
        <v>149</v>
      </c>
      <c r="AO61" s="143">
        <f t="shared" si="0"/>
        <v>0</v>
      </c>
      <c r="AP61" s="85" t="s">
        <v>3429</v>
      </c>
      <c r="AQ61" s="100" t="s">
        <v>150</v>
      </c>
      <c r="AR61" s="97" t="s">
        <v>121</v>
      </c>
      <c r="AV61" s="99"/>
      <c r="AW61" s="159" t="s">
        <v>3430</v>
      </c>
      <c r="AX61" s="102"/>
      <c r="AY61" s="157" t="s">
        <v>3431</v>
      </c>
      <c r="AZ61" s="159"/>
      <c r="BF61" s="103">
        <v>46314</v>
      </c>
      <c r="BG61" s="46"/>
      <c r="BH61" s="46"/>
      <c r="BI61" s="46">
        <f t="shared" si="1"/>
        <v>0</v>
      </c>
      <c r="BJ61" s="46">
        <f t="shared" si="2"/>
        <v>0</v>
      </c>
    </row>
    <row r="62" spans="1:62" ht="120" customHeight="1" x14ac:dyDescent="0.2">
      <c r="A62" s="170" t="s">
        <v>175</v>
      </c>
      <c r="B62" s="132"/>
      <c r="C62" s="150">
        <v>0</v>
      </c>
      <c r="D62" s="150">
        <v>0</v>
      </c>
      <c r="E62" s="133">
        <v>241.5</v>
      </c>
      <c r="F62" s="134" t="s">
        <v>949</v>
      </c>
      <c r="G62" s="86" t="s">
        <v>309</v>
      </c>
      <c r="H62" s="86" t="s">
        <v>950</v>
      </c>
      <c r="I62" s="89"/>
      <c r="J62" s="90">
        <v>6</v>
      </c>
      <c r="K62" s="86"/>
      <c r="L62" s="86"/>
      <c r="M62" s="92" t="s">
        <v>206</v>
      </c>
      <c r="N62" s="86" t="s">
        <v>105</v>
      </c>
      <c r="O62" s="163" t="s">
        <v>207</v>
      </c>
      <c r="P62" s="163" t="s">
        <v>244</v>
      </c>
      <c r="Q62" s="91" t="s">
        <v>341</v>
      </c>
      <c r="R62" s="91" t="s">
        <v>201</v>
      </c>
      <c r="S62" s="91" t="s">
        <v>951</v>
      </c>
      <c r="T62" s="92">
        <v>10</v>
      </c>
      <c r="U62" s="93">
        <v>64</v>
      </c>
      <c r="V62" s="94">
        <v>45145</v>
      </c>
      <c r="W62" s="94">
        <v>46301</v>
      </c>
      <c r="X62" s="95">
        <v>9785171542061</v>
      </c>
      <c r="Y62" s="96">
        <v>160</v>
      </c>
      <c r="Z62" s="97">
        <v>7.5999999999999998E-2</v>
      </c>
      <c r="AA62" s="98" t="s">
        <v>631</v>
      </c>
      <c r="AB62" s="98" t="s">
        <v>187</v>
      </c>
      <c r="AC62" s="98" t="s">
        <v>632</v>
      </c>
      <c r="AD62" s="91">
        <v>3</v>
      </c>
      <c r="AE62" s="135" t="s">
        <v>112</v>
      </c>
      <c r="AF62" s="168"/>
      <c r="AG62" s="98" t="s">
        <v>310</v>
      </c>
      <c r="AH62" s="98"/>
      <c r="AI62" s="86" t="s">
        <v>952</v>
      </c>
      <c r="AJ62" s="101" t="s">
        <v>137</v>
      </c>
      <c r="AK62" s="91"/>
      <c r="AL62" s="100" t="s">
        <v>953</v>
      </c>
      <c r="AM62" s="86" t="s">
        <v>180</v>
      </c>
      <c r="AN62" s="86" t="s">
        <v>138</v>
      </c>
      <c r="AO62" s="143">
        <f t="shared" si="0"/>
        <v>0</v>
      </c>
      <c r="AP62" s="85" t="s">
        <v>954</v>
      </c>
      <c r="AQ62" s="100" t="s">
        <v>143</v>
      </c>
      <c r="AR62" s="97" t="s">
        <v>121</v>
      </c>
      <c r="AV62" s="99"/>
      <c r="AW62" s="159" t="s">
        <v>955</v>
      </c>
      <c r="AX62" s="102" t="s">
        <v>956</v>
      </c>
      <c r="AY62" s="157" t="s">
        <v>957</v>
      </c>
      <c r="AZ62" s="159"/>
      <c r="BF62" s="103">
        <v>46304</v>
      </c>
      <c r="BG62" s="46"/>
      <c r="BH62" s="46"/>
      <c r="BI62" s="46">
        <f t="shared" si="1"/>
        <v>0</v>
      </c>
      <c r="BJ62" s="46">
        <f t="shared" si="2"/>
        <v>0</v>
      </c>
    </row>
    <row r="63" spans="1:62" ht="120" customHeight="1" x14ac:dyDescent="0.2">
      <c r="A63" s="170" t="s">
        <v>175</v>
      </c>
      <c r="B63" s="132"/>
      <c r="C63" s="150">
        <v>0</v>
      </c>
      <c r="D63" s="150">
        <v>0</v>
      </c>
      <c r="E63" s="133">
        <v>428.40000000000003</v>
      </c>
      <c r="F63" s="134" t="s">
        <v>3107</v>
      </c>
      <c r="G63" s="86" t="s">
        <v>309</v>
      </c>
      <c r="H63" s="86" t="s">
        <v>342</v>
      </c>
      <c r="I63" s="89"/>
      <c r="J63" s="90">
        <v>3</v>
      </c>
      <c r="K63" s="86"/>
      <c r="L63" s="86"/>
      <c r="M63" s="92" t="s">
        <v>206</v>
      </c>
      <c r="N63" s="86" t="s">
        <v>105</v>
      </c>
      <c r="O63" s="163" t="s">
        <v>207</v>
      </c>
      <c r="P63" s="163" t="s">
        <v>244</v>
      </c>
      <c r="Q63" s="91" t="s">
        <v>341</v>
      </c>
      <c r="R63" s="91" t="s">
        <v>201</v>
      </c>
      <c r="S63" s="91" t="s">
        <v>3108</v>
      </c>
      <c r="T63" s="92">
        <v>10</v>
      </c>
      <c r="U63" s="93">
        <v>16</v>
      </c>
      <c r="V63" s="94">
        <v>42633</v>
      </c>
      <c r="W63" s="94">
        <v>46309</v>
      </c>
      <c r="X63" s="95">
        <v>9785170996292</v>
      </c>
      <c r="Y63" s="96">
        <v>128</v>
      </c>
      <c r="Z63" s="97">
        <v>0.26</v>
      </c>
      <c r="AA63" s="98" t="s">
        <v>135</v>
      </c>
      <c r="AB63" s="98" t="s">
        <v>187</v>
      </c>
      <c r="AC63" s="98" t="s">
        <v>136</v>
      </c>
      <c r="AD63" s="91">
        <v>3</v>
      </c>
      <c r="AE63" s="135" t="s">
        <v>112</v>
      </c>
      <c r="AF63" s="168"/>
      <c r="AG63" s="98" t="s">
        <v>405</v>
      </c>
      <c r="AH63" s="98"/>
      <c r="AI63" s="86" t="s">
        <v>343</v>
      </c>
      <c r="AJ63" s="101" t="s">
        <v>158</v>
      </c>
      <c r="AK63" s="91"/>
      <c r="AL63" s="100" t="s">
        <v>3109</v>
      </c>
      <c r="AM63" s="86" t="s">
        <v>180</v>
      </c>
      <c r="AN63" s="86" t="s">
        <v>138</v>
      </c>
      <c r="AO63" s="143">
        <f t="shared" si="0"/>
        <v>0</v>
      </c>
      <c r="AP63" s="85" t="s">
        <v>3110</v>
      </c>
      <c r="AQ63" s="100" t="s">
        <v>143</v>
      </c>
      <c r="AR63" s="97" t="s">
        <v>121</v>
      </c>
      <c r="AV63" s="99"/>
      <c r="AW63" s="159" t="s">
        <v>3111</v>
      </c>
      <c r="AX63" s="102" t="s">
        <v>3112</v>
      </c>
      <c r="AY63" s="157" t="s">
        <v>3113</v>
      </c>
      <c r="AZ63" s="159"/>
      <c r="BF63" s="103">
        <v>46311</v>
      </c>
      <c r="BG63" s="46"/>
      <c r="BH63" s="46"/>
      <c r="BI63" s="46">
        <f t="shared" si="1"/>
        <v>0</v>
      </c>
      <c r="BJ63" s="46">
        <f t="shared" si="2"/>
        <v>0</v>
      </c>
    </row>
    <row r="64" spans="1:62" ht="120" customHeight="1" x14ac:dyDescent="0.2">
      <c r="A64" s="170" t="s">
        <v>175</v>
      </c>
      <c r="B64" s="132"/>
      <c r="C64" s="150">
        <v>0</v>
      </c>
      <c r="D64" s="150">
        <v>0</v>
      </c>
      <c r="E64" s="133">
        <v>825.30000000000007</v>
      </c>
      <c r="F64" s="134" t="s">
        <v>958</v>
      </c>
      <c r="G64" s="86" t="s">
        <v>959</v>
      </c>
      <c r="H64" s="86" t="s">
        <v>960</v>
      </c>
      <c r="I64" s="89"/>
      <c r="J64" s="90" t="s">
        <v>190</v>
      </c>
      <c r="K64" s="86"/>
      <c r="L64" s="86"/>
      <c r="M64" s="92" t="s">
        <v>129</v>
      </c>
      <c r="N64" s="86" t="s">
        <v>105</v>
      </c>
      <c r="O64" s="163" t="s">
        <v>168</v>
      </c>
      <c r="P64" s="163" t="s">
        <v>184</v>
      </c>
      <c r="Q64" s="91" t="s">
        <v>341</v>
      </c>
      <c r="R64" s="91" t="s">
        <v>201</v>
      </c>
      <c r="S64" s="91" t="s">
        <v>961</v>
      </c>
      <c r="T64" s="92">
        <v>10</v>
      </c>
      <c r="U64" s="93">
        <v>14</v>
      </c>
      <c r="V64" s="94">
        <v>46301</v>
      </c>
      <c r="W64" s="94">
        <v>46301</v>
      </c>
      <c r="X64" s="95">
        <v>9785171871987</v>
      </c>
      <c r="Y64" s="96">
        <v>336</v>
      </c>
      <c r="Z64" s="97">
        <v>0.41899999999999998</v>
      </c>
      <c r="AA64" s="98" t="s">
        <v>130</v>
      </c>
      <c r="AB64" s="98" t="s">
        <v>217</v>
      </c>
      <c r="AC64" s="98" t="s">
        <v>131</v>
      </c>
      <c r="AD64" s="91" t="s">
        <v>106</v>
      </c>
      <c r="AE64" s="169" t="s">
        <v>191</v>
      </c>
      <c r="AF64" s="168"/>
      <c r="AG64" s="98" t="s">
        <v>453</v>
      </c>
      <c r="AH64" s="98"/>
      <c r="AI64" s="86" t="s">
        <v>962</v>
      </c>
      <c r="AJ64" s="101"/>
      <c r="AK64" s="91"/>
      <c r="AL64" s="100" t="s">
        <v>963</v>
      </c>
      <c r="AM64" s="86" t="s">
        <v>227</v>
      </c>
      <c r="AN64" s="86" t="s">
        <v>225</v>
      </c>
      <c r="AO64" s="143">
        <f t="shared" si="0"/>
        <v>0</v>
      </c>
      <c r="AP64" s="85" t="s">
        <v>964</v>
      </c>
      <c r="AQ64" s="100" t="s">
        <v>107</v>
      </c>
      <c r="AR64" s="97" t="s">
        <v>121</v>
      </c>
      <c r="AV64" s="99"/>
      <c r="AW64" s="159" t="s">
        <v>965</v>
      </c>
      <c r="AX64" s="102"/>
      <c r="AY64" s="157" t="s">
        <v>966</v>
      </c>
      <c r="AZ64" s="159"/>
      <c r="BF64" s="103">
        <v>46304</v>
      </c>
      <c r="BG64" s="46"/>
      <c r="BH64" s="46"/>
      <c r="BI64" s="46">
        <f t="shared" si="1"/>
        <v>0</v>
      </c>
      <c r="BJ64" s="46">
        <f t="shared" si="2"/>
        <v>0</v>
      </c>
    </row>
    <row r="65" spans="1:62" ht="120" customHeight="1" x14ac:dyDescent="0.2">
      <c r="A65" s="170" t="s">
        <v>175</v>
      </c>
      <c r="B65" s="132"/>
      <c r="C65" s="150">
        <v>0</v>
      </c>
      <c r="D65" s="150">
        <v>0</v>
      </c>
      <c r="E65" s="133">
        <v>648.9</v>
      </c>
      <c r="F65" s="134" t="s">
        <v>1957</v>
      </c>
      <c r="G65" s="86" t="s">
        <v>1958</v>
      </c>
      <c r="H65" s="86" t="s">
        <v>1959</v>
      </c>
      <c r="I65" s="89"/>
      <c r="J65" s="90" t="s">
        <v>190</v>
      </c>
      <c r="K65" s="86"/>
      <c r="L65" s="86"/>
      <c r="M65" s="92" t="s">
        <v>147</v>
      </c>
      <c r="N65" s="86" t="s">
        <v>105</v>
      </c>
      <c r="O65" s="163" t="s">
        <v>246</v>
      </c>
      <c r="P65" s="163" t="s">
        <v>246</v>
      </c>
      <c r="Q65" s="91" t="s">
        <v>341</v>
      </c>
      <c r="R65" s="91" t="s">
        <v>201</v>
      </c>
      <c r="S65" s="91" t="s">
        <v>1960</v>
      </c>
      <c r="T65" s="92">
        <v>10</v>
      </c>
      <c r="U65" s="93">
        <v>6</v>
      </c>
      <c r="V65" s="94">
        <v>46302</v>
      </c>
      <c r="W65" s="94">
        <v>46302</v>
      </c>
      <c r="X65" s="95">
        <v>9785171898342</v>
      </c>
      <c r="Y65" s="96">
        <v>320</v>
      </c>
      <c r="Z65" s="97">
        <v>0.33</v>
      </c>
      <c r="AA65" s="98" t="s">
        <v>141</v>
      </c>
      <c r="AB65" s="98" t="s">
        <v>187</v>
      </c>
      <c r="AC65" s="98" t="s">
        <v>142</v>
      </c>
      <c r="AD65" s="91" t="s">
        <v>106</v>
      </c>
      <c r="AE65" s="169" t="s">
        <v>191</v>
      </c>
      <c r="AF65" s="168"/>
      <c r="AG65" s="98" t="s">
        <v>1961</v>
      </c>
      <c r="AH65" s="98"/>
      <c r="AI65" s="86" t="s">
        <v>1962</v>
      </c>
      <c r="AJ65" s="101"/>
      <c r="AK65" s="91"/>
      <c r="AL65" s="100" t="s">
        <v>1963</v>
      </c>
      <c r="AM65" s="86" t="s">
        <v>154</v>
      </c>
      <c r="AN65" s="86" t="s">
        <v>149</v>
      </c>
      <c r="AO65" s="143">
        <f t="shared" si="0"/>
        <v>0</v>
      </c>
      <c r="AP65" s="85" t="s">
        <v>1964</v>
      </c>
      <c r="AQ65" s="100" t="s">
        <v>150</v>
      </c>
      <c r="AR65" s="97" t="s">
        <v>121</v>
      </c>
      <c r="AV65" s="99"/>
      <c r="AW65" s="159" t="s">
        <v>1965</v>
      </c>
      <c r="AX65" s="102"/>
      <c r="AY65" s="157" t="s">
        <v>1966</v>
      </c>
      <c r="AZ65" s="159"/>
      <c r="BF65" s="103">
        <v>46308</v>
      </c>
      <c r="BG65" s="46"/>
      <c r="BH65" s="46"/>
      <c r="BI65" s="46">
        <f t="shared" si="1"/>
        <v>0</v>
      </c>
      <c r="BJ65" s="46">
        <f t="shared" si="2"/>
        <v>0</v>
      </c>
    </row>
    <row r="66" spans="1:62" ht="120" customHeight="1" x14ac:dyDescent="0.2">
      <c r="A66" s="170" t="s">
        <v>175</v>
      </c>
      <c r="B66" s="132"/>
      <c r="C66" s="150">
        <v>0</v>
      </c>
      <c r="D66" s="150">
        <v>0</v>
      </c>
      <c r="E66" s="133">
        <v>806.40000000000009</v>
      </c>
      <c r="F66" s="134" t="s">
        <v>1439</v>
      </c>
      <c r="G66" s="86" t="s">
        <v>1440</v>
      </c>
      <c r="H66" s="86" t="s">
        <v>1441</v>
      </c>
      <c r="I66" s="89"/>
      <c r="J66" s="90">
        <v>8</v>
      </c>
      <c r="K66" s="86"/>
      <c r="L66" s="86"/>
      <c r="M66" s="92" t="s">
        <v>147</v>
      </c>
      <c r="N66" s="86" t="s">
        <v>105</v>
      </c>
      <c r="O66" s="163" t="s">
        <v>181</v>
      </c>
      <c r="P66" s="163" t="s">
        <v>181</v>
      </c>
      <c r="Q66" s="91" t="s">
        <v>341</v>
      </c>
      <c r="R66" s="91" t="s">
        <v>201</v>
      </c>
      <c r="S66" s="91" t="s">
        <v>1442</v>
      </c>
      <c r="T66" s="92">
        <v>10</v>
      </c>
      <c r="U66" s="93">
        <v>16</v>
      </c>
      <c r="V66" s="94">
        <v>44704</v>
      </c>
      <c r="W66" s="94">
        <v>46304</v>
      </c>
      <c r="X66" s="95">
        <v>9785171493554</v>
      </c>
      <c r="Y66" s="96">
        <v>320</v>
      </c>
      <c r="Z66" s="97">
        <v>0.34200000000000003</v>
      </c>
      <c r="AA66" s="98" t="s">
        <v>141</v>
      </c>
      <c r="AB66" s="98" t="s">
        <v>160</v>
      </c>
      <c r="AC66" s="98" t="s">
        <v>142</v>
      </c>
      <c r="AD66" s="91" t="s">
        <v>106</v>
      </c>
      <c r="AE66" s="135" t="s">
        <v>112</v>
      </c>
      <c r="AF66" s="168"/>
      <c r="AG66" s="98" t="s">
        <v>1443</v>
      </c>
      <c r="AH66" s="98"/>
      <c r="AI66" s="86" t="s">
        <v>1444</v>
      </c>
      <c r="AJ66" s="101"/>
      <c r="AK66" s="91"/>
      <c r="AL66" s="100" t="s">
        <v>1445</v>
      </c>
      <c r="AM66" s="86" t="s">
        <v>154</v>
      </c>
      <c r="AN66" s="86" t="s">
        <v>149</v>
      </c>
      <c r="AO66" s="143">
        <f t="shared" si="0"/>
        <v>0</v>
      </c>
      <c r="AP66" s="85" t="s">
        <v>1446</v>
      </c>
      <c r="AQ66" s="100" t="s">
        <v>107</v>
      </c>
      <c r="AR66" s="97" t="s">
        <v>121</v>
      </c>
      <c r="AV66" s="99"/>
      <c r="AW66" s="159" t="s">
        <v>1447</v>
      </c>
      <c r="AX66" s="102"/>
      <c r="AY66" s="157" t="s">
        <v>1448</v>
      </c>
      <c r="AZ66" s="159"/>
      <c r="BF66" s="103">
        <v>46307</v>
      </c>
      <c r="BG66" s="46"/>
      <c r="BH66" s="46"/>
      <c r="BI66" s="46">
        <f t="shared" si="1"/>
        <v>0</v>
      </c>
      <c r="BJ66" s="46">
        <f t="shared" si="2"/>
        <v>0</v>
      </c>
    </row>
    <row r="67" spans="1:62" ht="120" customHeight="1" x14ac:dyDescent="0.2">
      <c r="A67" s="170" t="s">
        <v>175</v>
      </c>
      <c r="B67" s="132"/>
      <c r="C67" s="150">
        <v>0</v>
      </c>
      <c r="D67" s="150">
        <v>0</v>
      </c>
      <c r="E67" s="133">
        <v>1209.6000000000001</v>
      </c>
      <c r="F67" s="134" t="s">
        <v>689</v>
      </c>
      <c r="G67" s="86" t="s">
        <v>202</v>
      </c>
      <c r="H67" s="86" t="s">
        <v>690</v>
      </c>
      <c r="I67" s="89"/>
      <c r="J67" s="90" t="s">
        <v>190</v>
      </c>
      <c r="K67" s="86"/>
      <c r="L67" s="86"/>
      <c r="M67" s="92" t="s">
        <v>134</v>
      </c>
      <c r="N67" s="86" t="s">
        <v>105</v>
      </c>
      <c r="O67" s="163" t="s">
        <v>423</v>
      </c>
      <c r="P67" s="163" t="s">
        <v>691</v>
      </c>
      <c r="Q67" s="91" t="s">
        <v>341</v>
      </c>
      <c r="R67" s="91" t="s">
        <v>201</v>
      </c>
      <c r="S67" s="91" t="s">
        <v>692</v>
      </c>
      <c r="T67" s="92">
        <v>10</v>
      </c>
      <c r="U67" s="93">
        <v>6</v>
      </c>
      <c r="V67" s="94">
        <v>46298</v>
      </c>
      <c r="W67" s="94">
        <v>46298</v>
      </c>
      <c r="X67" s="95">
        <v>9785171930806</v>
      </c>
      <c r="Y67" s="96">
        <v>80</v>
      </c>
      <c r="Z67" s="97">
        <v>0.69399999999999995</v>
      </c>
      <c r="AA67" s="98" t="s">
        <v>693</v>
      </c>
      <c r="AB67" s="98" t="s">
        <v>328</v>
      </c>
      <c r="AC67" s="98" t="s">
        <v>491</v>
      </c>
      <c r="AD67" s="91" t="s">
        <v>106</v>
      </c>
      <c r="AE67" s="169" t="s">
        <v>191</v>
      </c>
      <c r="AF67" s="168"/>
      <c r="AG67" s="98" t="s">
        <v>394</v>
      </c>
      <c r="AH67" s="98"/>
      <c r="AI67" s="86" t="s">
        <v>694</v>
      </c>
      <c r="AJ67" s="101" t="s">
        <v>145</v>
      </c>
      <c r="AK67" s="91"/>
      <c r="AL67" s="100" t="s">
        <v>695</v>
      </c>
      <c r="AM67" s="86" t="s">
        <v>219</v>
      </c>
      <c r="AN67" s="86" t="s">
        <v>138</v>
      </c>
      <c r="AO67" s="143">
        <f t="shared" si="0"/>
        <v>0</v>
      </c>
      <c r="AP67" s="85" t="s">
        <v>696</v>
      </c>
      <c r="AQ67" s="100" t="s">
        <v>143</v>
      </c>
      <c r="AR67" s="97" t="s">
        <v>121</v>
      </c>
      <c r="AV67" s="99"/>
      <c r="AW67" s="159" t="s">
        <v>697</v>
      </c>
      <c r="AX67" s="102"/>
      <c r="AY67" s="157" t="s">
        <v>698</v>
      </c>
      <c r="AZ67" s="159"/>
      <c r="BF67" s="103">
        <v>46303</v>
      </c>
      <c r="BG67" s="46"/>
      <c r="BH67" s="46"/>
      <c r="BI67" s="46">
        <f t="shared" si="1"/>
        <v>0</v>
      </c>
      <c r="BJ67" s="46">
        <f t="shared" si="2"/>
        <v>0</v>
      </c>
    </row>
    <row r="68" spans="1:62" ht="120" customHeight="1" x14ac:dyDescent="0.2">
      <c r="A68" s="170" t="s">
        <v>175</v>
      </c>
      <c r="B68" s="132"/>
      <c r="C68" s="150">
        <v>0</v>
      </c>
      <c r="D68" s="150">
        <v>0</v>
      </c>
      <c r="E68" s="133">
        <v>737.1</v>
      </c>
      <c r="F68" s="134" t="s">
        <v>2661</v>
      </c>
      <c r="G68" s="86" t="s">
        <v>544</v>
      </c>
      <c r="H68" s="86" t="s">
        <v>545</v>
      </c>
      <c r="I68" s="89"/>
      <c r="J68" s="90">
        <v>3</v>
      </c>
      <c r="K68" s="86"/>
      <c r="L68" s="86"/>
      <c r="M68" s="92" t="s">
        <v>147</v>
      </c>
      <c r="N68" s="86" t="s">
        <v>105</v>
      </c>
      <c r="O68" s="163" t="s">
        <v>210</v>
      </c>
      <c r="P68" s="163" t="s">
        <v>210</v>
      </c>
      <c r="Q68" s="91" t="s">
        <v>341</v>
      </c>
      <c r="R68" s="91" t="s">
        <v>201</v>
      </c>
      <c r="S68" s="91" t="s">
        <v>2662</v>
      </c>
      <c r="T68" s="92">
        <v>10</v>
      </c>
      <c r="U68" s="93">
        <v>10</v>
      </c>
      <c r="V68" s="94">
        <v>43179</v>
      </c>
      <c r="W68" s="94">
        <v>46307</v>
      </c>
      <c r="X68" s="95">
        <v>9785171052607</v>
      </c>
      <c r="Y68" s="96">
        <v>384</v>
      </c>
      <c r="Z68" s="97">
        <v>0.38100000000000001</v>
      </c>
      <c r="AA68" s="98" t="s">
        <v>141</v>
      </c>
      <c r="AB68" s="98" t="s">
        <v>156</v>
      </c>
      <c r="AC68" s="98" t="s">
        <v>142</v>
      </c>
      <c r="AD68" s="91" t="s">
        <v>106</v>
      </c>
      <c r="AE68" s="135" t="s">
        <v>112</v>
      </c>
      <c r="AF68" s="168"/>
      <c r="AG68" s="98" t="s">
        <v>566</v>
      </c>
      <c r="AH68" s="98"/>
      <c r="AI68" s="86" t="s">
        <v>547</v>
      </c>
      <c r="AJ68" s="101"/>
      <c r="AK68" s="91"/>
      <c r="AL68" s="100" t="s">
        <v>2663</v>
      </c>
      <c r="AM68" s="86" t="s">
        <v>211</v>
      </c>
      <c r="AN68" s="86" t="s">
        <v>149</v>
      </c>
      <c r="AO68" s="143">
        <f t="shared" si="0"/>
        <v>0</v>
      </c>
      <c r="AP68" s="85" t="s">
        <v>2664</v>
      </c>
      <c r="AQ68" s="100" t="s">
        <v>107</v>
      </c>
      <c r="AR68" s="97" t="s">
        <v>121</v>
      </c>
      <c r="AV68" s="99"/>
      <c r="AW68" s="159" t="s">
        <v>2665</v>
      </c>
      <c r="AX68" s="102" t="s">
        <v>2666</v>
      </c>
      <c r="AY68" s="157" t="s">
        <v>2667</v>
      </c>
      <c r="AZ68" s="159"/>
      <c r="BF68" s="103">
        <v>46310</v>
      </c>
      <c r="BG68" s="46"/>
      <c r="BH68" s="46"/>
      <c r="BI68" s="46">
        <f t="shared" si="1"/>
        <v>0</v>
      </c>
      <c r="BJ68" s="46">
        <f t="shared" si="2"/>
        <v>0</v>
      </c>
    </row>
    <row r="69" spans="1:62" ht="120" customHeight="1" x14ac:dyDescent="0.2">
      <c r="A69" s="170" t="s">
        <v>175</v>
      </c>
      <c r="B69" s="132"/>
      <c r="C69" s="150">
        <v>0</v>
      </c>
      <c r="D69" s="150">
        <v>0</v>
      </c>
      <c r="E69" s="133">
        <v>737.1</v>
      </c>
      <c r="F69" s="134" t="s">
        <v>3432</v>
      </c>
      <c r="G69" s="86" t="s">
        <v>544</v>
      </c>
      <c r="H69" s="86" t="s">
        <v>545</v>
      </c>
      <c r="I69" s="89"/>
      <c r="J69" s="90">
        <v>4</v>
      </c>
      <c r="K69" s="86"/>
      <c r="L69" s="86"/>
      <c r="M69" s="92" t="s">
        <v>147</v>
      </c>
      <c r="N69" s="86" t="s">
        <v>105</v>
      </c>
      <c r="O69" s="163" t="s">
        <v>210</v>
      </c>
      <c r="P69" s="163" t="s">
        <v>210</v>
      </c>
      <c r="Q69" s="91" t="s">
        <v>341</v>
      </c>
      <c r="R69" s="91" t="s">
        <v>201</v>
      </c>
      <c r="S69" s="91" t="s">
        <v>3433</v>
      </c>
      <c r="T69" s="92">
        <v>10</v>
      </c>
      <c r="U69" s="93">
        <v>4</v>
      </c>
      <c r="V69" s="94">
        <v>43260</v>
      </c>
      <c r="W69" s="94">
        <v>46314</v>
      </c>
      <c r="X69" s="95">
        <v>9785171086039</v>
      </c>
      <c r="Y69" s="96">
        <v>416</v>
      </c>
      <c r="Z69" s="97">
        <v>0.41</v>
      </c>
      <c r="AA69" s="98" t="s">
        <v>141</v>
      </c>
      <c r="AB69" s="98" t="s">
        <v>156</v>
      </c>
      <c r="AC69" s="98" t="s">
        <v>142</v>
      </c>
      <c r="AD69" s="91" t="s">
        <v>106</v>
      </c>
      <c r="AE69" s="135" t="s">
        <v>112</v>
      </c>
      <c r="AF69" s="168"/>
      <c r="AG69" s="98" t="s">
        <v>566</v>
      </c>
      <c r="AH69" s="98"/>
      <c r="AI69" s="86" t="s">
        <v>547</v>
      </c>
      <c r="AJ69" s="101"/>
      <c r="AK69" s="91"/>
      <c r="AL69" s="100" t="s">
        <v>3434</v>
      </c>
      <c r="AM69" s="86" t="s">
        <v>211</v>
      </c>
      <c r="AN69" s="86" t="s">
        <v>149</v>
      </c>
      <c r="AO69" s="143">
        <f t="shared" si="0"/>
        <v>0</v>
      </c>
      <c r="AP69" s="85" t="s">
        <v>3435</v>
      </c>
      <c r="AQ69" s="100" t="s">
        <v>107</v>
      </c>
      <c r="AR69" s="97" t="s">
        <v>121</v>
      </c>
      <c r="AV69" s="99"/>
      <c r="AW69" s="159" t="s">
        <v>3436</v>
      </c>
      <c r="AX69" s="102" t="s">
        <v>3437</v>
      </c>
      <c r="AY69" s="157" t="s">
        <v>3438</v>
      </c>
      <c r="AZ69" s="159"/>
      <c r="BF69" s="103">
        <v>46314</v>
      </c>
      <c r="BG69" s="46"/>
      <c r="BH69" s="46"/>
      <c r="BI69" s="46">
        <f t="shared" si="1"/>
        <v>0</v>
      </c>
      <c r="BJ69" s="46">
        <f t="shared" si="2"/>
        <v>0</v>
      </c>
    </row>
    <row r="70" spans="1:62" ht="120" customHeight="1" x14ac:dyDescent="0.2">
      <c r="A70" s="170" t="s">
        <v>175</v>
      </c>
      <c r="B70" s="132"/>
      <c r="C70" s="150">
        <v>0</v>
      </c>
      <c r="D70" s="150">
        <v>0</v>
      </c>
      <c r="E70" s="133">
        <v>825.30000000000007</v>
      </c>
      <c r="F70" s="134" t="s">
        <v>1449</v>
      </c>
      <c r="G70" s="86" t="s">
        <v>1450</v>
      </c>
      <c r="H70" s="86" t="s">
        <v>1451</v>
      </c>
      <c r="I70" s="89"/>
      <c r="J70" s="90" t="s">
        <v>193</v>
      </c>
      <c r="K70" s="86"/>
      <c r="L70" s="86"/>
      <c r="M70" s="92" t="s">
        <v>129</v>
      </c>
      <c r="N70" s="86" t="s">
        <v>105</v>
      </c>
      <c r="O70" s="163" t="s">
        <v>168</v>
      </c>
      <c r="P70" s="163" t="s">
        <v>184</v>
      </c>
      <c r="Q70" s="91" t="s">
        <v>341</v>
      </c>
      <c r="R70" s="91" t="s">
        <v>201</v>
      </c>
      <c r="S70" s="91" t="s">
        <v>1452</v>
      </c>
      <c r="T70" s="92">
        <v>10</v>
      </c>
      <c r="U70" s="93">
        <v>16</v>
      </c>
      <c r="V70" s="94">
        <v>46302</v>
      </c>
      <c r="W70" s="94">
        <v>46302</v>
      </c>
      <c r="X70" s="95">
        <v>9785171686802</v>
      </c>
      <c r="Y70" s="96">
        <v>336</v>
      </c>
      <c r="Z70" s="97">
        <v>0.32300000000000001</v>
      </c>
      <c r="AA70" s="98" t="s">
        <v>164</v>
      </c>
      <c r="AB70" s="98" t="s">
        <v>217</v>
      </c>
      <c r="AC70" s="98" t="s">
        <v>165</v>
      </c>
      <c r="AD70" s="91">
        <v>3</v>
      </c>
      <c r="AE70" s="169" t="s">
        <v>191</v>
      </c>
      <c r="AF70" s="168"/>
      <c r="AG70" s="98" t="s">
        <v>1193</v>
      </c>
      <c r="AH70" s="98"/>
      <c r="AI70" s="86" t="s">
        <v>1453</v>
      </c>
      <c r="AJ70" s="101"/>
      <c r="AK70" s="91"/>
      <c r="AL70" s="100" t="s">
        <v>1454</v>
      </c>
      <c r="AM70" s="86" t="s">
        <v>227</v>
      </c>
      <c r="AN70" s="86" t="s">
        <v>225</v>
      </c>
      <c r="AO70" s="143">
        <f t="shared" si="0"/>
        <v>0</v>
      </c>
      <c r="AP70" s="85" t="s">
        <v>1455</v>
      </c>
      <c r="AQ70" s="100" t="s">
        <v>107</v>
      </c>
      <c r="AR70" s="97" t="s">
        <v>121</v>
      </c>
      <c r="AV70" s="99"/>
      <c r="AW70" s="159" t="s">
        <v>1456</v>
      </c>
      <c r="AX70" s="102"/>
      <c r="AY70" s="157" t="s">
        <v>1457</v>
      </c>
      <c r="AZ70" s="159"/>
      <c r="BF70" s="103">
        <v>46307</v>
      </c>
      <c r="BG70" s="46"/>
      <c r="BH70" s="46"/>
      <c r="BI70" s="46">
        <f t="shared" si="1"/>
        <v>0</v>
      </c>
      <c r="BJ70" s="46">
        <f t="shared" si="2"/>
        <v>0</v>
      </c>
    </row>
    <row r="71" spans="1:62" ht="120" customHeight="1" x14ac:dyDescent="0.2">
      <c r="A71" s="170" t="s">
        <v>175</v>
      </c>
      <c r="B71" s="132"/>
      <c r="C71" s="150">
        <v>0</v>
      </c>
      <c r="D71" s="150">
        <v>0</v>
      </c>
      <c r="E71" s="133">
        <v>1367.1000000000001</v>
      </c>
      <c r="F71" s="134" t="s">
        <v>1458</v>
      </c>
      <c r="G71" s="86" t="s">
        <v>1459</v>
      </c>
      <c r="H71" s="86" t="s">
        <v>1460</v>
      </c>
      <c r="I71" s="89"/>
      <c r="J71" s="90">
        <v>3</v>
      </c>
      <c r="K71" s="86"/>
      <c r="L71" s="86"/>
      <c r="M71" s="92" t="s">
        <v>147</v>
      </c>
      <c r="N71" s="86" t="s">
        <v>105</v>
      </c>
      <c r="O71" s="163" t="s">
        <v>157</v>
      </c>
      <c r="P71" s="163" t="s">
        <v>157</v>
      </c>
      <c r="Q71" s="91" t="s">
        <v>341</v>
      </c>
      <c r="R71" s="91" t="s">
        <v>201</v>
      </c>
      <c r="S71" s="91" t="s">
        <v>1461</v>
      </c>
      <c r="T71" s="92">
        <v>10</v>
      </c>
      <c r="U71" s="93">
        <v>6</v>
      </c>
      <c r="V71" s="94">
        <v>46232</v>
      </c>
      <c r="W71" s="94">
        <v>46302</v>
      </c>
      <c r="X71" s="95">
        <v>9785171872410</v>
      </c>
      <c r="Y71" s="96">
        <v>512</v>
      </c>
      <c r="Z71" s="97">
        <v>0.83599999999999997</v>
      </c>
      <c r="AA71" s="98" t="s">
        <v>130</v>
      </c>
      <c r="AB71" s="98" t="s">
        <v>186</v>
      </c>
      <c r="AC71" s="98" t="s">
        <v>131</v>
      </c>
      <c r="AD71" s="91" t="s">
        <v>106</v>
      </c>
      <c r="AE71" s="135" t="s">
        <v>112</v>
      </c>
      <c r="AF71" s="168"/>
      <c r="AG71" s="98" t="s">
        <v>268</v>
      </c>
      <c r="AH71" s="98"/>
      <c r="AI71" s="86" t="s">
        <v>1462</v>
      </c>
      <c r="AJ71" s="101"/>
      <c r="AK71" s="91" t="s">
        <v>1463</v>
      </c>
      <c r="AL71" s="100" t="s">
        <v>1464</v>
      </c>
      <c r="AM71" s="86" t="s">
        <v>259</v>
      </c>
      <c r="AN71" s="86" t="s">
        <v>149</v>
      </c>
      <c r="AO71" s="143">
        <f t="shared" si="0"/>
        <v>0</v>
      </c>
      <c r="AP71" s="85" t="s">
        <v>1465</v>
      </c>
      <c r="AQ71" s="100" t="s">
        <v>153</v>
      </c>
      <c r="AR71" s="97" t="s">
        <v>121</v>
      </c>
      <c r="AV71" s="99"/>
      <c r="AW71" s="159" t="s">
        <v>1466</v>
      </c>
      <c r="AX71" s="102"/>
      <c r="AY71" s="157" t="s">
        <v>1467</v>
      </c>
      <c r="AZ71" s="159"/>
      <c r="BF71" s="103">
        <v>46307</v>
      </c>
      <c r="BG71" s="46"/>
      <c r="BH71" s="46"/>
      <c r="BI71" s="46">
        <f t="shared" si="1"/>
        <v>0</v>
      </c>
      <c r="BJ71" s="46">
        <f t="shared" si="2"/>
        <v>0</v>
      </c>
    </row>
    <row r="72" spans="1:62" ht="120" customHeight="1" x14ac:dyDescent="0.2">
      <c r="A72" s="170" t="s">
        <v>175</v>
      </c>
      <c r="B72" s="132"/>
      <c r="C72" s="150">
        <v>0</v>
      </c>
      <c r="D72" s="150">
        <v>0</v>
      </c>
      <c r="E72" s="133">
        <v>1266.3</v>
      </c>
      <c r="F72" s="134" t="s">
        <v>1818</v>
      </c>
      <c r="G72" s="86" t="s">
        <v>1459</v>
      </c>
      <c r="H72" s="86" t="s">
        <v>1460</v>
      </c>
      <c r="I72" s="89"/>
      <c r="J72" s="90">
        <v>2</v>
      </c>
      <c r="K72" s="86"/>
      <c r="L72" s="86"/>
      <c r="M72" s="92" t="s">
        <v>147</v>
      </c>
      <c r="N72" s="86" t="s">
        <v>105</v>
      </c>
      <c r="O72" s="163" t="s">
        <v>157</v>
      </c>
      <c r="P72" s="163" t="s">
        <v>157</v>
      </c>
      <c r="Q72" s="91" t="s">
        <v>341</v>
      </c>
      <c r="R72" s="91" t="s">
        <v>201</v>
      </c>
      <c r="S72" s="91" t="s">
        <v>4072</v>
      </c>
      <c r="T72" s="92">
        <v>10</v>
      </c>
      <c r="U72" s="93">
        <v>6</v>
      </c>
      <c r="V72" s="94">
        <v>46160</v>
      </c>
      <c r="W72" s="94">
        <v>46311</v>
      </c>
      <c r="X72" s="95">
        <v>9785171841270</v>
      </c>
      <c r="Y72" s="96">
        <v>400</v>
      </c>
      <c r="Z72" s="97">
        <v>0.66</v>
      </c>
      <c r="AA72" s="98" t="s">
        <v>130</v>
      </c>
      <c r="AB72" s="98" t="s">
        <v>186</v>
      </c>
      <c r="AC72" s="98" t="s">
        <v>131</v>
      </c>
      <c r="AD72" s="91" t="s">
        <v>106</v>
      </c>
      <c r="AE72" s="135" t="s">
        <v>112</v>
      </c>
      <c r="AF72" s="168"/>
      <c r="AG72" s="98" t="s">
        <v>268</v>
      </c>
      <c r="AH72" s="98"/>
      <c r="AI72" s="86" t="s">
        <v>1462</v>
      </c>
      <c r="AJ72" s="101"/>
      <c r="AK72" s="91"/>
      <c r="AL72" s="100" t="s">
        <v>4073</v>
      </c>
      <c r="AM72" s="86" t="s">
        <v>259</v>
      </c>
      <c r="AN72" s="86" t="s">
        <v>149</v>
      </c>
      <c r="AO72" s="143">
        <f t="shared" si="0"/>
        <v>0</v>
      </c>
      <c r="AP72" s="85" t="s">
        <v>4074</v>
      </c>
      <c r="AQ72" s="100" t="s">
        <v>107</v>
      </c>
      <c r="AR72" s="97" t="s">
        <v>121</v>
      </c>
      <c r="AV72" s="99"/>
      <c r="AW72" s="159" t="s">
        <v>4075</v>
      </c>
      <c r="AX72" s="102" t="s">
        <v>4076</v>
      </c>
      <c r="AY72" s="157" t="s">
        <v>4077</v>
      </c>
      <c r="AZ72" s="159"/>
      <c r="BF72" s="103">
        <v>46315</v>
      </c>
      <c r="BG72" s="46"/>
      <c r="BH72" s="46"/>
      <c r="BI72" s="46">
        <f t="shared" si="1"/>
        <v>0</v>
      </c>
      <c r="BJ72" s="46">
        <f t="shared" si="2"/>
        <v>0</v>
      </c>
    </row>
    <row r="73" spans="1:62" ht="120" customHeight="1" x14ac:dyDescent="0.2">
      <c r="A73" s="170" t="s">
        <v>175</v>
      </c>
      <c r="B73" s="132"/>
      <c r="C73" s="150">
        <v>0</v>
      </c>
      <c r="D73" s="150">
        <v>0</v>
      </c>
      <c r="E73" s="133">
        <v>762.30000000000007</v>
      </c>
      <c r="F73" s="134" t="s">
        <v>699</v>
      </c>
      <c r="G73" s="86" t="s">
        <v>377</v>
      </c>
      <c r="H73" s="86" t="s">
        <v>446</v>
      </c>
      <c r="I73" s="89"/>
      <c r="J73" s="90">
        <v>6</v>
      </c>
      <c r="K73" s="86"/>
      <c r="L73" s="86"/>
      <c r="M73" s="92" t="s">
        <v>147</v>
      </c>
      <c r="N73" s="86" t="s">
        <v>105</v>
      </c>
      <c r="O73" s="163" t="s">
        <v>157</v>
      </c>
      <c r="P73" s="163" t="s">
        <v>157</v>
      </c>
      <c r="Q73" s="91" t="s">
        <v>341</v>
      </c>
      <c r="R73" s="91" t="s">
        <v>201</v>
      </c>
      <c r="S73" s="91" t="s">
        <v>700</v>
      </c>
      <c r="T73" s="92">
        <v>10</v>
      </c>
      <c r="U73" s="93">
        <v>12</v>
      </c>
      <c r="V73" s="94">
        <v>45449</v>
      </c>
      <c r="W73" s="94">
        <v>46133</v>
      </c>
      <c r="X73" s="95">
        <v>9785171646394</v>
      </c>
      <c r="Y73" s="96">
        <v>320</v>
      </c>
      <c r="Z73" s="97">
        <v>0.38200000000000001</v>
      </c>
      <c r="AA73" s="98" t="s">
        <v>141</v>
      </c>
      <c r="AB73" s="98" t="s">
        <v>132</v>
      </c>
      <c r="AC73" s="98" t="s">
        <v>142</v>
      </c>
      <c r="AD73" s="91">
        <v>7</v>
      </c>
      <c r="AE73" s="135" t="s">
        <v>112</v>
      </c>
      <c r="AF73" s="168"/>
      <c r="AG73" s="98" t="s">
        <v>254</v>
      </c>
      <c r="AH73" s="98"/>
      <c r="AI73" s="86" t="s">
        <v>447</v>
      </c>
      <c r="AJ73" s="101"/>
      <c r="AK73" s="91"/>
      <c r="AL73" s="100" t="s">
        <v>701</v>
      </c>
      <c r="AM73" s="86" t="s">
        <v>260</v>
      </c>
      <c r="AN73" s="86" t="s">
        <v>149</v>
      </c>
      <c r="AO73" s="143">
        <f t="shared" si="0"/>
        <v>0</v>
      </c>
      <c r="AP73" s="85" t="s">
        <v>702</v>
      </c>
      <c r="AQ73" s="100" t="s">
        <v>107</v>
      </c>
      <c r="AR73" s="97" t="s">
        <v>121</v>
      </c>
      <c r="AV73" s="99"/>
      <c r="AW73" s="159" t="s">
        <v>703</v>
      </c>
      <c r="AX73" s="102"/>
      <c r="AY73" s="157" t="s">
        <v>704</v>
      </c>
      <c r="AZ73" s="159"/>
      <c r="BF73" s="103">
        <v>46303</v>
      </c>
      <c r="BG73" s="46"/>
      <c r="BH73" s="46"/>
      <c r="BI73" s="46">
        <f t="shared" si="1"/>
        <v>0</v>
      </c>
      <c r="BJ73" s="46">
        <f t="shared" si="2"/>
        <v>0</v>
      </c>
    </row>
    <row r="74" spans="1:62" ht="120" customHeight="1" x14ac:dyDescent="0.2">
      <c r="A74" s="170" t="s">
        <v>175</v>
      </c>
      <c r="B74" s="132"/>
      <c r="C74" s="150">
        <v>0</v>
      </c>
      <c r="D74" s="150">
        <v>0</v>
      </c>
      <c r="E74" s="133">
        <v>1102.5</v>
      </c>
      <c r="F74" s="134" t="s">
        <v>2668</v>
      </c>
      <c r="G74" s="86" t="s">
        <v>2669</v>
      </c>
      <c r="H74" s="86" t="s">
        <v>446</v>
      </c>
      <c r="I74" s="89"/>
      <c r="J74" s="90">
        <v>4</v>
      </c>
      <c r="K74" s="86"/>
      <c r="L74" s="86"/>
      <c r="M74" s="92" t="s">
        <v>147</v>
      </c>
      <c r="N74" s="86" t="s">
        <v>105</v>
      </c>
      <c r="O74" s="163" t="s">
        <v>157</v>
      </c>
      <c r="P74" s="163" t="s">
        <v>157</v>
      </c>
      <c r="Q74" s="91" t="s">
        <v>341</v>
      </c>
      <c r="R74" s="91" t="s">
        <v>201</v>
      </c>
      <c r="S74" s="91" t="s">
        <v>2670</v>
      </c>
      <c r="T74" s="92">
        <v>10</v>
      </c>
      <c r="U74" s="93">
        <v>8</v>
      </c>
      <c r="V74" s="94">
        <v>44614</v>
      </c>
      <c r="W74" s="94">
        <v>46307</v>
      </c>
      <c r="X74" s="95">
        <v>9785171474294</v>
      </c>
      <c r="Y74" s="96">
        <v>768</v>
      </c>
      <c r="Z74" s="97">
        <v>0.70399999999999996</v>
      </c>
      <c r="AA74" s="98" t="s">
        <v>141</v>
      </c>
      <c r="AB74" s="98" t="s">
        <v>269</v>
      </c>
      <c r="AC74" s="98" t="s">
        <v>142</v>
      </c>
      <c r="AD74" s="91">
        <v>7</v>
      </c>
      <c r="AE74" s="135" t="s">
        <v>112</v>
      </c>
      <c r="AF74" s="168"/>
      <c r="AG74" s="98" t="s">
        <v>240</v>
      </c>
      <c r="AH74" s="98"/>
      <c r="AI74" s="86" t="s">
        <v>447</v>
      </c>
      <c r="AJ74" s="101"/>
      <c r="AK74" s="91" t="s">
        <v>2671</v>
      </c>
      <c r="AL74" s="100" t="s">
        <v>2672</v>
      </c>
      <c r="AM74" s="86" t="s">
        <v>259</v>
      </c>
      <c r="AN74" s="86" t="s">
        <v>149</v>
      </c>
      <c r="AO74" s="143">
        <f t="shared" si="0"/>
        <v>0</v>
      </c>
      <c r="AP74" s="85" t="s">
        <v>2673</v>
      </c>
      <c r="AQ74" s="100" t="s">
        <v>107</v>
      </c>
      <c r="AR74" s="97" t="s">
        <v>121</v>
      </c>
      <c r="AV74" s="99"/>
      <c r="AW74" s="159" t="s">
        <v>2674</v>
      </c>
      <c r="AX74" s="102" t="s">
        <v>2675</v>
      </c>
      <c r="AY74" s="157" t="s">
        <v>2676</v>
      </c>
      <c r="AZ74" s="159"/>
      <c r="BF74" s="103">
        <v>46310</v>
      </c>
      <c r="BG74" s="46"/>
      <c r="BH74" s="46"/>
      <c r="BI74" s="46">
        <f t="shared" si="1"/>
        <v>0</v>
      </c>
      <c r="BJ74" s="46">
        <f t="shared" si="2"/>
        <v>0</v>
      </c>
    </row>
    <row r="75" spans="1:62" ht="120" customHeight="1" x14ac:dyDescent="0.2">
      <c r="A75" s="170" t="s">
        <v>175</v>
      </c>
      <c r="B75" s="132"/>
      <c r="C75" s="150">
        <v>0</v>
      </c>
      <c r="D75" s="150">
        <v>0</v>
      </c>
      <c r="E75" s="133">
        <v>1102.5</v>
      </c>
      <c r="F75" s="134" t="s">
        <v>2677</v>
      </c>
      <c r="G75" s="86" t="s">
        <v>2678</v>
      </c>
      <c r="H75" s="86" t="s">
        <v>2679</v>
      </c>
      <c r="I75" s="89"/>
      <c r="J75" s="90">
        <v>8</v>
      </c>
      <c r="K75" s="86"/>
      <c r="L75" s="86"/>
      <c r="M75" s="92" t="s">
        <v>140</v>
      </c>
      <c r="N75" s="86" t="s">
        <v>105</v>
      </c>
      <c r="O75" s="163" t="s">
        <v>230</v>
      </c>
      <c r="P75" s="163" t="s">
        <v>2680</v>
      </c>
      <c r="Q75" s="91" t="s">
        <v>341</v>
      </c>
      <c r="R75" s="91" t="s">
        <v>201</v>
      </c>
      <c r="S75" s="91" t="s">
        <v>2681</v>
      </c>
      <c r="T75" s="92">
        <v>10</v>
      </c>
      <c r="U75" s="93">
        <v>4</v>
      </c>
      <c r="V75" s="94">
        <v>44665</v>
      </c>
      <c r="W75" s="94">
        <v>46304</v>
      </c>
      <c r="X75" s="95">
        <v>9785171485641</v>
      </c>
      <c r="Y75" s="96">
        <v>432</v>
      </c>
      <c r="Z75" s="97">
        <v>0.48299999999999998</v>
      </c>
      <c r="AA75" s="98" t="s">
        <v>130</v>
      </c>
      <c r="AB75" s="98" t="s">
        <v>156</v>
      </c>
      <c r="AC75" s="98" t="s">
        <v>131</v>
      </c>
      <c r="AD75" s="91" t="s">
        <v>106</v>
      </c>
      <c r="AE75" s="135" t="s">
        <v>112</v>
      </c>
      <c r="AF75" s="168"/>
      <c r="AG75" s="98" t="s">
        <v>292</v>
      </c>
      <c r="AH75" s="98"/>
      <c r="AI75" s="86" t="s">
        <v>2682</v>
      </c>
      <c r="AJ75" s="101"/>
      <c r="AK75" s="91"/>
      <c r="AL75" s="100" t="s">
        <v>2683</v>
      </c>
      <c r="AM75" s="86" t="s">
        <v>205</v>
      </c>
      <c r="AN75" s="86" t="s">
        <v>149</v>
      </c>
      <c r="AO75" s="143">
        <f t="shared" si="0"/>
        <v>0</v>
      </c>
      <c r="AP75" s="85" t="s">
        <v>2684</v>
      </c>
      <c r="AQ75" s="100" t="s">
        <v>107</v>
      </c>
      <c r="AR75" s="97" t="s">
        <v>121</v>
      </c>
      <c r="AV75" s="99"/>
      <c r="AW75" s="159" t="s">
        <v>2685</v>
      </c>
      <c r="AX75" s="102"/>
      <c r="AY75" s="157" t="s">
        <v>2686</v>
      </c>
      <c r="AZ75" s="159"/>
      <c r="BF75" s="103">
        <v>46310</v>
      </c>
      <c r="BG75" s="46"/>
      <c r="BH75" s="46"/>
      <c r="BI75" s="46">
        <f t="shared" si="1"/>
        <v>0</v>
      </c>
      <c r="BJ75" s="46">
        <f t="shared" si="2"/>
        <v>0</v>
      </c>
    </row>
    <row r="76" spans="1:62" ht="120" customHeight="1" x14ac:dyDescent="0.2">
      <c r="A76" s="170" t="s">
        <v>175</v>
      </c>
      <c r="B76" s="132"/>
      <c r="C76" s="150">
        <v>0</v>
      </c>
      <c r="D76" s="150">
        <v>0</v>
      </c>
      <c r="E76" s="133">
        <v>307.65000000000003</v>
      </c>
      <c r="F76" s="134" t="s">
        <v>4078</v>
      </c>
      <c r="G76" s="86" t="s">
        <v>4079</v>
      </c>
      <c r="H76" s="86" t="s">
        <v>586</v>
      </c>
      <c r="I76" s="89"/>
      <c r="J76" s="90">
        <v>6</v>
      </c>
      <c r="K76" s="86"/>
      <c r="L76" s="86"/>
      <c r="M76" s="92" t="s">
        <v>134</v>
      </c>
      <c r="N76" s="86" t="s">
        <v>105</v>
      </c>
      <c r="O76" s="163" t="s">
        <v>161</v>
      </c>
      <c r="P76" s="163" t="s">
        <v>162</v>
      </c>
      <c r="Q76" s="91" t="s">
        <v>341</v>
      </c>
      <c r="R76" s="91" t="s">
        <v>201</v>
      </c>
      <c r="S76" s="91" t="s">
        <v>4080</v>
      </c>
      <c r="T76" s="92">
        <v>10</v>
      </c>
      <c r="U76" s="93">
        <v>40</v>
      </c>
      <c r="V76" s="94">
        <v>45601</v>
      </c>
      <c r="W76" s="94">
        <v>46314</v>
      </c>
      <c r="X76" s="95">
        <v>9785171696757</v>
      </c>
      <c r="Y76" s="96">
        <v>64</v>
      </c>
      <c r="Z76" s="97">
        <v>0.17</v>
      </c>
      <c r="AA76" s="98" t="s">
        <v>356</v>
      </c>
      <c r="AB76" s="98" t="s">
        <v>186</v>
      </c>
      <c r="AC76" s="98" t="s">
        <v>131</v>
      </c>
      <c r="AD76" s="91" t="s">
        <v>106</v>
      </c>
      <c r="AE76" s="135" t="s">
        <v>112</v>
      </c>
      <c r="AF76" s="168"/>
      <c r="AG76" s="98" t="s">
        <v>4081</v>
      </c>
      <c r="AH76" s="98"/>
      <c r="AI76" s="86" t="s">
        <v>587</v>
      </c>
      <c r="AJ76" s="101" t="s">
        <v>137</v>
      </c>
      <c r="AK76" s="91"/>
      <c r="AL76" s="100" t="s">
        <v>4082</v>
      </c>
      <c r="AM76" s="86" t="s">
        <v>146</v>
      </c>
      <c r="AN76" s="86" t="s">
        <v>138</v>
      </c>
      <c r="AO76" s="143">
        <f t="shared" si="0"/>
        <v>0</v>
      </c>
      <c r="AP76" s="85" t="s">
        <v>4083</v>
      </c>
      <c r="AQ76" s="100" t="s">
        <v>139</v>
      </c>
      <c r="AR76" s="97" t="s">
        <v>121</v>
      </c>
      <c r="AV76" s="99"/>
      <c r="AW76" s="159" t="s">
        <v>4084</v>
      </c>
      <c r="AX76" s="102" t="s">
        <v>4085</v>
      </c>
      <c r="AY76" s="157" t="s">
        <v>4086</v>
      </c>
      <c r="AZ76" s="159"/>
      <c r="BF76" s="103">
        <v>46315</v>
      </c>
      <c r="BG76" s="46"/>
      <c r="BH76" s="46"/>
      <c r="BI76" s="46">
        <f t="shared" si="1"/>
        <v>0</v>
      </c>
      <c r="BJ76" s="46">
        <f t="shared" si="2"/>
        <v>0</v>
      </c>
    </row>
    <row r="77" spans="1:62" ht="120" customHeight="1" x14ac:dyDescent="0.2">
      <c r="A77" s="170" t="s">
        <v>175</v>
      </c>
      <c r="B77" s="132"/>
      <c r="C77" s="150">
        <v>0</v>
      </c>
      <c r="D77" s="150">
        <v>0</v>
      </c>
      <c r="E77" s="133">
        <v>604.80000000000007</v>
      </c>
      <c r="F77" s="134" t="s">
        <v>967</v>
      </c>
      <c r="G77" s="86" t="s">
        <v>202</v>
      </c>
      <c r="H77" s="86" t="s">
        <v>968</v>
      </c>
      <c r="I77" s="89"/>
      <c r="J77" s="90" t="s">
        <v>190</v>
      </c>
      <c r="K77" s="86"/>
      <c r="L77" s="86"/>
      <c r="M77" s="92" t="s">
        <v>140</v>
      </c>
      <c r="N77" s="86" t="s">
        <v>969</v>
      </c>
      <c r="O77" s="163" t="s">
        <v>461</v>
      </c>
      <c r="P77" s="163" t="s">
        <v>970</v>
      </c>
      <c r="Q77" s="91" t="s">
        <v>341</v>
      </c>
      <c r="R77" s="91" t="s">
        <v>201</v>
      </c>
      <c r="S77" s="91" t="s">
        <v>971</v>
      </c>
      <c r="T77" s="92">
        <v>10</v>
      </c>
      <c r="U77" s="93">
        <v>17</v>
      </c>
      <c r="V77" s="94">
        <v>46296</v>
      </c>
      <c r="W77" s="94">
        <v>46296</v>
      </c>
      <c r="X77" s="95">
        <v>9785171895990</v>
      </c>
      <c r="Y77" s="96">
        <v>192</v>
      </c>
      <c r="Z77" s="97">
        <v>0.251</v>
      </c>
      <c r="AA77" s="98" t="s">
        <v>164</v>
      </c>
      <c r="AB77" s="98" t="s">
        <v>186</v>
      </c>
      <c r="AC77" s="98" t="s">
        <v>165</v>
      </c>
      <c r="AD77" s="91" t="s">
        <v>714</v>
      </c>
      <c r="AE77" s="169" t="s">
        <v>191</v>
      </c>
      <c r="AF77" s="168"/>
      <c r="AG77" s="98" t="s">
        <v>448</v>
      </c>
      <c r="AH77" s="98"/>
      <c r="AI77" s="86" t="s">
        <v>972</v>
      </c>
      <c r="AJ77" s="101"/>
      <c r="AK77" s="91"/>
      <c r="AL77" s="100" t="s">
        <v>973</v>
      </c>
      <c r="AM77" s="86" t="s">
        <v>258</v>
      </c>
      <c r="AN77" s="86" t="s">
        <v>225</v>
      </c>
      <c r="AO77" s="143">
        <f t="shared" si="0"/>
        <v>0</v>
      </c>
      <c r="AP77" s="85" t="s">
        <v>974</v>
      </c>
      <c r="AQ77" s="100" t="s">
        <v>139</v>
      </c>
      <c r="AR77" s="97" t="s">
        <v>121</v>
      </c>
      <c r="AV77" s="99"/>
      <c r="AW77" s="159" t="s">
        <v>975</v>
      </c>
      <c r="AX77" s="102"/>
      <c r="AY77" s="157" t="s">
        <v>976</v>
      </c>
      <c r="AZ77" s="159"/>
      <c r="BF77" s="103">
        <v>46304</v>
      </c>
      <c r="BG77" s="46"/>
      <c r="BH77" s="46"/>
      <c r="BI77" s="46">
        <f t="shared" si="1"/>
        <v>0</v>
      </c>
      <c r="BJ77" s="46">
        <f t="shared" si="2"/>
        <v>0</v>
      </c>
    </row>
    <row r="78" spans="1:62" ht="120" customHeight="1" x14ac:dyDescent="0.2">
      <c r="A78" s="170" t="s">
        <v>175</v>
      </c>
      <c r="B78" s="132"/>
      <c r="C78" s="150">
        <v>0</v>
      </c>
      <c r="D78" s="150">
        <v>0</v>
      </c>
      <c r="E78" s="133">
        <v>781.2</v>
      </c>
      <c r="F78" s="134" t="s">
        <v>1468</v>
      </c>
      <c r="G78" s="86" t="s">
        <v>1469</v>
      </c>
      <c r="H78" s="86" t="s">
        <v>1470</v>
      </c>
      <c r="I78" s="89"/>
      <c r="J78" s="90">
        <v>5</v>
      </c>
      <c r="K78" s="86"/>
      <c r="L78" s="86"/>
      <c r="M78" s="92" t="s">
        <v>140</v>
      </c>
      <c r="N78" s="86" t="s">
        <v>105</v>
      </c>
      <c r="O78" s="163" t="s">
        <v>461</v>
      </c>
      <c r="P78" s="163" t="s">
        <v>1471</v>
      </c>
      <c r="Q78" s="91" t="s">
        <v>341</v>
      </c>
      <c r="R78" s="91" t="s">
        <v>201</v>
      </c>
      <c r="S78" s="91" t="s">
        <v>1472</v>
      </c>
      <c r="T78" s="92">
        <v>10</v>
      </c>
      <c r="U78" s="93">
        <v>10</v>
      </c>
      <c r="V78" s="94">
        <v>46006</v>
      </c>
      <c r="W78" s="94">
        <v>46301</v>
      </c>
      <c r="X78" s="95">
        <v>9785171800222</v>
      </c>
      <c r="Y78" s="96">
        <v>224</v>
      </c>
      <c r="Z78" s="97">
        <v>0.38</v>
      </c>
      <c r="AA78" s="98" t="s">
        <v>130</v>
      </c>
      <c r="AB78" s="98" t="s">
        <v>186</v>
      </c>
      <c r="AC78" s="98" t="s">
        <v>131</v>
      </c>
      <c r="AD78" s="91" t="s">
        <v>106</v>
      </c>
      <c r="AE78" s="135" t="s">
        <v>112</v>
      </c>
      <c r="AF78" s="168"/>
      <c r="AG78" s="98" t="s">
        <v>445</v>
      </c>
      <c r="AH78" s="98"/>
      <c r="AI78" s="86" t="s">
        <v>1473</v>
      </c>
      <c r="AJ78" s="101"/>
      <c r="AK78" s="91" t="s">
        <v>1474</v>
      </c>
      <c r="AL78" s="100" t="s">
        <v>1475</v>
      </c>
      <c r="AM78" s="86" t="s">
        <v>243</v>
      </c>
      <c r="AN78" s="86" t="s">
        <v>225</v>
      </c>
      <c r="AO78" s="143">
        <f t="shared" si="0"/>
        <v>0</v>
      </c>
      <c r="AP78" s="85" t="s">
        <v>1476</v>
      </c>
      <c r="AQ78" s="100" t="s">
        <v>153</v>
      </c>
      <c r="AR78" s="97" t="s">
        <v>121</v>
      </c>
      <c r="AV78" s="99"/>
      <c r="AW78" s="159" t="s">
        <v>1477</v>
      </c>
      <c r="AX78" s="102" t="s">
        <v>1478</v>
      </c>
      <c r="AY78" s="157" t="s">
        <v>1478</v>
      </c>
      <c r="AZ78" s="159"/>
      <c r="BF78" s="103">
        <v>46307</v>
      </c>
      <c r="BG78" s="46"/>
      <c r="BH78" s="46"/>
      <c r="BI78" s="46">
        <f t="shared" si="1"/>
        <v>0</v>
      </c>
      <c r="BJ78" s="46">
        <f t="shared" si="2"/>
        <v>0</v>
      </c>
    </row>
    <row r="79" spans="1:62" ht="120" customHeight="1" x14ac:dyDescent="0.2">
      <c r="A79" s="170" t="s">
        <v>175</v>
      </c>
      <c r="B79" s="132"/>
      <c r="C79" s="150">
        <v>0</v>
      </c>
      <c r="D79" s="150">
        <v>0</v>
      </c>
      <c r="E79" s="133">
        <v>762.30000000000007</v>
      </c>
      <c r="F79" s="134" t="s">
        <v>2687</v>
      </c>
      <c r="G79" s="86" t="s">
        <v>2688</v>
      </c>
      <c r="H79" s="86" t="s">
        <v>2689</v>
      </c>
      <c r="I79" s="89"/>
      <c r="J79" s="90">
        <v>6</v>
      </c>
      <c r="K79" s="86"/>
      <c r="L79" s="86"/>
      <c r="M79" s="92" t="s">
        <v>147</v>
      </c>
      <c r="N79" s="86" t="s">
        <v>105</v>
      </c>
      <c r="O79" s="163" t="s">
        <v>198</v>
      </c>
      <c r="P79" s="163" t="s">
        <v>198</v>
      </c>
      <c r="Q79" s="91" t="s">
        <v>341</v>
      </c>
      <c r="R79" s="91" t="s">
        <v>201</v>
      </c>
      <c r="S79" s="91" t="s">
        <v>2690</v>
      </c>
      <c r="T79" s="92">
        <v>10</v>
      </c>
      <c r="U79" s="93">
        <v>10</v>
      </c>
      <c r="V79" s="94">
        <v>45260</v>
      </c>
      <c r="W79" s="94">
        <v>46308</v>
      </c>
      <c r="X79" s="95">
        <v>9785171595401</v>
      </c>
      <c r="Y79" s="96">
        <v>448</v>
      </c>
      <c r="Z79" s="97">
        <v>0.40600000000000003</v>
      </c>
      <c r="AA79" s="98" t="s">
        <v>141</v>
      </c>
      <c r="AB79" s="98" t="s">
        <v>160</v>
      </c>
      <c r="AC79" s="98" t="s">
        <v>142</v>
      </c>
      <c r="AD79" s="91" t="s">
        <v>106</v>
      </c>
      <c r="AE79" s="135" t="s">
        <v>112</v>
      </c>
      <c r="AF79" s="168"/>
      <c r="AG79" s="98" t="s">
        <v>2222</v>
      </c>
      <c r="AH79" s="98"/>
      <c r="AI79" s="86" t="s">
        <v>2691</v>
      </c>
      <c r="AJ79" s="101"/>
      <c r="AK79" s="91"/>
      <c r="AL79" s="100" t="s">
        <v>2692</v>
      </c>
      <c r="AM79" s="86" t="s">
        <v>303</v>
      </c>
      <c r="AN79" s="86" t="s">
        <v>149</v>
      </c>
      <c r="AO79" s="143">
        <f t="shared" si="0"/>
        <v>0</v>
      </c>
      <c r="AP79" s="85" t="s">
        <v>2693</v>
      </c>
      <c r="AQ79" s="100" t="s">
        <v>107</v>
      </c>
      <c r="AR79" s="97" t="s">
        <v>121</v>
      </c>
      <c r="AV79" s="99"/>
      <c r="AW79" s="159" t="s">
        <v>2694</v>
      </c>
      <c r="AX79" s="102" t="s">
        <v>2695</v>
      </c>
      <c r="AY79" s="157" t="s">
        <v>2696</v>
      </c>
      <c r="AZ79" s="159"/>
      <c r="BF79" s="103">
        <v>46310</v>
      </c>
      <c r="BG79" s="46"/>
      <c r="BH79" s="46"/>
      <c r="BI79" s="46">
        <f t="shared" si="1"/>
        <v>0</v>
      </c>
      <c r="BJ79" s="46">
        <f t="shared" si="2"/>
        <v>0</v>
      </c>
    </row>
    <row r="80" spans="1:62" ht="120" customHeight="1" x14ac:dyDescent="0.2">
      <c r="A80" s="170" t="s">
        <v>175</v>
      </c>
      <c r="B80" s="132"/>
      <c r="C80" s="150">
        <v>0</v>
      </c>
      <c r="D80" s="150">
        <v>0</v>
      </c>
      <c r="E80" s="133">
        <v>762.30000000000007</v>
      </c>
      <c r="F80" s="134" t="s">
        <v>3114</v>
      </c>
      <c r="G80" s="86" t="s">
        <v>2688</v>
      </c>
      <c r="H80" s="86" t="s">
        <v>2689</v>
      </c>
      <c r="I80" s="89"/>
      <c r="J80" s="90">
        <v>5</v>
      </c>
      <c r="K80" s="86"/>
      <c r="L80" s="86"/>
      <c r="M80" s="92" t="s">
        <v>147</v>
      </c>
      <c r="N80" s="86" t="s">
        <v>105</v>
      </c>
      <c r="O80" s="163" t="s">
        <v>198</v>
      </c>
      <c r="P80" s="163" t="s">
        <v>198</v>
      </c>
      <c r="Q80" s="91" t="s">
        <v>341</v>
      </c>
      <c r="R80" s="91" t="s">
        <v>201</v>
      </c>
      <c r="S80" s="91" t="s">
        <v>3115</v>
      </c>
      <c r="T80" s="92">
        <v>10</v>
      </c>
      <c r="U80" s="93">
        <v>14</v>
      </c>
      <c r="V80" s="94">
        <v>44329</v>
      </c>
      <c r="W80" s="94">
        <v>46308</v>
      </c>
      <c r="X80" s="95">
        <v>9785171357207</v>
      </c>
      <c r="Y80" s="96">
        <v>352</v>
      </c>
      <c r="Z80" s="97">
        <v>0.373</v>
      </c>
      <c r="AA80" s="98" t="s">
        <v>141</v>
      </c>
      <c r="AB80" s="98" t="s">
        <v>160</v>
      </c>
      <c r="AC80" s="98" t="s">
        <v>142</v>
      </c>
      <c r="AD80" s="91" t="s">
        <v>106</v>
      </c>
      <c r="AE80" s="135" t="s">
        <v>112</v>
      </c>
      <c r="AF80" s="168"/>
      <c r="AG80" s="98" t="s">
        <v>2222</v>
      </c>
      <c r="AH80" s="98"/>
      <c r="AI80" s="86" t="s">
        <v>2691</v>
      </c>
      <c r="AJ80" s="101"/>
      <c r="AK80" s="91"/>
      <c r="AL80" s="100" t="s">
        <v>3116</v>
      </c>
      <c r="AM80" s="86" t="s">
        <v>303</v>
      </c>
      <c r="AN80" s="86" t="s">
        <v>149</v>
      </c>
      <c r="AO80" s="143">
        <f t="shared" si="0"/>
        <v>0</v>
      </c>
      <c r="AP80" s="85" t="s">
        <v>3117</v>
      </c>
      <c r="AQ80" s="100" t="s">
        <v>107</v>
      </c>
      <c r="AR80" s="97" t="s">
        <v>121</v>
      </c>
      <c r="AV80" s="99"/>
      <c r="AW80" s="159" t="s">
        <v>3118</v>
      </c>
      <c r="AX80" s="102" t="s">
        <v>3119</v>
      </c>
      <c r="AY80" s="157" t="s">
        <v>3120</v>
      </c>
      <c r="AZ80" s="159"/>
      <c r="BF80" s="103">
        <v>46311</v>
      </c>
      <c r="BG80" s="46"/>
      <c r="BH80" s="46"/>
      <c r="BI80" s="46">
        <f t="shared" si="1"/>
        <v>0</v>
      </c>
      <c r="BJ80" s="46">
        <f t="shared" si="2"/>
        <v>0</v>
      </c>
    </row>
    <row r="81" spans="1:62" ht="120" customHeight="1" x14ac:dyDescent="0.2">
      <c r="A81" s="170" t="s">
        <v>175</v>
      </c>
      <c r="B81" s="132"/>
      <c r="C81" s="150">
        <v>0</v>
      </c>
      <c r="D81" s="150">
        <v>0</v>
      </c>
      <c r="E81" s="133">
        <v>2406.6</v>
      </c>
      <c r="F81" s="134" t="s">
        <v>3439</v>
      </c>
      <c r="G81" s="86" t="s">
        <v>3440</v>
      </c>
      <c r="H81" s="86" t="s">
        <v>528</v>
      </c>
      <c r="I81" s="89"/>
      <c r="J81" s="90">
        <v>3</v>
      </c>
      <c r="K81" s="86"/>
      <c r="L81" s="86"/>
      <c r="M81" s="92" t="s">
        <v>134</v>
      </c>
      <c r="N81" s="86" t="s">
        <v>105</v>
      </c>
      <c r="O81" s="163" t="s">
        <v>218</v>
      </c>
      <c r="P81" s="163" t="s">
        <v>529</v>
      </c>
      <c r="Q81" s="91" t="s">
        <v>341</v>
      </c>
      <c r="R81" s="91" t="s">
        <v>201</v>
      </c>
      <c r="S81" s="91" t="s">
        <v>3441</v>
      </c>
      <c r="T81" s="92">
        <v>10</v>
      </c>
      <c r="U81" s="93">
        <v>5</v>
      </c>
      <c r="V81" s="94">
        <v>43707</v>
      </c>
      <c r="W81" s="94">
        <v>46310</v>
      </c>
      <c r="X81" s="95">
        <v>9785171147334</v>
      </c>
      <c r="Y81" s="96">
        <v>288</v>
      </c>
      <c r="Z81" s="97">
        <v>1.27</v>
      </c>
      <c r="AA81" s="98" t="s">
        <v>135</v>
      </c>
      <c r="AB81" s="98" t="s">
        <v>214</v>
      </c>
      <c r="AC81" s="98" t="s">
        <v>136</v>
      </c>
      <c r="AD81" s="91" t="s">
        <v>106</v>
      </c>
      <c r="AE81" s="135" t="s">
        <v>112</v>
      </c>
      <c r="AF81" s="168"/>
      <c r="AG81" s="98" t="s">
        <v>443</v>
      </c>
      <c r="AH81" s="98"/>
      <c r="AI81" s="86" t="s">
        <v>3442</v>
      </c>
      <c r="AJ81" s="101" t="s">
        <v>145</v>
      </c>
      <c r="AK81" s="91"/>
      <c r="AL81" s="100" t="s">
        <v>3443</v>
      </c>
      <c r="AM81" s="86" t="s">
        <v>444</v>
      </c>
      <c r="AN81" s="86" t="s">
        <v>138</v>
      </c>
      <c r="AO81" s="143">
        <f t="shared" si="0"/>
        <v>0</v>
      </c>
      <c r="AP81" s="85" t="s">
        <v>3444</v>
      </c>
      <c r="AQ81" s="100" t="s">
        <v>153</v>
      </c>
      <c r="AR81" s="97" t="s">
        <v>121</v>
      </c>
      <c r="AV81" s="99"/>
      <c r="AW81" s="159" t="s">
        <v>3445</v>
      </c>
      <c r="AX81" s="102" t="s">
        <v>3446</v>
      </c>
      <c r="AY81" s="157" t="s">
        <v>3447</v>
      </c>
      <c r="AZ81" s="159"/>
      <c r="BF81" s="103">
        <v>46314</v>
      </c>
      <c r="BG81" s="46"/>
      <c r="BH81" s="46"/>
      <c r="BI81" s="46">
        <f t="shared" si="1"/>
        <v>0</v>
      </c>
      <c r="BJ81" s="46">
        <f t="shared" si="2"/>
        <v>0</v>
      </c>
    </row>
    <row r="82" spans="1:62" ht="120" customHeight="1" x14ac:dyDescent="0.2">
      <c r="A82" s="170" t="s">
        <v>175</v>
      </c>
      <c r="B82" s="132"/>
      <c r="C82" s="150">
        <v>0</v>
      </c>
      <c r="D82" s="150">
        <v>0</v>
      </c>
      <c r="E82" s="133">
        <v>2312.1</v>
      </c>
      <c r="F82" s="134" t="s">
        <v>1967</v>
      </c>
      <c r="G82" s="86" t="s">
        <v>202</v>
      </c>
      <c r="H82" s="86" t="s">
        <v>1968</v>
      </c>
      <c r="I82" s="89"/>
      <c r="J82" s="90">
        <v>4</v>
      </c>
      <c r="K82" s="86"/>
      <c r="L82" s="86"/>
      <c r="M82" s="92" t="s">
        <v>129</v>
      </c>
      <c r="N82" s="86" t="s">
        <v>105</v>
      </c>
      <c r="O82" s="163" t="s">
        <v>574</v>
      </c>
      <c r="P82" s="163" t="s">
        <v>1969</v>
      </c>
      <c r="Q82" s="91" t="s">
        <v>341</v>
      </c>
      <c r="R82" s="91" t="s">
        <v>201</v>
      </c>
      <c r="S82" s="91" t="s">
        <v>1970</v>
      </c>
      <c r="T82" s="92">
        <v>10</v>
      </c>
      <c r="U82" s="93">
        <v>5</v>
      </c>
      <c r="V82" s="94">
        <v>45190</v>
      </c>
      <c r="W82" s="94">
        <v>46304</v>
      </c>
      <c r="X82" s="95">
        <v>9785171526849</v>
      </c>
      <c r="Y82" s="96">
        <v>224</v>
      </c>
      <c r="Z82" s="97">
        <v>1.3280000000000001</v>
      </c>
      <c r="AA82" s="98" t="s">
        <v>135</v>
      </c>
      <c r="AB82" s="98" t="s">
        <v>449</v>
      </c>
      <c r="AC82" s="98" t="s">
        <v>136</v>
      </c>
      <c r="AD82" s="91" t="s">
        <v>106</v>
      </c>
      <c r="AE82" s="135" t="s">
        <v>112</v>
      </c>
      <c r="AF82" s="168"/>
      <c r="AG82" s="98" t="s">
        <v>276</v>
      </c>
      <c r="AH82" s="98"/>
      <c r="AI82" s="86" t="s">
        <v>1971</v>
      </c>
      <c r="AJ82" s="101"/>
      <c r="AK82" s="91"/>
      <c r="AL82" s="100" t="s">
        <v>1972</v>
      </c>
      <c r="AM82" s="86" t="s">
        <v>277</v>
      </c>
      <c r="AN82" s="86" t="s">
        <v>225</v>
      </c>
      <c r="AO82" s="143">
        <f t="shared" ref="AO82:AO145" si="3">C82*U82+D82</f>
        <v>0</v>
      </c>
      <c r="AP82" s="85" t="s">
        <v>1973</v>
      </c>
      <c r="AQ82" s="100" t="s">
        <v>153</v>
      </c>
      <c r="AR82" s="97" t="s">
        <v>121</v>
      </c>
      <c r="AV82" s="99"/>
      <c r="AW82" s="159" t="s">
        <v>1974</v>
      </c>
      <c r="AX82" s="102" t="s">
        <v>1975</v>
      </c>
      <c r="AY82" s="157" t="s">
        <v>1976</v>
      </c>
      <c r="AZ82" s="159"/>
      <c r="BF82" s="103">
        <v>46308</v>
      </c>
      <c r="BG82" s="46"/>
      <c r="BH82" s="46"/>
      <c r="BI82" s="46">
        <f t="shared" ref="BI82:BI145" si="4">AO82*E82</f>
        <v>0</v>
      </c>
      <c r="BJ82" s="46">
        <f t="shared" ref="BJ82:BJ145" si="5">AO82*Z82</f>
        <v>0</v>
      </c>
    </row>
    <row r="83" spans="1:62" ht="120" customHeight="1" x14ac:dyDescent="0.2">
      <c r="A83" s="170" t="s">
        <v>175</v>
      </c>
      <c r="B83" s="132"/>
      <c r="C83" s="150">
        <v>0</v>
      </c>
      <c r="D83" s="150">
        <v>0</v>
      </c>
      <c r="E83" s="133">
        <v>585.9</v>
      </c>
      <c r="F83" s="134" t="s">
        <v>1479</v>
      </c>
      <c r="G83" s="86" t="s">
        <v>1480</v>
      </c>
      <c r="H83" s="86" t="s">
        <v>1481</v>
      </c>
      <c r="I83" s="89"/>
      <c r="J83" s="90">
        <v>6</v>
      </c>
      <c r="K83" s="86"/>
      <c r="L83" s="86"/>
      <c r="M83" s="92" t="s">
        <v>140</v>
      </c>
      <c r="N83" s="86" t="s">
        <v>105</v>
      </c>
      <c r="O83" s="163" t="s">
        <v>172</v>
      </c>
      <c r="P83" s="163" t="s">
        <v>185</v>
      </c>
      <c r="Q83" s="91" t="s">
        <v>341</v>
      </c>
      <c r="R83" s="91" t="s">
        <v>201</v>
      </c>
      <c r="S83" s="91" t="s">
        <v>1482</v>
      </c>
      <c r="T83" s="92">
        <v>10</v>
      </c>
      <c r="U83" s="93">
        <v>12</v>
      </c>
      <c r="V83" s="94">
        <v>45671</v>
      </c>
      <c r="W83" s="94">
        <v>46302</v>
      </c>
      <c r="X83" s="95">
        <v>9785171644246</v>
      </c>
      <c r="Y83" s="96">
        <v>384</v>
      </c>
      <c r="Z83" s="97">
        <v>0.36499999999999999</v>
      </c>
      <c r="AA83" s="98" t="s">
        <v>141</v>
      </c>
      <c r="AB83" s="98" t="s">
        <v>160</v>
      </c>
      <c r="AC83" s="98" t="s">
        <v>142</v>
      </c>
      <c r="AD83" s="91" t="s">
        <v>106</v>
      </c>
      <c r="AE83" s="135" t="s">
        <v>112</v>
      </c>
      <c r="AF83" s="168"/>
      <c r="AG83" s="98" t="s">
        <v>338</v>
      </c>
      <c r="AH83" s="98"/>
      <c r="AI83" s="86" t="s">
        <v>1483</v>
      </c>
      <c r="AJ83" s="101"/>
      <c r="AK83" s="91"/>
      <c r="AL83" s="100" t="s">
        <v>1484</v>
      </c>
      <c r="AM83" s="86" t="s">
        <v>256</v>
      </c>
      <c r="AN83" s="86" t="s">
        <v>225</v>
      </c>
      <c r="AO83" s="143">
        <f t="shared" si="3"/>
        <v>0</v>
      </c>
      <c r="AP83" s="85" t="s">
        <v>1485</v>
      </c>
      <c r="AQ83" s="100" t="s">
        <v>153</v>
      </c>
      <c r="AR83" s="97" t="s">
        <v>121</v>
      </c>
      <c r="AV83" s="99"/>
      <c r="AW83" s="159" t="s">
        <v>1486</v>
      </c>
      <c r="AX83" s="102"/>
      <c r="AY83" s="157" t="s">
        <v>1487</v>
      </c>
      <c r="AZ83" s="159"/>
      <c r="BF83" s="103">
        <v>46307</v>
      </c>
      <c r="BG83" s="46"/>
      <c r="BH83" s="46"/>
      <c r="BI83" s="46">
        <f t="shared" si="4"/>
        <v>0</v>
      </c>
      <c r="BJ83" s="46">
        <f t="shared" si="5"/>
        <v>0</v>
      </c>
    </row>
    <row r="84" spans="1:62" ht="120" customHeight="1" x14ac:dyDescent="0.2">
      <c r="A84" s="175" t="s">
        <v>175</v>
      </c>
      <c r="B84" s="179"/>
      <c r="C84" s="150">
        <v>0</v>
      </c>
      <c r="D84" s="150">
        <v>0</v>
      </c>
      <c r="E84" s="133">
        <v>220.5</v>
      </c>
      <c r="F84" s="134" t="s">
        <v>4546</v>
      </c>
      <c r="G84" s="86" t="s">
        <v>4547</v>
      </c>
      <c r="H84" s="86" t="s">
        <v>4548</v>
      </c>
      <c r="I84" s="89"/>
      <c r="J84" s="90">
        <v>3</v>
      </c>
      <c r="K84" s="86"/>
      <c r="L84" s="86"/>
      <c r="M84" s="92" t="s">
        <v>134</v>
      </c>
      <c r="N84" s="86" t="s">
        <v>105</v>
      </c>
      <c r="O84" s="163" t="s">
        <v>208</v>
      </c>
      <c r="P84" s="163" t="s">
        <v>209</v>
      </c>
      <c r="Q84" s="91" t="s">
        <v>341</v>
      </c>
      <c r="R84" s="91" t="s">
        <v>201</v>
      </c>
      <c r="S84" s="91" t="s">
        <v>4549</v>
      </c>
      <c r="T84" s="92">
        <v>10</v>
      </c>
      <c r="U84" s="93">
        <v>16</v>
      </c>
      <c r="V84" s="94">
        <v>43137</v>
      </c>
      <c r="W84" s="94">
        <v>46311</v>
      </c>
      <c r="X84" s="95">
        <v>9785179825500</v>
      </c>
      <c r="Y84" s="96">
        <v>80</v>
      </c>
      <c r="Z84" s="97">
        <v>0.16600000000000001</v>
      </c>
      <c r="AA84" s="98" t="s">
        <v>135</v>
      </c>
      <c r="AB84" s="98" t="s">
        <v>187</v>
      </c>
      <c r="AC84" s="98" t="s">
        <v>136</v>
      </c>
      <c r="AD84" s="91">
        <v>3</v>
      </c>
      <c r="AE84" s="169" t="s">
        <v>112</v>
      </c>
      <c r="AF84" s="168"/>
      <c r="AG84" s="98" t="s">
        <v>617</v>
      </c>
      <c r="AH84" s="98"/>
      <c r="AI84" s="86" t="s">
        <v>4550</v>
      </c>
      <c r="AJ84" s="101" t="s">
        <v>158</v>
      </c>
      <c r="AK84" s="91"/>
      <c r="AL84" s="100" t="s">
        <v>4551</v>
      </c>
      <c r="AM84" s="86" t="s">
        <v>179</v>
      </c>
      <c r="AN84" s="86" t="s">
        <v>138</v>
      </c>
      <c r="AO84" s="143">
        <f t="shared" si="3"/>
        <v>0</v>
      </c>
      <c r="AP84" s="85" t="s">
        <v>4552</v>
      </c>
      <c r="AQ84" s="100" t="s">
        <v>139</v>
      </c>
      <c r="AR84" s="97" t="s">
        <v>121</v>
      </c>
      <c r="AV84" s="99"/>
      <c r="AW84" s="159" t="s">
        <v>4553</v>
      </c>
      <c r="AX84" s="102" t="s">
        <v>4554</v>
      </c>
      <c r="AY84" s="157" t="s">
        <v>4555</v>
      </c>
      <c r="AZ84" s="159"/>
      <c r="BA84" s="174" t="s">
        <v>4556</v>
      </c>
      <c r="BB84" s="174" t="s">
        <v>4557</v>
      </c>
      <c r="BC84" s="174" t="s">
        <v>4558</v>
      </c>
      <c r="BD84" s="174" t="s">
        <v>4558</v>
      </c>
      <c r="BF84" s="103">
        <v>46316</v>
      </c>
      <c r="BG84" s="46"/>
      <c r="BH84" s="46"/>
      <c r="BI84" s="46">
        <f t="shared" si="4"/>
        <v>0</v>
      </c>
      <c r="BJ84" s="46">
        <f t="shared" si="5"/>
        <v>0</v>
      </c>
    </row>
    <row r="85" spans="1:62" ht="120" customHeight="1" x14ac:dyDescent="0.2">
      <c r="A85" s="170" t="s">
        <v>175</v>
      </c>
      <c r="B85" s="132"/>
      <c r="C85" s="150">
        <v>0</v>
      </c>
      <c r="D85" s="150">
        <v>0</v>
      </c>
      <c r="E85" s="133">
        <v>1461.6000000000001</v>
      </c>
      <c r="F85" s="134" t="s">
        <v>487</v>
      </c>
      <c r="G85" s="86" t="s">
        <v>488</v>
      </c>
      <c r="H85" s="86" t="s">
        <v>977</v>
      </c>
      <c r="I85" s="89"/>
      <c r="J85" s="90">
        <v>4</v>
      </c>
      <c r="K85" s="86"/>
      <c r="L85" s="86"/>
      <c r="M85" s="92" t="s">
        <v>147</v>
      </c>
      <c r="N85" s="86" t="s">
        <v>105</v>
      </c>
      <c r="O85" s="163" t="s">
        <v>159</v>
      </c>
      <c r="P85" s="163" t="s">
        <v>159</v>
      </c>
      <c r="Q85" s="91" t="s">
        <v>341</v>
      </c>
      <c r="R85" s="91" t="s">
        <v>201</v>
      </c>
      <c r="S85" s="91" t="s">
        <v>978</v>
      </c>
      <c r="T85" s="92">
        <v>10</v>
      </c>
      <c r="U85" s="93">
        <v>4</v>
      </c>
      <c r="V85" s="94">
        <v>43077</v>
      </c>
      <c r="W85" s="94">
        <v>46302</v>
      </c>
      <c r="X85" s="95">
        <v>9785171061500</v>
      </c>
      <c r="Y85" s="96">
        <v>576</v>
      </c>
      <c r="Z85" s="97">
        <v>0.63</v>
      </c>
      <c r="AA85" s="98" t="s">
        <v>130</v>
      </c>
      <c r="AB85" s="98" t="s">
        <v>160</v>
      </c>
      <c r="AC85" s="98" t="s">
        <v>131</v>
      </c>
      <c r="AD85" s="91" t="s">
        <v>106</v>
      </c>
      <c r="AE85" s="135" t="s">
        <v>112</v>
      </c>
      <c r="AF85" s="168"/>
      <c r="AG85" s="98" t="s">
        <v>220</v>
      </c>
      <c r="AH85" s="98"/>
      <c r="AI85" s="86" t="s">
        <v>979</v>
      </c>
      <c r="AJ85" s="101"/>
      <c r="AK85" s="91" t="s">
        <v>489</v>
      </c>
      <c r="AL85" s="100" t="s">
        <v>980</v>
      </c>
      <c r="AM85" s="86" t="s">
        <v>259</v>
      </c>
      <c r="AN85" s="86" t="s">
        <v>149</v>
      </c>
      <c r="AO85" s="143">
        <f t="shared" si="3"/>
        <v>0</v>
      </c>
      <c r="AP85" s="85" t="s">
        <v>981</v>
      </c>
      <c r="AQ85" s="100" t="s">
        <v>107</v>
      </c>
      <c r="AR85" s="97" t="s">
        <v>121</v>
      </c>
      <c r="AV85" s="99"/>
      <c r="AW85" s="159" t="s">
        <v>982</v>
      </c>
      <c r="AX85" s="102" t="s">
        <v>983</v>
      </c>
      <c r="AY85" s="157" t="s">
        <v>490</v>
      </c>
      <c r="AZ85" s="159"/>
      <c r="BF85" s="103">
        <v>46304</v>
      </c>
      <c r="BG85" s="46"/>
      <c r="BH85" s="46"/>
      <c r="BI85" s="46">
        <f t="shared" si="4"/>
        <v>0</v>
      </c>
      <c r="BJ85" s="46">
        <f t="shared" si="5"/>
        <v>0</v>
      </c>
    </row>
    <row r="86" spans="1:62" ht="120" customHeight="1" x14ac:dyDescent="0.2">
      <c r="A86" s="170" t="s">
        <v>175</v>
      </c>
      <c r="B86" s="132"/>
      <c r="C86" s="150">
        <v>0</v>
      </c>
      <c r="D86" s="150">
        <v>0</v>
      </c>
      <c r="E86" s="133">
        <v>630</v>
      </c>
      <c r="F86" s="134" t="s">
        <v>984</v>
      </c>
      <c r="G86" s="86" t="s">
        <v>985</v>
      </c>
      <c r="H86" s="86" t="s">
        <v>986</v>
      </c>
      <c r="I86" s="89"/>
      <c r="J86" s="90">
        <v>5</v>
      </c>
      <c r="K86" s="86"/>
      <c r="L86" s="86"/>
      <c r="M86" s="92" t="s">
        <v>147</v>
      </c>
      <c r="N86" s="86" t="s">
        <v>105</v>
      </c>
      <c r="O86" s="163" t="s">
        <v>212</v>
      </c>
      <c r="P86" s="163" t="s">
        <v>212</v>
      </c>
      <c r="Q86" s="91" t="s">
        <v>341</v>
      </c>
      <c r="R86" s="91" t="s">
        <v>201</v>
      </c>
      <c r="S86" s="91" t="s">
        <v>987</v>
      </c>
      <c r="T86" s="92">
        <v>10</v>
      </c>
      <c r="U86" s="93">
        <v>10</v>
      </c>
      <c r="V86" s="94">
        <v>44252</v>
      </c>
      <c r="W86" s="94">
        <v>46302</v>
      </c>
      <c r="X86" s="95">
        <v>9785171204150</v>
      </c>
      <c r="Y86" s="96">
        <v>320</v>
      </c>
      <c r="Z86" s="97">
        <v>0.33500000000000002</v>
      </c>
      <c r="AA86" s="98" t="s">
        <v>141</v>
      </c>
      <c r="AB86" s="98" t="s">
        <v>156</v>
      </c>
      <c r="AC86" s="98" t="s">
        <v>142</v>
      </c>
      <c r="AD86" s="91" t="s">
        <v>106</v>
      </c>
      <c r="AE86" s="135" t="s">
        <v>112</v>
      </c>
      <c r="AF86" s="168"/>
      <c r="AG86" s="98" t="s">
        <v>200</v>
      </c>
      <c r="AH86" s="98"/>
      <c r="AI86" s="86" t="s">
        <v>988</v>
      </c>
      <c r="AJ86" s="101"/>
      <c r="AK86" s="91" t="s">
        <v>989</v>
      </c>
      <c r="AL86" s="100" t="s">
        <v>990</v>
      </c>
      <c r="AM86" s="86" t="s">
        <v>259</v>
      </c>
      <c r="AN86" s="86" t="s">
        <v>149</v>
      </c>
      <c r="AO86" s="143">
        <f t="shared" si="3"/>
        <v>0</v>
      </c>
      <c r="AP86" s="85" t="s">
        <v>991</v>
      </c>
      <c r="AQ86" s="100" t="s">
        <v>107</v>
      </c>
      <c r="AR86" s="97" t="s">
        <v>121</v>
      </c>
      <c r="AV86" s="99"/>
      <c r="AW86" s="159" t="s">
        <v>992</v>
      </c>
      <c r="AX86" s="102"/>
      <c r="AY86" s="157" t="s">
        <v>993</v>
      </c>
      <c r="AZ86" s="159"/>
      <c r="BF86" s="103">
        <v>46304</v>
      </c>
      <c r="BG86" s="46"/>
      <c r="BH86" s="46"/>
      <c r="BI86" s="46">
        <f t="shared" si="4"/>
        <v>0</v>
      </c>
      <c r="BJ86" s="46">
        <f t="shared" si="5"/>
        <v>0</v>
      </c>
    </row>
    <row r="87" spans="1:62" ht="120" customHeight="1" x14ac:dyDescent="0.2">
      <c r="A87" s="175" t="s">
        <v>175</v>
      </c>
      <c r="B87" s="179"/>
      <c r="C87" s="150">
        <v>0</v>
      </c>
      <c r="D87" s="150">
        <v>0</v>
      </c>
      <c r="E87" s="133">
        <v>2028.6000000000001</v>
      </c>
      <c r="F87" s="134" t="s">
        <v>4559</v>
      </c>
      <c r="G87" s="86" t="s">
        <v>4560</v>
      </c>
      <c r="H87" s="86" t="s">
        <v>4561</v>
      </c>
      <c r="I87" s="89"/>
      <c r="J87" s="90">
        <v>7</v>
      </c>
      <c r="K87" s="86"/>
      <c r="L87" s="86"/>
      <c r="M87" s="92" t="s">
        <v>147</v>
      </c>
      <c r="N87" s="86" t="s">
        <v>105</v>
      </c>
      <c r="O87" s="163" t="s">
        <v>210</v>
      </c>
      <c r="P87" s="163" t="s">
        <v>210</v>
      </c>
      <c r="Q87" s="91" t="s">
        <v>341</v>
      </c>
      <c r="R87" s="91" t="s">
        <v>201</v>
      </c>
      <c r="S87" s="91" t="s">
        <v>4562</v>
      </c>
      <c r="T87" s="92">
        <v>10</v>
      </c>
      <c r="U87" s="93">
        <v>6</v>
      </c>
      <c r="V87" s="94">
        <v>43517</v>
      </c>
      <c r="W87" s="94">
        <v>46311</v>
      </c>
      <c r="X87" s="95">
        <v>9785171116767</v>
      </c>
      <c r="Y87" s="96">
        <v>132</v>
      </c>
      <c r="Z87" s="97">
        <v>0.76300000000000001</v>
      </c>
      <c r="AA87" s="98" t="s">
        <v>4563</v>
      </c>
      <c r="AB87" s="98" t="s">
        <v>449</v>
      </c>
      <c r="AC87" s="98" t="s">
        <v>4564</v>
      </c>
      <c r="AD87" s="91" t="s">
        <v>106</v>
      </c>
      <c r="AE87" s="169" t="s">
        <v>112</v>
      </c>
      <c r="AF87" s="168"/>
      <c r="AG87" s="98" t="s">
        <v>536</v>
      </c>
      <c r="AH87" s="98"/>
      <c r="AI87" s="86" t="s">
        <v>4565</v>
      </c>
      <c r="AJ87" s="101"/>
      <c r="AK87" s="91"/>
      <c r="AL87" s="100" t="s">
        <v>4566</v>
      </c>
      <c r="AM87" s="86" t="s">
        <v>249</v>
      </c>
      <c r="AN87" s="86" t="s">
        <v>149</v>
      </c>
      <c r="AO87" s="143">
        <f t="shared" si="3"/>
        <v>0</v>
      </c>
      <c r="AP87" s="85" t="s">
        <v>4567</v>
      </c>
      <c r="AQ87" s="100" t="s">
        <v>107</v>
      </c>
      <c r="AR87" s="97" t="s">
        <v>121</v>
      </c>
      <c r="AV87" s="99"/>
      <c r="AW87" s="159" t="s">
        <v>4568</v>
      </c>
      <c r="AX87" s="102" t="s">
        <v>4569</v>
      </c>
      <c r="AY87" s="157" t="s">
        <v>4570</v>
      </c>
      <c r="AZ87" s="159" t="s">
        <v>3498</v>
      </c>
      <c r="BA87" s="174" t="s">
        <v>4519</v>
      </c>
      <c r="BB87" s="174" t="s">
        <v>4520</v>
      </c>
      <c r="BC87" s="174" t="s">
        <v>4571</v>
      </c>
      <c r="BD87" s="174" t="s">
        <v>4572</v>
      </c>
      <c r="BF87" s="103">
        <v>46316</v>
      </c>
      <c r="BG87" s="46"/>
      <c r="BH87" s="46"/>
      <c r="BI87" s="46">
        <f t="shared" si="4"/>
        <v>0</v>
      </c>
      <c r="BJ87" s="46">
        <f t="shared" si="5"/>
        <v>0</v>
      </c>
    </row>
    <row r="88" spans="1:62" ht="120" customHeight="1" x14ac:dyDescent="0.2">
      <c r="A88" s="170" t="s">
        <v>175</v>
      </c>
      <c r="B88" s="132"/>
      <c r="C88" s="150">
        <v>0</v>
      </c>
      <c r="D88" s="150">
        <v>0</v>
      </c>
      <c r="E88" s="133">
        <v>957.6</v>
      </c>
      <c r="F88" s="134" t="s">
        <v>2493</v>
      </c>
      <c r="G88" s="86" t="s">
        <v>325</v>
      </c>
      <c r="H88" s="86" t="s">
        <v>3121</v>
      </c>
      <c r="I88" s="89"/>
      <c r="J88" s="90" t="s">
        <v>190</v>
      </c>
      <c r="K88" s="86"/>
      <c r="L88" s="86"/>
      <c r="M88" s="92" t="s">
        <v>147</v>
      </c>
      <c r="N88" s="86" t="s">
        <v>105</v>
      </c>
      <c r="O88" s="163" t="s">
        <v>198</v>
      </c>
      <c r="P88" s="163" t="s">
        <v>198</v>
      </c>
      <c r="Q88" s="91" t="s">
        <v>341</v>
      </c>
      <c r="R88" s="91" t="s">
        <v>201</v>
      </c>
      <c r="S88" s="91" t="s">
        <v>3122</v>
      </c>
      <c r="T88" s="92">
        <v>10</v>
      </c>
      <c r="U88" s="93">
        <v>6</v>
      </c>
      <c r="V88" s="94">
        <v>46304</v>
      </c>
      <c r="W88" s="94">
        <v>46304</v>
      </c>
      <c r="X88" s="95">
        <v>9785171917951</v>
      </c>
      <c r="Y88" s="96">
        <v>304</v>
      </c>
      <c r="Z88" s="97">
        <v>0.41</v>
      </c>
      <c r="AA88" s="98" t="s">
        <v>130</v>
      </c>
      <c r="AB88" s="98" t="s">
        <v>132</v>
      </c>
      <c r="AC88" s="98" t="s">
        <v>131</v>
      </c>
      <c r="AD88" s="91" t="s">
        <v>106</v>
      </c>
      <c r="AE88" s="169" t="s">
        <v>191</v>
      </c>
      <c r="AF88" s="168"/>
      <c r="AG88" s="98" t="s">
        <v>3123</v>
      </c>
      <c r="AH88" s="98"/>
      <c r="AI88" s="86" t="s">
        <v>3124</v>
      </c>
      <c r="AJ88" s="101"/>
      <c r="AK88" s="91"/>
      <c r="AL88" s="100" t="s">
        <v>3125</v>
      </c>
      <c r="AM88" s="86" t="s">
        <v>303</v>
      </c>
      <c r="AN88" s="86" t="s">
        <v>149</v>
      </c>
      <c r="AO88" s="143">
        <f t="shared" si="3"/>
        <v>0</v>
      </c>
      <c r="AP88" s="85" t="s">
        <v>3126</v>
      </c>
      <c r="AQ88" s="100" t="s">
        <v>107</v>
      </c>
      <c r="AR88" s="97" t="s">
        <v>121</v>
      </c>
      <c r="AV88" s="99"/>
      <c r="AW88" s="159" t="s">
        <v>3391</v>
      </c>
      <c r="AX88" s="102"/>
      <c r="AY88" s="157" t="s">
        <v>3127</v>
      </c>
      <c r="AZ88" s="159"/>
      <c r="BF88" s="103">
        <v>46311</v>
      </c>
      <c r="BG88" s="46"/>
      <c r="BH88" s="46"/>
      <c r="BI88" s="46">
        <f t="shared" si="4"/>
        <v>0</v>
      </c>
      <c r="BJ88" s="46">
        <f t="shared" si="5"/>
        <v>0</v>
      </c>
    </row>
    <row r="89" spans="1:62" ht="120" customHeight="1" x14ac:dyDescent="0.2">
      <c r="A89" s="175" t="s">
        <v>175</v>
      </c>
      <c r="B89" s="179"/>
      <c r="C89" s="150">
        <v>0</v>
      </c>
      <c r="D89" s="150">
        <v>0</v>
      </c>
      <c r="E89" s="133">
        <v>913.5</v>
      </c>
      <c r="F89" s="134" t="s">
        <v>407</v>
      </c>
      <c r="G89" s="86" t="s">
        <v>325</v>
      </c>
      <c r="H89" s="86" t="s">
        <v>3121</v>
      </c>
      <c r="I89" s="89"/>
      <c r="J89" s="90">
        <v>4</v>
      </c>
      <c r="K89" s="86"/>
      <c r="L89" s="86"/>
      <c r="M89" s="92" t="s">
        <v>147</v>
      </c>
      <c r="N89" s="86" t="s">
        <v>105</v>
      </c>
      <c r="O89" s="163" t="s">
        <v>198</v>
      </c>
      <c r="P89" s="163" t="s">
        <v>198</v>
      </c>
      <c r="Q89" s="91" t="s">
        <v>341</v>
      </c>
      <c r="R89" s="91" t="s">
        <v>201</v>
      </c>
      <c r="S89" s="91" t="s">
        <v>4573</v>
      </c>
      <c r="T89" s="92">
        <v>10</v>
      </c>
      <c r="U89" s="93">
        <v>12</v>
      </c>
      <c r="V89" s="94">
        <v>46142</v>
      </c>
      <c r="W89" s="94">
        <v>46314</v>
      </c>
      <c r="X89" s="95">
        <v>9785171792459</v>
      </c>
      <c r="Y89" s="96">
        <v>272</v>
      </c>
      <c r="Z89" s="97">
        <v>0.39</v>
      </c>
      <c r="AA89" s="98" t="s">
        <v>130</v>
      </c>
      <c r="AB89" s="98" t="s">
        <v>132</v>
      </c>
      <c r="AC89" s="98" t="s">
        <v>131</v>
      </c>
      <c r="AD89" s="91" t="s">
        <v>106</v>
      </c>
      <c r="AE89" s="169" t="s">
        <v>112</v>
      </c>
      <c r="AF89" s="168"/>
      <c r="AG89" s="98" t="s">
        <v>3123</v>
      </c>
      <c r="AH89" s="98"/>
      <c r="AI89" s="86" t="s">
        <v>3124</v>
      </c>
      <c r="AJ89" s="101"/>
      <c r="AK89" s="91"/>
      <c r="AL89" s="100" t="s">
        <v>4574</v>
      </c>
      <c r="AM89" s="86" t="s">
        <v>303</v>
      </c>
      <c r="AN89" s="86" t="s">
        <v>149</v>
      </c>
      <c r="AO89" s="143">
        <f t="shared" si="3"/>
        <v>0</v>
      </c>
      <c r="AP89" s="85" t="s">
        <v>4575</v>
      </c>
      <c r="AQ89" s="100" t="s">
        <v>107</v>
      </c>
      <c r="AR89" s="97" t="s">
        <v>121</v>
      </c>
      <c r="AV89" s="99"/>
      <c r="AW89" s="159" t="s">
        <v>4576</v>
      </c>
      <c r="AX89" s="102" t="s">
        <v>4577</v>
      </c>
      <c r="AY89" s="157" t="s">
        <v>4578</v>
      </c>
      <c r="AZ89" s="159"/>
      <c r="BA89" s="174" t="s">
        <v>4519</v>
      </c>
      <c r="BB89" s="174" t="s">
        <v>4520</v>
      </c>
      <c r="BC89" s="174" t="s">
        <v>4521</v>
      </c>
      <c r="BD89" s="174" t="s">
        <v>4579</v>
      </c>
      <c r="BF89" s="103">
        <v>46316</v>
      </c>
      <c r="BG89" s="46"/>
      <c r="BH89" s="46"/>
      <c r="BI89" s="46">
        <f t="shared" si="4"/>
        <v>0</v>
      </c>
      <c r="BJ89" s="46">
        <f t="shared" si="5"/>
        <v>0</v>
      </c>
    </row>
    <row r="90" spans="1:62" ht="120" customHeight="1" x14ac:dyDescent="0.2">
      <c r="A90" s="170" t="s">
        <v>175</v>
      </c>
      <c r="B90" s="132"/>
      <c r="C90" s="150">
        <v>0</v>
      </c>
      <c r="D90" s="150">
        <v>0</v>
      </c>
      <c r="E90" s="133">
        <v>183.75</v>
      </c>
      <c r="F90" s="134" t="s">
        <v>3448</v>
      </c>
      <c r="G90" s="86" t="s">
        <v>309</v>
      </c>
      <c r="H90" s="86" t="s">
        <v>3449</v>
      </c>
      <c r="I90" s="89"/>
      <c r="J90" s="90">
        <v>3</v>
      </c>
      <c r="K90" s="86"/>
      <c r="L90" s="86"/>
      <c r="M90" s="92" t="s">
        <v>134</v>
      </c>
      <c r="N90" s="86" t="s">
        <v>105</v>
      </c>
      <c r="O90" s="163" t="s">
        <v>208</v>
      </c>
      <c r="P90" s="163" t="s">
        <v>209</v>
      </c>
      <c r="Q90" s="91" t="s">
        <v>341</v>
      </c>
      <c r="R90" s="91" t="s">
        <v>201</v>
      </c>
      <c r="S90" s="91" t="s">
        <v>3450</v>
      </c>
      <c r="T90" s="92">
        <v>10</v>
      </c>
      <c r="U90" s="93">
        <v>50</v>
      </c>
      <c r="V90" s="94">
        <v>42345</v>
      </c>
      <c r="W90" s="94">
        <v>46308</v>
      </c>
      <c r="X90" s="95">
        <v>9785170944354</v>
      </c>
      <c r="Y90" s="96">
        <v>48</v>
      </c>
      <c r="Z90" s="97">
        <v>6.8000000000000005E-2</v>
      </c>
      <c r="AA90" s="98" t="s">
        <v>170</v>
      </c>
      <c r="AB90" s="98" t="s">
        <v>217</v>
      </c>
      <c r="AC90" s="98" t="s">
        <v>171</v>
      </c>
      <c r="AD90" s="91">
        <v>3</v>
      </c>
      <c r="AE90" s="135" t="s">
        <v>112</v>
      </c>
      <c r="AF90" s="168"/>
      <c r="AG90" s="98" t="s">
        <v>319</v>
      </c>
      <c r="AH90" s="98"/>
      <c r="AI90" s="86" t="s">
        <v>3451</v>
      </c>
      <c r="AJ90" s="101" t="s">
        <v>158</v>
      </c>
      <c r="AK90" s="91"/>
      <c r="AL90" s="100" t="s">
        <v>3452</v>
      </c>
      <c r="AM90" s="86" t="s">
        <v>179</v>
      </c>
      <c r="AN90" s="86" t="s">
        <v>138</v>
      </c>
      <c r="AO90" s="143">
        <f t="shared" si="3"/>
        <v>0</v>
      </c>
      <c r="AP90" s="85" t="s">
        <v>3453</v>
      </c>
      <c r="AQ90" s="100" t="s">
        <v>139</v>
      </c>
      <c r="AR90" s="97" t="s">
        <v>121</v>
      </c>
      <c r="AV90" s="99"/>
      <c r="AW90" s="159" t="s">
        <v>3454</v>
      </c>
      <c r="AX90" s="102" t="s">
        <v>3455</v>
      </c>
      <c r="AY90" s="157" t="s">
        <v>3456</v>
      </c>
      <c r="AZ90" s="159"/>
      <c r="BF90" s="103">
        <v>46314</v>
      </c>
      <c r="BG90" s="46"/>
      <c r="BH90" s="46"/>
      <c r="BI90" s="46">
        <f t="shared" si="4"/>
        <v>0</v>
      </c>
      <c r="BJ90" s="46">
        <f t="shared" si="5"/>
        <v>0</v>
      </c>
    </row>
    <row r="91" spans="1:62" ht="120" customHeight="1" x14ac:dyDescent="0.2">
      <c r="A91" s="170" t="s">
        <v>175</v>
      </c>
      <c r="B91" s="132"/>
      <c r="C91" s="150">
        <v>0</v>
      </c>
      <c r="D91" s="150">
        <v>0</v>
      </c>
      <c r="E91" s="133">
        <v>183.75</v>
      </c>
      <c r="F91" s="134" t="s">
        <v>3457</v>
      </c>
      <c r="G91" s="86" t="s">
        <v>309</v>
      </c>
      <c r="H91" s="86" t="s">
        <v>3449</v>
      </c>
      <c r="I91" s="89"/>
      <c r="J91" s="90">
        <v>4</v>
      </c>
      <c r="K91" s="86"/>
      <c r="L91" s="86"/>
      <c r="M91" s="92" t="s">
        <v>134</v>
      </c>
      <c r="N91" s="86" t="s">
        <v>105</v>
      </c>
      <c r="O91" s="163" t="s">
        <v>208</v>
      </c>
      <c r="P91" s="163" t="s">
        <v>209</v>
      </c>
      <c r="Q91" s="91" t="s">
        <v>341</v>
      </c>
      <c r="R91" s="91" t="s">
        <v>201</v>
      </c>
      <c r="S91" s="91" t="s">
        <v>3458</v>
      </c>
      <c r="T91" s="92">
        <v>10</v>
      </c>
      <c r="U91" s="93">
        <v>50</v>
      </c>
      <c r="V91" s="94">
        <v>42345</v>
      </c>
      <c r="W91" s="94">
        <v>46307</v>
      </c>
      <c r="X91" s="95">
        <v>9785170944323</v>
      </c>
      <c r="Y91" s="96">
        <v>48</v>
      </c>
      <c r="Z91" s="97">
        <v>6.8000000000000005E-2</v>
      </c>
      <c r="AA91" s="98" t="s">
        <v>170</v>
      </c>
      <c r="AB91" s="98" t="s">
        <v>217</v>
      </c>
      <c r="AC91" s="98" t="s">
        <v>171</v>
      </c>
      <c r="AD91" s="91">
        <v>3</v>
      </c>
      <c r="AE91" s="135" t="s">
        <v>112</v>
      </c>
      <c r="AF91" s="168"/>
      <c r="AG91" s="98" t="s">
        <v>617</v>
      </c>
      <c r="AH91" s="98"/>
      <c r="AI91" s="86" t="s">
        <v>3451</v>
      </c>
      <c r="AJ91" s="101" t="s">
        <v>158</v>
      </c>
      <c r="AK91" s="91"/>
      <c r="AL91" s="100" t="s">
        <v>3459</v>
      </c>
      <c r="AM91" s="86" t="s">
        <v>179</v>
      </c>
      <c r="AN91" s="86" t="s">
        <v>138</v>
      </c>
      <c r="AO91" s="143">
        <f t="shared" si="3"/>
        <v>0</v>
      </c>
      <c r="AP91" s="85" t="s">
        <v>3460</v>
      </c>
      <c r="AQ91" s="100" t="s">
        <v>139</v>
      </c>
      <c r="AR91" s="97" t="s">
        <v>121</v>
      </c>
      <c r="AV91" s="99"/>
      <c r="AW91" s="159" t="s">
        <v>3461</v>
      </c>
      <c r="AX91" s="102" t="s">
        <v>3462</v>
      </c>
      <c r="AY91" s="157" t="s">
        <v>3463</v>
      </c>
      <c r="AZ91" s="159"/>
      <c r="BF91" s="103">
        <v>46314</v>
      </c>
      <c r="BG91" s="46"/>
      <c r="BH91" s="46"/>
      <c r="BI91" s="46">
        <f t="shared" si="4"/>
        <v>0</v>
      </c>
      <c r="BJ91" s="46">
        <f t="shared" si="5"/>
        <v>0</v>
      </c>
    </row>
    <row r="92" spans="1:62" ht="120" customHeight="1" x14ac:dyDescent="0.2">
      <c r="A92" s="170" t="s">
        <v>175</v>
      </c>
      <c r="B92" s="132"/>
      <c r="C92" s="150">
        <v>0</v>
      </c>
      <c r="D92" s="150">
        <v>0</v>
      </c>
      <c r="E92" s="133">
        <v>1839.6000000000001</v>
      </c>
      <c r="F92" s="134" t="s">
        <v>994</v>
      </c>
      <c r="G92" s="86" t="s">
        <v>202</v>
      </c>
      <c r="H92" s="86" t="s">
        <v>995</v>
      </c>
      <c r="I92" s="89"/>
      <c r="J92" s="90" t="s">
        <v>193</v>
      </c>
      <c r="K92" s="86"/>
      <c r="L92" s="86"/>
      <c r="M92" s="92" t="s">
        <v>140</v>
      </c>
      <c r="N92" s="86" t="s">
        <v>105</v>
      </c>
      <c r="O92" s="163" t="s">
        <v>996</v>
      </c>
      <c r="P92" s="163" t="s">
        <v>997</v>
      </c>
      <c r="Q92" s="91" t="s">
        <v>341</v>
      </c>
      <c r="R92" s="91" t="s">
        <v>201</v>
      </c>
      <c r="S92" s="91" t="s">
        <v>998</v>
      </c>
      <c r="T92" s="92">
        <v>10</v>
      </c>
      <c r="U92" s="93">
        <v>6</v>
      </c>
      <c r="V92" s="94">
        <v>46300</v>
      </c>
      <c r="W92" s="94">
        <v>46300</v>
      </c>
      <c r="X92" s="95">
        <v>9785171890773</v>
      </c>
      <c r="Y92" s="96">
        <v>576</v>
      </c>
      <c r="Z92" s="97">
        <v>0.745</v>
      </c>
      <c r="AA92" s="98" t="s">
        <v>182</v>
      </c>
      <c r="AB92" s="98" t="s">
        <v>217</v>
      </c>
      <c r="AC92" s="98" t="s">
        <v>183</v>
      </c>
      <c r="AD92" s="91">
        <v>3</v>
      </c>
      <c r="AE92" s="169" t="s">
        <v>191</v>
      </c>
      <c r="AF92" s="168"/>
      <c r="AG92" s="98" t="s">
        <v>999</v>
      </c>
      <c r="AH92" s="98"/>
      <c r="AI92" s="86" t="s">
        <v>1000</v>
      </c>
      <c r="AJ92" s="101"/>
      <c r="AK92" s="91"/>
      <c r="AL92" s="100" t="s">
        <v>1001</v>
      </c>
      <c r="AM92" s="86" t="s">
        <v>296</v>
      </c>
      <c r="AN92" s="86" t="s">
        <v>225</v>
      </c>
      <c r="AO92" s="143">
        <f t="shared" si="3"/>
        <v>0</v>
      </c>
      <c r="AP92" s="85" t="s">
        <v>1002</v>
      </c>
      <c r="AQ92" s="100" t="s">
        <v>107</v>
      </c>
      <c r="AR92" s="97" t="s">
        <v>121</v>
      </c>
      <c r="AV92" s="99"/>
      <c r="AW92" s="159" t="s">
        <v>1003</v>
      </c>
      <c r="AX92" s="102"/>
      <c r="AY92" s="157" t="s">
        <v>1004</v>
      </c>
      <c r="AZ92" s="159"/>
      <c r="BF92" s="103">
        <v>46304</v>
      </c>
      <c r="BG92" s="46"/>
      <c r="BH92" s="46"/>
      <c r="BI92" s="46">
        <f t="shared" si="4"/>
        <v>0</v>
      </c>
      <c r="BJ92" s="46">
        <f t="shared" si="5"/>
        <v>0</v>
      </c>
    </row>
    <row r="93" spans="1:62" ht="120" customHeight="1" x14ac:dyDescent="0.2">
      <c r="A93" s="170" t="s">
        <v>175</v>
      </c>
      <c r="B93" s="132"/>
      <c r="C93" s="150">
        <v>0</v>
      </c>
      <c r="D93" s="150">
        <v>0</v>
      </c>
      <c r="E93" s="133">
        <v>630</v>
      </c>
      <c r="F93" s="134" t="s">
        <v>705</v>
      </c>
      <c r="G93" s="86" t="s">
        <v>470</v>
      </c>
      <c r="H93" s="86" t="s">
        <v>471</v>
      </c>
      <c r="I93" s="89"/>
      <c r="J93" s="90">
        <v>4</v>
      </c>
      <c r="K93" s="86"/>
      <c r="L93" s="86"/>
      <c r="M93" s="92" t="s">
        <v>147</v>
      </c>
      <c r="N93" s="86" t="s">
        <v>105</v>
      </c>
      <c r="O93" s="163" t="s">
        <v>246</v>
      </c>
      <c r="P93" s="163" t="s">
        <v>246</v>
      </c>
      <c r="Q93" s="91" t="s">
        <v>341</v>
      </c>
      <c r="R93" s="91" t="s">
        <v>201</v>
      </c>
      <c r="S93" s="91" t="s">
        <v>706</v>
      </c>
      <c r="T93" s="92">
        <v>10</v>
      </c>
      <c r="U93" s="93">
        <v>12</v>
      </c>
      <c r="V93" s="94">
        <v>45989</v>
      </c>
      <c r="W93" s="94">
        <v>46300</v>
      </c>
      <c r="X93" s="95">
        <v>9785171799670</v>
      </c>
      <c r="Y93" s="96">
        <v>320</v>
      </c>
      <c r="Z93" s="97">
        <v>0.30099999999999999</v>
      </c>
      <c r="AA93" s="98" t="s">
        <v>141</v>
      </c>
      <c r="AB93" s="98" t="s">
        <v>148</v>
      </c>
      <c r="AC93" s="98" t="s">
        <v>142</v>
      </c>
      <c r="AD93" s="91" t="s">
        <v>106</v>
      </c>
      <c r="AE93" s="135" t="s">
        <v>112</v>
      </c>
      <c r="AF93" s="168"/>
      <c r="AG93" s="98" t="s">
        <v>472</v>
      </c>
      <c r="AH93" s="98"/>
      <c r="AI93" s="86" t="s">
        <v>473</v>
      </c>
      <c r="AJ93" s="101"/>
      <c r="AK93" s="91"/>
      <c r="AL93" s="100" t="s">
        <v>707</v>
      </c>
      <c r="AM93" s="86" t="s">
        <v>154</v>
      </c>
      <c r="AN93" s="86" t="s">
        <v>149</v>
      </c>
      <c r="AO93" s="143">
        <f t="shared" si="3"/>
        <v>0</v>
      </c>
      <c r="AP93" s="85" t="s">
        <v>708</v>
      </c>
      <c r="AQ93" s="100" t="s">
        <v>107</v>
      </c>
      <c r="AR93" s="97" t="s">
        <v>121</v>
      </c>
      <c r="AV93" s="99"/>
      <c r="AW93" s="159" t="s">
        <v>709</v>
      </c>
      <c r="AX93" s="102" t="s">
        <v>710</v>
      </c>
      <c r="AY93" s="157" t="s">
        <v>711</v>
      </c>
      <c r="AZ93" s="159"/>
      <c r="BF93" s="103">
        <v>46303</v>
      </c>
      <c r="BG93" s="46"/>
      <c r="BH93" s="46"/>
      <c r="BI93" s="46">
        <f t="shared" si="4"/>
        <v>0</v>
      </c>
      <c r="BJ93" s="46">
        <f t="shared" si="5"/>
        <v>0</v>
      </c>
    </row>
    <row r="94" spans="1:62" ht="120" customHeight="1" x14ac:dyDescent="0.2">
      <c r="A94" s="170" t="s">
        <v>175</v>
      </c>
      <c r="B94" s="132"/>
      <c r="C94" s="150">
        <v>0</v>
      </c>
      <c r="D94" s="150">
        <v>0</v>
      </c>
      <c r="E94" s="133">
        <v>693</v>
      </c>
      <c r="F94" s="134" t="s">
        <v>2697</v>
      </c>
      <c r="G94" s="86" t="s">
        <v>202</v>
      </c>
      <c r="H94" s="86" t="s">
        <v>2698</v>
      </c>
      <c r="I94" s="89"/>
      <c r="J94" s="90">
        <v>3</v>
      </c>
      <c r="K94" s="86"/>
      <c r="L94" s="86"/>
      <c r="M94" s="92" t="s">
        <v>134</v>
      </c>
      <c r="N94" s="86" t="s">
        <v>105</v>
      </c>
      <c r="O94" s="163" t="s">
        <v>218</v>
      </c>
      <c r="P94" s="163" t="s">
        <v>218</v>
      </c>
      <c r="Q94" s="91" t="s">
        <v>341</v>
      </c>
      <c r="R94" s="91" t="s">
        <v>201</v>
      </c>
      <c r="S94" s="91" t="s">
        <v>2699</v>
      </c>
      <c r="T94" s="92">
        <v>10</v>
      </c>
      <c r="U94" s="93">
        <v>18</v>
      </c>
      <c r="V94" s="94">
        <v>46146</v>
      </c>
      <c r="W94" s="94">
        <v>46146</v>
      </c>
      <c r="X94" s="95">
        <v>9785171827076</v>
      </c>
      <c r="Y94" s="96">
        <v>64</v>
      </c>
      <c r="Z94" s="97">
        <v>0.34</v>
      </c>
      <c r="AA94" s="98" t="s">
        <v>151</v>
      </c>
      <c r="AB94" s="98" t="s">
        <v>155</v>
      </c>
      <c r="AC94" s="98" t="s">
        <v>152</v>
      </c>
      <c r="AD94" s="91" t="s">
        <v>106</v>
      </c>
      <c r="AE94" s="135" t="s">
        <v>112</v>
      </c>
      <c r="AF94" s="168"/>
      <c r="AG94" s="98" t="s">
        <v>394</v>
      </c>
      <c r="AH94" s="98"/>
      <c r="AI94" s="86" t="s">
        <v>2700</v>
      </c>
      <c r="AJ94" s="101" t="s">
        <v>2701</v>
      </c>
      <c r="AK94" s="91"/>
      <c r="AL94" s="100" t="s">
        <v>2702</v>
      </c>
      <c r="AM94" s="86" t="s">
        <v>444</v>
      </c>
      <c r="AN94" s="86" t="s">
        <v>138</v>
      </c>
      <c r="AO94" s="143">
        <f t="shared" si="3"/>
        <v>0</v>
      </c>
      <c r="AP94" s="85" t="s">
        <v>2703</v>
      </c>
      <c r="AQ94" s="100" t="s">
        <v>139</v>
      </c>
      <c r="AR94" s="97" t="s">
        <v>121</v>
      </c>
      <c r="AV94" s="99"/>
      <c r="AW94" s="159" t="s">
        <v>2704</v>
      </c>
      <c r="AX94" s="102"/>
      <c r="AY94" s="157" t="s">
        <v>2705</v>
      </c>
      <c r="AZ94" s="159"/>
      <c r="BF94" s="103">
        <v>46310</v>
      </c>
      <c r="BG94" s="46"/>
      <c r="BH94" s="46"/>
      <c r="BI94" s="46">
        <f t="shared" si="4"/>
        <v>0</v>
      </c>
      <c r="BJ94" s="46">
        <f t="shared" si="5"/>
        <v>0</v>
      </c>
    </row>
    <row r="95" spans="1:62" ht="120" customHeight="1" x14ac:dyDescent="0.2">
      <c r="A95" s="170" t="s">
        <v>175</v>
      </c>
      <c r="B95" s="132"/>
      <c r="C95" s="150">
        <v>0</v>
      </c>
      <c r="D95" s="150">
        <v>0</v>
      </c>
      <c r="E95" s="133">
        <v>1556.1000000000001</v>
      </c>
      <c r="F95" s="134" t="s">
        <v>1977</v>
      </c>
      <c r="G95" s="86" t="s">
        <v>1978</v>
      </c>
      <c r="H95" s="86" t="s">
        <v>1979</v>
      </c>
      <c r="I95" s="89"/>
      <c r="J95" s="90">
        <v>6</v>
      </c>
      <c r="K95" s="86"/>
      <c r="L95" s="86"/>
      <c r="M95" s="92" t="s">
        <v>147</v>
      </c>
      <c r="N95" s="86" t="s">
        <v>105</v>
      </c>
      <c r="O95" s="163" t="s">
        <v>335</v>
      </c>
      <c r="P95" s="163" t="s">
        <v>1980</v>
      </c>
      <c r="Q95" s="91" t="s">
        <v>341</v>
      </c>
      <c r="R95" s="91" t="s">
        <v>201</v>
      </c>
      <c r="S95" s="91" t="s">
        <v>1981</v>
      </c>
      <c r="T95" s="92">
        <v>10</v>
      </c>
      <c r="U95" s="93">
        <v>7</v>
      </c>
      <c r="V95" s="94">
        <v>44817</v>
      </c>
      <c r="W95" s="94">
        <v>46296</v>
      </c>
      <c r="X95" s="95">
        <v>9785171510794</v>
      </c>
      <c r="Y95" s="96">
        <v>264</v>
      </c>
      <c r="Z95" s="97">
        <v>0.66</v>
      </c>
      <c r="AA95" s="98" t="s">
        <v>170</v>
      </c>
      <c r="AB95" s="98" t="s">
        <v>344</v>
      </c>
      <c r="AC95" s="98" t="s">
        <v>171</v>
      </c>
      <c r="AD95" s="91" t="s">
        <v>106</v>
      </c>
      <c r="AE95" s="135" t="s">
        <v>112</v>
      </c>
      <c r="AF95" s="168"/>
      <c r="AG95" s="98" t="s">
        <v>538</v>
      </c>
      <c r="AH95" s="98"/>
      <c r="AI95" s="86" t="s">
        <v>1982</v>
      </c>
      <c r="AJ95" s="101" t="s">
        <v>107</v>
      </c>
      <c r="AK95" s="91" t="s">
        <v>1983</v>
      </c>
      <c r="AL95" s="100" t="s">
        <v>1984</v>
      </c>
      <c r="AM95" s="86" t="s">
        <v>239</v>
      </c>
      <c r="AN95" s="86" t="s">
        <v>149</v>
      </c>
      <c r="AO95" s="143">
        <f t="shared" si="3"/>
        <v>0</v>
      </c>
      <c r="AP95" s="85" t="s">
        <v>1985</v>
      </c>
      <c r="AQ95" s="100" t="s">
        <v>107</v>
      </c>
      <c r="AR95" s="97" t="s">
        <v>121</v>
      </c>
      <c r="AV95" s="99"/>
      <c r="AW95" s="159" t="s">
        <v>1986</v>
      </c>
      <c r="AX95" s="102" t="s">
        <v>1987</v>
      </c>
      <c r="AY95" s="157" t="s">
        <v>1988</v>
      </c>
      <c r="AZ95" s="159" t="s">
        <v>540</v>
      </c>
      <c r="BF95" s="103">
        <v>46308</v>
      </c>
      <c r="BG95" s="46"/>
      <c r="BH95" s="46"/>
      <c r="BI95" s="46">
        <f t="shared" si="4"/>
        <v>0</v>
      </c>
      <c r="BJ95" s="46">
        <f t="shared" si="5"/>
        <v>0</v>
      </c>
    </row>
    <row r="96" spans="1:62" ht="120" customHeight="1" x14ac:dyDescent="0.2">
      <c r="A96" s="175" t="s">
        <v>175</v>
      </c>
      <c r="B96" s="179"/>
      <c r="C96" s="150">
        <v>0</v>
      </c>
      <c r="D96" s="150">
        <v>0</v>
      </c>
      <c r="E96" s="133">
        <v>1650.6000000000001</v>
      </c>
      <c r="F96" s="134" t="s">
        <v>4580</v>
      </c>
      <c r="G96" s="86" t="s">
        <v>4581</v>
      </c>
      <c r="H96" s="86" t="s">
        <v>4582</v>
      </c>
      <c r="I96" s="89"/>
      <c r="J96" s="90" t="s">
        <v>192</v>
      </c>
      <c r="K96" s="86"/>
      <c r="L96" s="86"/>
      <c r="M96" s="92" t="s">
        <v>147</v>
      </c>
      <c r="N96" s="86" t="s">
        <v>105</v>
      </c>
      <c r="O96" s="163" t="s">
        <v>335</v>
      </c>
      <c r="P96" s="163" t="s">
        <v>335</v>
      </c>
      <c r="Q96" s="91" t="s">
        <v>341</v>
      </c>
      <c r="R96" s="91" t="s">
        <v>201</v>
      </c>
      <c r="S96" s="91" t="s">
        <v>4583</v>
      </c>
      <c r="T96" s="92">
        <v>10</v>
      </c>
      <c r="U96" s="93">
        <v>8</v>
      </c>
      <c r="V96" s="94">
        <v>46304</v>
      </c>
      <c r="W96" s="94">
        <v>46304</v>
      </c>
      <c r="X96" s="95">
        <v>9785171851620</v>
      </c>
      <c r="Y96" s="96">
        <v>272</v>
      </c>
      <c r="Z96" s="97">
        <v>0.64300000000000002</v>
      </c>
      <c r="AA96" s="98" t="s">
        <v>1396</v>
      </c>
      <c r="AB96" s="98" t="s">
        <v>344</v>
      </c>
      <c r="AC96" s="98" t="s">
        <v>1492</v>
      </c>
      <c r="AD96" s="91" t="s">
        <v>106</v>
      </c>
      <c r="AE96" s="169" t="s">
        <v>191</v>
      </c>
      <c r="AF96" s="168"/>
      <c r="AG96" s="98" t="s">
        <v>538</v>
      </c>
      <c r="AH96" s="98"/>
      <c r="AI96" s="86" t="s">
        <v>4584</v>
      </c>
      <c r="AJ96" s="101" t="s">
        <v>150</v>
      </c>
      <c r="AK96" s="91" t="s">
        <v>4585</v>
      </c>
      <c r="AL96" s="100" t="s">
        <v>4586</v>
      </c>
      <c r="AM96" s="86" t="s">
        <v>239</v>
      </c>
      <c r="AN96" s="86" t="s">
        <v>149</v>
      </c>
      <c r="AO96" s="143">
        <f t="shared" si="3"/>
        <v>0</v>
      </c>
      <c r="AP96" s="85" t="s">
        <v>4587</v>
      </c>
      <c r="AQ96" s="100" t="s">
        <v>150</v>
      </c>
      <c r="AR96" s="97" t="s">
        <v>121</v>
      </c>
      <c r="AV96" s="99" t="s">
        <v>117</v>
      </c>
      <c r="AW96" s="159" t="s">
        <v>4588</v>
      </c>
      <c r="AX96" s="102"/>
      <c r="AY96" s="157" t="s">
        <v>4589</v>
      </c>
      <c r="AZ96" s="159"/>
      <c r="BA96" s="174" t="s">
        <v>4590</v>
      </c>
      <c r="BB96" s="174" t="s">
        <v>4591</v>
      </c>
      <c r="BC96" s="174" t="s">
        <v>4592</v>
      </c>
      <c r="BD96" s="174" t="s">
        <v>4592</v>
      </c>
      <c r="BF96" s="103">
        <v>46316</v>
      </c>
      <c r="BG96" s="46"/>
      <c r="BH96" s="46"/>
      <c r="BI96" s="46">
        <f t="shared" si="4"/>
        <v>0</v>
      </c>
      <c r="BJ96" s="46">
        <f t="shared" si="5"/>
        <v>0</v>
      </c>
    </row>
    <row r="97" spans="1:62" ht="120" customHeight="1" x14ac:dyDescent="0.2">
      <c r="A97" s="170" t="s">
        <v>175</v>
      </c>
      <c r="B97" s="132"/>
      <c r="C97" s="150">
        <v>0</v>
      </c>
      <c r="D97" s="150">
        <v>0</v>
      </c>
      <c r="E97" s="133">
        <v>1745.1000000000001</v>
      </c>
      <c r="F97" s="134" t="s">
        <v>1488</v>
      </c>
      <c r="G97" s="86" t="s">
        <v>1489</v>
      </c>
      <c r="H97" s="86" t="s">
        <v>1490</v>
      </c>
      <c r="I97" s="89"/>
      <c r="J97" s="90">
        <v>4</v>
      </c>
      <c r="K97" s="86"/>
      <c r="L97" s="86"/>
      <c r="M97" s="92" t="s">
        <v>147</v>
      </c>
      <c r="N97" s="86" t="s">
        <v>329</v>
      </c>
      <c r="O97" s="163" t="s">
        <v>335</v>
      </c>
      <c r="P97" s="163" t="s">
        <v>335</v>
      </c>
      <c r="Q97" s="91" t="s">
        <v>341</v>
      </c>
      <c r="R97" s="91" t="s">
        <v>201</v>
      </c>
      <c r="S97" s="91" t="s">
        <v>1491</v>
      </c>
      <c r="T97" s="92">
        <v>22</v>
      </c>
      <c r="U97" s="93">
        <v>8</v>
      </c>
      <c r="V97" s="94">
        <v>45873</v>
      </c>
      <c r="W97" s="94">
        <v>46304</v>
      </c>
      <c r="X97" s="95">
        <v>9785171678791</v>
      </c>
      <c r="Y97" s="96">
        <v>272</v>
      </c>
      <c r="Z97" s="97">
        <v>0.64700000000000002</v>
      </c>
      <c r="AA97" s="98" t="s">
        <v>1396</v>
      </c>
      <c r="AB97" s="98" t="s">
        <v>344</v>
      </c>
      <c r="AC97" s="98" t="s">
        <v>1492</v>
      </c>
      <c r="AD97" s="91" t="s">
        <v>106</v>
      </c>
      <c r="AE97" s="135" t="s">
        <v>112</v>
      </c>
      <c r="AF97" s="168"/>
      <c r="AG97" s="98" t="s">
        <v>564</v>
      </c>
      <c r="AH97" s="98"/>
      <c r="AI97" s="86" t="s">
        <v>1493</v>
      </c>
      <c r="AJ97" s="101" t="s">
        <v>150</v>
      </c>
      <c r="AK97" s="91" t="s">
        <v>1494</v>
      </c>
      <c r="AL97" s="100" t="s">
        <v>1495</v>
      </c>
      <c r="AM97" s="86" t="s">
        <v>239</v>
      </c>
      <c r="AN97" s="86" t="s">
        <v>149</v>
      </c>
      <c r="AO97" s="143">
        <f t="shared" si="3"/>
        <v>0</v>
      </c>
      <c r="AP97" s="85" t="s">
        <v>1496</v>
      </c>
      <c r="AQ97" s="100" t="s">
        <v>150</v>
      </c>
      <c r="AR97" s="97" t="s">
        <v>121</v>
      </c>
      <c r="AV97" s="99"/>
      <c r="AW97" s="159" t="s">
        <v>1497</v>
      </c>
      <c r="AX97" s="102" t="s">
        <v>1498</v>
      </c>
      <c r="AY97" s="157" t="s">
        <v>1499</v>
      </c>
      <c r="AZ97" s="159"/>
      <c r="BF97" s="103">
        <v>46307</v>
      </c>
      <c r="BG97" s="46"/>
      <c r="BH97" s="46"/>
      <c r="BI97" s="46">
        <f t="shared" si="4"/>
        <v>0</v>
      </c>
      <c r="BJ97" s="46">
        <f t="shared" si="5"/>
        <v>0</v>
      </c>
    </row>
    <row r="98" spans="1:62" ht="120" customHeight="1" x14ac:dyDescent="0.2">
      <c r="A98" s="170" t="s">
        <v>175</v>
      </c>
      <c r="B98" s="132"/>
      <c r="C98" s="150">
        <v>0</v>
      </c>
      <c r="D98" s="150">
        <v>0</v>
      </c>
      <c r="E98" s="133">
        <v>693</v>
      </c>
      <c r="F98" s="134" t="s">
        <v>1005</v>
      </c>
      <c r="G98" s="86" t="s">
        <v>1006</v>
      </c>
      <c r="H98" s="86" t="s">
        <v>1007</v>
      </c>
      <c r="I98" s="89"/>
      <c r="J98" s="90" t="s">
        <v>190</v>
      </c>
      <c r="K98" s="86"/>
      <c r="L98" s="86"/>
      <c r="M98" s="92" t="s">
        <v>147</v>
      </c>
      <c r="N98" s="86" t="s">
        <v>105</v>
      </c>
      <c r="O98" s="163" t="s">
        <v>245</v>
      </c>
      <c r="P98" s="163" t="s">
        <v>245</v>
      </c>
      <c r="Q98" s="91" t="s">
        <v>341</v>
      </c>
      <c r="R98" s="91" t="s">
        <v>201</v>
      </c>
      <c r="S98" s="91" t="s">
        <v>1008</v>
      </c>
      <c r="T98" s="92">
        <v>10</v>
      </c>
      <c r="U98" s="93">
        <v>12</v>
      </c>
      <c r="V98" s="94">
        <v>46301</v>
      </c>
      <c r="W98" s="94">
        <v>46301</v>
      </c>
      <c r="X98" s="95">
        <v>9785171802813</v>
      </c>
      <c r="Y98" s="96">
        <v>288</v>
      </c>
      <c r="Z98" s="97">
        <v>0.22500000000000001</v>
      </c>
      <c r="AA98" s="98" t="s">
        <v>141</v>
      </c>
      <c r="AB98" s="98" t="s">
        <v>156</v>
      </c>
      <c r="AC98" s="98" t="s">
        <v>142</v>
      </c>
      <c r="AD98" s="91">
        <v>3</v>
      </c>
      <c r="AE98" s="169" t="s">
        <v>191</v>
      </c>
      <c r="AF98" s="168"/>
      <c r="AG98" s="98" t="s">
        <v>1009</v>
      </c>
      <c r="AH98" s="98"/>
      <c r="AI98" s="86" t="s">
        <v>1010</v>
      </c>
      <c r="AJ98" s="101" t="s">
        <v>150</v>
      </c>
      <c r="AK98" s="91" t="s">
        <v>1011</v>
      </c>
      <c r="AL98" s="100" t="s">
        <v>1012</v>
      </c>
      <c r="AM98" s="86" t="s">
        <v>239</v>
      </c>
      <c r="AN98" s="86" t="s">
        <v>149</v>
      </c>
      <c r="AO98" s="143">
        <f t="shared" si="3"/>
        <v>0</v>
      </c>
      <c r="AP98" s="85" t="s">
        <v>1013</v>
      </c>
      <c r="AQ98" s="100" t="s">
        <v>150</v>
      </c>
      <c r="AR98" s="97" t="s">
        <v>121</v>
      </c>
      <c r="AV98" s="99"/>
      <c r="AW98" s="159" t="s">
        <v>1014</v>
      </c>
      <c r="AX98" s="102" t="s">
        <v>1015</v>
      </c>
      <c r="AY98" s="157" t="s">
        <v>1016</v>
      </c>
      <c r="AZ98" s="159"/>
      <c r="BF98" s="103">
        <v>46304</v>
      </c>
      <c r="BG98" s="46"/>
      <c r="BH98" s="46"/>
      <c r="BI98" s="46">
        <f t="shared" si="4"/>
        <v>0</v>
      </c>
      <c r="BJ98" s="46">
        <f t="shared" si="5"/>
        <v>0</v>
      </c>
    </row>
    <row r="99" spans="1:62" ht="120" customHeight="1" x14ac:dyDescent="0.2">
      <c r="A99" s="170" t="s">
        <v>175</v>
      </c>
      <c r="B99" s="132"/>
      <c r="C99" s="150">
        <v>0</v>
      </c>
      <c r="D99" s="150">
        <v>0</v>
      </c>
      <c r="E99" s="133">
        <v>1367.1000000000001</v>
      </c>
      <c r="F99" s="134" t="s">
        <v>4087</v>
      </c>
      <c r="G99" s="86" t="s">
        <v>4088</v>
      </c>
      <c r="H99" s="86" t="s">
        <v>4089</v>
      </c>
      <c r="I99" s="89"/>
      <c r="J99" s="90" t="s">
        <v>190</v>
      </c>
      <c r="K99" s="86"/>
      <c r="L99" s="86"/>
      <c r="M99" s="92" t="s">
        <v>129</v>
      </c>
      <c r="N99" s="86" t="s">
        <v>105</v>
      </c>
      <c r="O99" s="163" t="s">
        <v>574</v>
      </c>
      <c r="P99" s="163" t="s">
        <v>4090</v>
      </c>
      <c r="Q99" s="91" t="s">
        <v>341</v>
      </c>
      <c r="R99" s="91" t="s">
        <v>201</v>
      </c>
      <c r="S99" s="91" t="s">
        <v>4091</v>
      </c>
      <c r="T99" s="92">
        <v>10</v>
      </c>
      <c r="U99" s="93">
        <v>6</v>
      </c>
      <c r="V99" s="94">
        <v>46314</v>
      </c>
      <c r="W99" s="94">
        <v>46314</v>
      </c>
      <c r="X99" s="95">
        <v>9785171738617</v>
      </c>
      <c r="Y99" s="96">
        <v>336</v>
      </c>
      <c r="Z99" s="97">
        <v>0.57999999999999996</v>
      </c>
      <c r="AA99" s="98" t="s">
        <v>170</v>
      </c>
      <c r="AB99" s="98" t="s">
        <v>217</v>
      </c>
      <c r="AC99" s="98" t="s">
        <v>171</v>
      </c>
      <c r="AD99" s="91" t="s">
        <v>106</v>
      </c>
      <c r="AE99" s="169" t="s">
        <v>191</v>
      </c>
      <c r="AF99" s="168"/>
      <c r="AG99" s="98" t="s">
        <v>435</v>
      </c>
      <c r="AH99" s="98"/>
      <c r="AI99" s="86" t="s">
        <v>4092</v>
      </c>
      <c r="AJ99" s="101"/>
      <c r="AK99" s="91"/>
      <c r="AL99" s="100" t="s">
        <v>4093</v>
      </c>
      <c r="AM99" s="86" t="s">
        <v>364</v>
      </c>
      <c r="AN99" s="86" t="s">
        <v>225</v>
      </c>
      <c r="AO99" s="143">
        <f t="shared" si="3"/>
        <v>0</v>
      </c>
      <c r="AP99" s="85" t="s">
        <v>4094</v>
      </c>
      <c r="AQ99" s="100" t="s">
        <v>107</v>
      </c>
      <c r="AR99" s="97" t="s">
        <v>121</v>
      </c>
      <c r="AV99" s="99"/>
      <c r="AW99" s="159" t="s">
        <v>4095</v>
      </c>
      <c r="AX99" s="102"/>
      <c r="AY99" s="157" t="s">
        <v>4096</v>
      </c>
      <c r="AZ99" s="159"/>
      <c r="BF99" s="103">
        <v>46315</v>
      </c>
      <c r="BG99" s="46"/>
      <c r="BH99" s="46"/>
      <c r="BI99" s="46">
        <f t="shared" si="4"/>
        <v>0</v>
      </c>
      <c r="BJ99" s="46">
        <f t="shared" si="5"/>
        <v>0</v>
      </c>
    </row>
    <row r="100" spans="1:62" ht="120" customHeight="1" x14ac:dyDescent="0.2">
      <c r="A100" s="170" t="s">
        <v>175</v>
      </c>
      <c r="B100" s="132"/>
      <c r="C100" s="150">
        <v>0</v>
      </c>
      <c r="D100" s="150">
        <v>0</v>
      </c>
      <c r="E100" s="133">
        <v>269.85000000000002</v>
      </c>
      <c r="F100" s="134" t="s">
        <v>3128</v>
      </c>
      <c r="G100" s="86" t="s">
        <v>233</v>
      </c>
      <c r="H100" s="86" t="s">
        <v>3129</v>
      </c>
      <c r="I100" s="89"/>
      <c r="J100" s="90">
        <v>6</v>
      </c>
      <c r="K100" s="86"/>
      <c r="L100" s="86"/>
      <c r="M100" s="92" t="s">
        <v>134</v>
      </c>
      <c r="N100" s="86" t="s">
        <v>105</v>
      </c>
      <c r="O100" s="163" t="s">
        <v>234</v>
      </c>
      <c r="P100" s="163" t="s">
        <v>618</v>
      </c>
      <c r="Q100" s="91" t="s">
        <v>341</v>
      </c>
      <c r="R100" s="91" t="s">
        <v>201</v>
      </c>
      <c r="S100" s="91" t="s">
        <v>3130</v>
      </c>
      <c r="T100" s="92">
        <v>10</v>
      </c>
      <c r="U100" s="93">
        <v>30</v>
      </c>
      <c r="V100" s="94">
        <v>45250</v>
      </c>
      <c r="W100" s="94">
        <v>46310</v>
      </c>
      <c r="X100" s="95">
        <v>9785171603373</v>
      </c>
      <c r="Y100" s="96">
        <v>16</v>
      </c>
      <c r="Z100" s="97">
        <v>0.19</v>
      </c>
      <c r="AA100" s="98" t="s">
        <v>3131</v>
      </c>
      <c r="AB100" s="98" t="s">
        <v>155</v>
      </c>
      <c r="AC100" s="98" t="s">
        <v>3132</v>
      </c>
      <c r="AD100" s="91">
        <v>3</v>
      </c>
      <c r="AE100" s="135" t="s">
        <v>112</v>
      </c>
      <c r="AF100" s="168"/>
      <c r="AG100" s="98" t="s">
        <v>319</v>
      </c>
      <c r="AH100" s="98"/>
      <c r="AI100" s="86" t="s">
        <v>3133</v>
      </c>
      <c r="AJ100" s="101" t="s">
        <v>158</v>
      </c>
      <c r="AK100" s="91"/>
      <c r="AL100" s="100" t="s">
        <v>3134</v>
      </c>
      <c r="AM100" s="86" t="s">
        <v>179</v>
      </c>
      <c r="AN100" s="86" t="s">
        <v>138</v>
      </c>
      <c r="AO100" s="143">
        <f t="shared" si="3"/>
        <v>0</v>
      </c>
      <c r="AP100" s="85" t="s">
        <v>3135</v>
      </c>
      <c r="AQ100" s="100" t="s">
        <v>139</v>
      </c>
      <c r="AR100" s="97" t="s">
        <v>121</v>
      </c>
      <c r="AV100" s="99"/>
      <c r="AW100" s="159" t="s">
        <v>3136</v>
      </c>
      <c r="AX100" s="102" t="s">
        <v>3137</v>
      </c>
      <c r="AY100" s="157" t="s">
        <v>3138</v>
      </c>
      <c r="AZ100" s="159"/>
      <c r="BF100" s="103">
        <v>46311</v>
      </c>
      <c r="BG100" s="46"/>
      <c r="BH100" s="46"/>
      <c r="BI100" s="46">
        <f t="shared" si="4"/>
        <v>0</v>
      </c>
      <c r="BJ100" s="46">
        <f t="shared" si="5"/>
        <v>0</v>
      </c>
    </row>
    <row r="101" spans="1:62" ht="120" customHeight="1" x14ac:dyDescent="0.2">
      <c r="A101" s="170" t="s">
        <v>175</v>
      </c>
      <c r="B101" s="132"/>
      <c r="C101" s="150">
        <v>0</v>
      </c>
      <c r="D101" s="150">
        <v>0</v>
      </c>
      <c r="E101" s="133">
        <v>674.1</v>
      </c>
      <c r="F101" s="134" t="s">
        <v>2706</v>
      </c>
      <c r="G101" s="86" t="s">
        <v>2707</v>
      </c>
      <c r="H101" s="86" t="s">
        <v>2708</v>
      </c>
      <c r="I101" s="89"/>
      <c r="J101" s="90" t="s">
        <v>252</v>
      </c>
      <c r="K101" s="86"/>
      <c r="L101" s="86"/>
      <c r="M101" s="92" t="s">
        <v>147</v>
      </c>
      <c r="N101" s="86" t="s">
        <v>105</v>
      </c>
      <c r="O101" s="163" t="s">
        <v>177</v>
      </c>
      <c r="P101" s="163" t="s">
        <v>177</v>
      </c>
      <c r="Q101" s="91" t="s">
        <v>341</v>
      </c>
      <c r="R101" s="91" t="s">
        <v>201</v>
      </c>
      <c r="S101" s="91" t="s">
        <v>2709</v>
      </c>
      <c r="T101" s="92">
        <v>10</v>
      </c>
      <c r="U101" s="93">
        <v>8</v>
      </c>
      <c r="V101" s="94">
        <v>46300</v>
      </c>
      <c r="W101" s="94">
        <v>46300</v>
      </c>
      <c r="X101" s="95">
        <v>9785171927066</v>
      </c>
      <c r="Y101" s="96">
        <v>480</v>
      </c>
      <c r="Z101" s="97">
        <v>0.372</v>
      </c>
      <c r="AA101" s="98" t="s">
        <v>141</v>
      </c>
      <c r="AB101" s="98" t="s">
        <v>169</v>
      </c>
      <c r="AC101" s="98" t="s">
        <v>142</v>
      </c>
      <c r="AD101" s="91" t="s">
        <v>106</v>
      </c>
      <c r="AE101" s="169" t="s">
        <v>191</v>
      </c>
      <c r="AF101" s="168"/>
      <c r="AG101" s="98" t="s">
        <v>2710</v>
      </c>
      <c r="AH101" s="98"/>
      <c r="AI101" s="86" t="s">
        <v>2711</v>
      </c>
      <c r="AJ101" s="101"/>
      <c r="AK101" s="91"/>
      <c r="AL101" s="100" t="s">
        <v>2712</v>
      </c>
      <c r="AM101" s="86" t="s">
        <v>221</v>
      </c>
      <c r="AN101" s="86" t="s">
        <v>149</v>
      </c>
      <c r="AO101" s="143">
        <f t="shared" si="3"/>
        <v>0</v>
      </c>
      <c r="AP101" s="85" t="s">
        <v>2713</v>
      </c>
      <c r="AQ101" s="100" t="s">
        <v>107</v>
      </c>
      <c r="AR101" s="97" t="s">
        <v>121</v>
      </c>
      <c r="AV101" s="99"/>
      <c r="AW101" s="159" t="s">
        <v>2714</v>
      </c>
      <c r="AX101" s="102"/>
      <c r="AY101" s="157" t="s">
        <v>2715</v>
      </c>
      <c r="AZ101" s="159"/>
      <c r="BF101" s="103">
        <v>46310</v>
      </c>
      <c r="BG101" s="46"/>
      <c r="BH101" s="46"/>
      <c r="BI101" s="46">
        <f t="shared" si="4"/>
        <v>0</v>
      </c>
      <c r="BJ101" s="46">
        <f t="shared" si="5"/>
        <v>0</v>
      </c>
    </row>
    <row r="102" spans="1:62" ht="120" customHeight="1" x14ac:dyDescent="0.2">
      <c r="A102" s="170" t="s">
        <v>175</v>
      </c>
      <c r="B102" s="132"/>
      <c r="C102" s="150">
        <v>0</v>
      </c>
      <c r="D102" s="150">
        <v>0</v>
      </c>
      <c r="E102" s="133">
        <v>674.1</v>
      </c>
      <c r="F102" s="134" t="s">
        <v>2716</v>
      </c>
      <c r="G102" s="86" t="s">
        <v>2717</v>
      </c>
      <c r="H102" s="86" t="s">
        <v>2718</v>
      </c>
      <c r="I102" s="89"/>
      <c r="J102" s="90" t="s">
        <v>252</v>
      </c>
      <c r="K102" s="86"/>
      <c r="L102" s="86"/>
      <c r="M102" s="92" t="s">
        <v>147</v>
      </c>
      <c r="N102" s="86" t="s">
        <v>105</v>
      </c>
      <c r="O102" s="163" t="s">
        <v>177</v>
      </c>
      <c r="P102" s="163" t="s">
        <v>177</v>
      </c>
      <c r="Q102" s="91" t="s">
        <v>341</v>
      </c>
      <c r="R102" s="91" t="s">
        <v>201</v>
      </c>
      <c r="S102" s="91" t="s">
        <v>2719</v>
      </c>
      <c r="T102" s="92">
        <v>10</v>
      </c>
      <c r="U102" s="93">
        <v>10</v>
      </c>
      <c r="V102" s="94">
        <v>46308</v>
      </c>
      <c r="W102" s="94">
        <v>46308</v>
      </c>
      <c r="X102" s="95">
        <v>9785171927073</v>
      </c>
      <c r="Y102" s="96">
        <v>352</v>
      </c>
      <c r="Z102" s="97"/>
      <c r="AA102" s="98" t="s">
        <v>141</v>
      </c>
      <c r="AB102" s="98" t="s">
        <v>169</v>
      </c>
      <c r="AC102" s="98" t="s">
        <v>142</v>
      </c>
      <c r="AD102" s="91" t="s">
        <v>106</v>
      </c>
      <c r="AE102" s="169" t="s">
        <v>191</v>
      </c>
      <c r="AF102" s="168"/>
      <c r="AG102" s="98" t="s">
        <v>222</v>
      </c>
      <c r="AH102" s="98"/>
      <c r="AI102" s="86" t="s">
        <v>2720</v>
      </c>
      <c r="AJ102" s="101"/>
      <c r="AK102" s="91"/>
      <c r="AL102" s="100" t="s">
        <v>2721</v>
      </c>
      <c r="AM102" s="86" t="s">
        <v>221</v>
      </c>
      <c r="AN102" s="86" t="s">
        <v>149</v>
      </c>
      <c r="AO102" s="143">
        <f t="shared" si="3"/>
        <v>0</v>
      </c>
      <c r="AP102" s="85" t="s">
        <v>2722</v>
      </c>
      <c r="AQ102" s="100" t="s">
        <v>107</v>
      </c>
      <c r="AR102" s="97" t="s">
        <v>121</v>
      </c>
      <c r="AV102" s="99"/>
      <c r="AW102" s="159" t="s">
        <v>2723</v>
      </c>
      <c r="AX102" s="102"/>
      <c r="AY102" s="157" t="s">
        <v>2724</v>
      </c>
      <c r="AZ102" s="159"/>
      <c r="BF102" s="103">
        <v>46310</v>
      </c>
      <c r="BG102" s="46"/>
      <c r="BH102" s="46"/>
      <c r="BI102" s="46">
        <f t="shared" si="4"/>
        <v>0</v>
      </c>
      <c r="BJ102" s="46">
        <f t="shared" si="5"/>
        <v>0</v>
      </c>
    </row>
    <row r="103" spans="1:62" ht="120" customHeight="1" x14ac:dyDescent="0.2">
      <c r="A103" s="170" t="s">
        <v>175</v>
      </c>
      <c r="B103" s="132"/>
      <c r="C103" s="150">
        <v>0</v>
      </c>
      <c r="D103" s="150">
        <v>0</v>
      </c>
      <c r="E103" s="133">
        <v>825.30000000000007</v>
      </c>
      <c r="F103" s="134" t="s">
        <v>1017</v>
      </c>
      <c r="G103" s="86" t="s">
        <v>548</v>
      </c>
      <c r="H103" s="86" t="s">
        <v>549</v>
      </c>
      <c r="I103" s="89"/>
      <c r="J103" s="90" t="s">
        <v>190</v>
      </c>
      <c r="K103" s="86"/>
      <c r="L103" s="86"/>
      <c r="M103" s="92" t="s">
        <v>140</v>
      </c>
      <c r="N103" s="86" t="s">
        <v>105</v>
      </c>
      <c r="O103" s="163" t="s">
        <v>320</v>
      </c>
      <c r="P103" s="163" t="s">
        <v>415</v>
      </c>
      <c r="Q103" s="91" t="s">
        <v>341</v>
      </c>
      <c r="R103" s="91" t="s">
        <v>201</v>
      </c>
      <c r="S103" s="91" t="s">
        <v>1018</v>
      </c>
      <c r="T103" s="92">
        <v>10</v>
      </c>
      <c r="U103" s="93">
        <v>16</v>
      </c>
      <c r="V103" s="94">
        <v>46296</v>
      </c>
      <c r="W103" s="94">
        <v>46296</v>
      </c>
      <c r="X103" s="95">
        <v>9785171796174</v>
      </c>
      <c r="Y103" s="96">
        <v>256</v>
      </c>
      <c r="Z103" s="97">
        <v>0.41899999999999998</v>
      </c>
      <c r="AA103" s="98" t="s">
        <v>130</v>
      </c>
      <c r="AB103" s="98" t="s">
        <v>186</v>
      </c>
      <c r="AC103" s="98" t="s">
        <v>131</v>
      </c>
      <c r="AD103" s="91" t="s">
        <v>106</v>
      </c>
      <c r="AE103" s="169" t="s">
        <v>191</v>
      </c>
      <c r="AF103" s="168"/>
      <c r="AG103" s="98" t="s">
        <v>349</v>
      </c>
      <c r="AH103" s="98"/>
      <c r="AI103" s="86" t="s">
        <v>550</v>
      </c>
      <c r="AJ103" s="101"/>
      <c r="AK103" s="91"/>
      <c r="AL103" s="100" t="s">
        <v>1019</v>
      </c>
      <c r="AM103" s="86" t="s">
        <v>307</v>
      </c>
      <c r="AN103" s="86" t="s">
        <v>225</v>
      </c>
      <c r="AO103" s="143">
        <f t="shared" si="3"/>
        <v>0</v>
      </c>
      <c r="AP103" s="85" t="s">
        <v>1020</v>
      </c>
      <c r="AQ103" s="100" t="s">
        <v>150</v>
      </c>
      <c r="AR103" s="97" t="s">
        <v>121</v>
      </c>
      <c r="AV103" s="99"/>
      <c r="AW103" s="159" t="s">
        <v>1021</v>
      </c>
      <c r="AX103" s="102"/>
      <c r="AY103" s="157" t="s">
        <v>1022</v>
      </c>
      <c r="AZ103" s="159"/>
      <c r="BF103" s="103">
        <v>46304</v>
      </c>
      <c r="BG103" s="46"/>
      <c r="BH103" s="46"/>
      <c r="BI103" s="46">
        <f t="shared" si="4"/>
        <v>0</v>
      </c>
      <c r="BJ103" s="46">
        <f t="shared" si="5"/>
        <v>0</v>
      </c>
    </row>
    <row r="104" spans="1:62" ht="120" customHeight="1" x14ac:dyDescent="0.2">
      <c r="A104" s="170" t="s">
        <v>175</v>
      </c>
      <c r="B104" s="132"/>
      <c r="C104" s="150">
        <v>0</v>
      </c>
      <c r="D104" s="150">
        <v>0</v>
      </c>
      <c r="E104" s="133">
        <v>382.2</v>
      </c>
      <c r="F104" s="134" t="s">
        <v>4097</v>
      </c>
      <c r="G104" s="86" t="s">
        <v>233</v>
      </c>
      <c r="H104" s="86" t="s">
        <v>4098</v>
      </c>
      <c r="I104" s="89"/>
      <c r="J104" s="90">
        <v>7</v>
      </c>
      <c r="K104" s="86"/>
      <c r="L104" s="86"/>
      <c r="M104" s="92" t="s">
        <v>134</v>
      </c>
      <c r="N104" s="86" t="s">
        <v>105</v>
      </c>
      <c r="O104" s="163" t="s">
        <v>234</v>
      </c>
      <c r="P104" s="163" t="s">
        <v>618</v>
      </c>
      <c r="Q104" s="91" t="s">
        <v>341</v>
      </c>
      <c r="R104" s="91" t="s">
        <v>201</v>
      </c>
      <c r="S104" s="91" t="s">
        <v>4099</v>
      </c>
      <c r="T104" s="92">
        <v>10</v>
      </c>
      <c r="U104" s="93">
        <v>10</v>
      </c>
      <c r="V104" s="94">
        <v>44600</v>
      </c>
      <c r="W104" s="94">
        <v>46311</v>
      </c>
      <c r="X104" s="95">
        <v>9785171458867</v>
      </c>
      <c r="Y104" s="96">
        <v>48</v>
      </c>
      <c r="Z104" s="97">
        <v>0.254</v>
      </c>
      <c r="AA104" s="98" t="s">
        <v>4100</v>
      </c>
      <c r="AB104" s="98" t="s">
        <v>155</v>
      </c>
      <c r="AC104" s="98" t="s">
        <v>4101</v>
      </c>
      <c r="AD104" s="91">
        <v>3</v>
      </c>
      <c r="AE104" s="135" t="s">
        <v>112</v>
      </c>
      <c r="AF104" s="168"/>
      <c r="AG104" s="98" t="s">
        <v>319</v>
      </c>
      <c r="AH104" s="98"/>
      <c r="AI104" s="86" t="s">
        <v>4102</v>
      </c>
      <c r="AJ104" s="101" t="s">
        <v>158</v>
      </c>
      <c r="AK104" s="91"/>
      <c r="AL104" s="100" t="s">
        <v>4103</v>
      </c>
      <c r="AM104" s="86" t="s">
        <v>179</v>
      </c>
      <c r="AN104" s="86" t="s">
        <v>138</v>
      </c>
      <c r="AO104" s="143">
        <f t="shared" si="3"/>
        <v>0</v>
      </c>
      <c r="AP104" s="85" t="s">
        <v>4104</v>
      </c>
      <c r="AQ104" s="100" t="s">
        <v>139</v>
      </c>
      <c r="AR104" s="97" t="s">
        <v>121</v>
      </c>
      <c r="AV104" s="99"/>
      <c r="AW104" s="159" t="s">
        <v>4105</v>
      </c>
      <c r="AX104" s="102" t="s">
        <v>4106</v>
      </c>
      <c r="AY104" s="157" t="s">
        <v>4107</v>
      </c>
      <c r="AZ104" s="159"/>
      <c r="BF104" s="103">
        <v>46315</v>
      </c>
      <c r="BG104" s="46"/>
      <c r="BH104" s="46"/>
      <c r="BI104" s="46">
        <f t="shared" si="4"/>
        <v>0</v>
      </c>
      <c r="BJ104" s="46">
        <f t="shared" si="5"/>
        <v>0</v>
      </c>
    </row>
    <row r="105" spans="1:62" ht="120" customHeight="1" x14ac:dyDescent="0.2">
      <c r="A105" s="170" t="s">
        <v>175</v>
      </c>
      <c r="B105" s="132"/>
      <c r="C105" s="150">
        <v>0</v>
      </c>
      <c r="D105" s="150">
        <v>0</v>
      </c>
      <c r="E105" s="133">
        <v>382.2</v>
      </c>
      <c r="F105" s="134" t="s">
        <v>4108</v>
      </c>
      <c r="G105" s="86" t="s">
        <v>233</v>
      </c>
      <c r="H105" s="86" t="s">
        <v>4098</v>
      </c>
      <c r="I105" s="89"/>
      <c r="J105" s="90">
        <v>7</v>
      </c>
      <c r="K105" s="86"/>
      <c r="L105" s="86"/>
      <c r="M105" s="92" t="s">
        <v>134</v>
      </c>
      <c r="N105" s="86" t="s">
        <v>105</v>
      </c>
      <c r="O105" s="163" t="s">
        <v>234</v>
      </c>
      <c r="P105" s="163" t="s">
        <v>618</v>
      </c>
      <c r="Q105" s="91" t="s">
        <v>341</v>
      </c>
      <c r="R105" s="91" t="s">
        <v>201</v>
      </c>
      <c r="S105" s="91" t="s">
        <v>4109</v>
      </c>
      <c r="T105" s="92">
        <v>10</v>
      </c>
      <c r="U105" s="93">
        <v>10</v>
      </c>
      <c r="V105" s="94">
        <v>44600</v>
      </c>
      <c r="W105" s="94">
        <v>46311</v>
      </c>
      <c r="X105" s="95">
        <v>9785171458850</v>
      </c>
      <c r="Y105" s="96">
        <v>48</v>
      </c>
      <c r="Z105" s="97">
        <v>0.246</v>
      </c>
      <c r="AA105" s="98" t="s">
        <v>4100</v>
      </c>
      <c r="AB105" s="98" t="s">
        <v>155</v>
      </c>
      <c r="AC105" s="98" t="s">
        <v>4101</v>
      </c>
      <c r="AD105" s="91">
        <v>3</v>
      </c>
      <c r="AE105" s="135" t="s">
        <v>112</v>
      </c>
      <c r="AF105" s="168"/>
      <c r="AG105" s="98" t="s">
        <v>376</v>
      </c>
      <c r="AH105" s="98"/>
      <c r="AI105" s="86" t="s">
        <v>4102</v>
      </c>
      <c r="AJ105" s="101" t="s">
        <v>158</v>
      </c>
      <c r="AK105" s="91"/>
      <c r="AL105" s="100" t="s">
        <v>4110</v>
      </c>
      <c r="AM105" s="86" t="s">
        <v>179</v>
      </c>
      <c r="AN105" s="86" t="s">
        <v>138</v>
      </c>
      <c r="AO105" s="143">
        <f t="shared" si="3"/>
        <v>0</v>
      </c>
      <c r="AP105" s="85" t="s">
        <v>4111</v>
      </c>
      <c r="AQ105" s="100" t="s">
        <v>139</v>
      </c>
      <c r="AR105" s="97" t="s">
        <v>121</v>
      </c>
      <c r="AV105" s="99"/>
      <c r="AW105" s="159" t="s">
        <v>4112</v>
      </c>
      <c r="AX105" s="102" t="s">
        <v>4113</v>
      </c>
      <c r="AY105" s="157" t="s">
        <v>4114</v>
      </c>
      <c r="AZ105" s="159"/>
      <c r="BF105" s="103">
        <v>46315</v>
      </c>
      <c r="BG105" s="46"/>
      <c r="BH105" s="46"/>
      <c r="BI105" s="46">
        <f t="shared" si="4"/>
        <v>0</v>
      </c>
      <c r="BJ105" s="46">
        <f t="shared" si="5"/>
        <v>0</v>
      </c>
    </row>
    <row r="106" spans="1:62" ht="120" customHeight="1" x14ac:dyDescent="0.2">
      <c r="A106" s="170" t="s">
        <v>175</v>
      </c>
      <c r="B106" s="132"/>
      <c r="C106" s="150">
        <v>0</v>
      </c>
      <c r="D106" s="150">
        <v>0</v>
      </c>
      <c r="E106" s="133">
        <v>875.7</v>
      </c>
      <c r="F106" s="134" t="s">
        <v>1023</v>
      </c>
      <c r="G106" s="86" t="s">
        <v>1024</v>
      </c>
      <c r="H106" s="86" t="s">
        <v>1025</v>
      </c>
      <c r="I106" s="89"/>
      <c r="J106" s="90" t="s">
        <v>190</v>
      </c>
      <c r="K106" s="86"/>
      <c r="L106" s="86"/>
      <c r="M106" s="92" t="s">
        <v>134</v>
      </c>
      <c r="N106" s="86" t="s">
        <v>105</v>
      </c>
      <c r="O106" s="163" t="s">
        <v>144</v>
      </c>
      <c r="P106" s="163" t="s">
        <v>304</v>
      </c>
      <c r="Q106" s="91" t="s">
        <v>341</v>
      </c>
      <c r="R106" s="91" t="s">
        <v>201</v>
      </c>
      <c r="S106" s="91" t="s">
        <v>1026</v>
      </c>
      <c r="T106" s="92">
        <v>10</v>
      </c>
      <c r="U106" s="93">
        <v>14</v>
      </c>
      <c r="V106" s="94">
        <v>46297</v>
      </c>
      <c r="W106" s="94">
        <v>46297</v>
      </c>
      <c r="X106" s="95">
        <v>9785171868321</v>
      </c>
      <c r="Y106" s="96">
        <v>96</v>
      </c>
      <c r="Z106" s="97">
        <v>0.441</v>
      </c>
      <c r="AA106" s="98" t="s">
        <v>151</v>
      </c>
      <c r="AB106" s="98" t="s">
        <v>155</v>
      </c>
      <c r="AC106" s="98" t="s">
        <v>152</v>
      </c>
      <c r="AD106" s="91" t="s">
        <v>106</v>
      </c>
      <c r="AE106" s="169" t="s">
        <v>191</v>
      </c>
      <c r="AF106" s="168"/>
      <c r="AG106" s="98" t="s">
        <v>418</v>
      </c>
      <c r="AH106" s="98"/>
      <c r="AI106" s="86" t="s">
        <v>1027</v>
      </c>
      <c r="AJ106" s="101"/>
      <c r="AK106" s="91" t="s">
        <v>1028</v>
      </c>
      <c r="AL106" s="100" t="s">
        <v>1029</v>
      </c>
      <c r="AM106" s="86" t="s">
        <v>285</v>
      </c>
      <c r="AN106" s="86" t="s">
        <v>138</v>
      </c>
      <c r="AO106" s="143">
        <f t="shared" si="3"/>
        <v>0</v>
      </c>
      <c r="AP106" s="85" t="s">
        <v>1030</v>
      </c>
      <c r="AQ106" s="100" t="s">
        <v>143</v>
      </c>
      <c r="AR106" s="97" t="s">
        <v>121</v>
      </c>
      <c r="AV106" s="99"/>
      <c r="AW106" s="159" t="s">
        <v>1031</v>
      </c>
      <c r="AX106" s="102"/>
      <c r="AY106" s="157" t="s">
        <v>1032</v>
      </c>
      <c r="AZ106" s="159" t="s">
        <v>367</v>
      </c>
      <c r="BF106" s="103">
        <v>46304</v>
      </c>
      <c r="BG106" s="46"/>
      <c r="BH106" s="46"/>
      <c r="BI106" s="46">
        <f t="shared" si="4"/>
        <v>0</v>
      </c>
      <c r="BJ106" s="46">
        <f t="shared" si="5"/>
        <v>0</v>
      </c>
    </row>
    <row r="107" spans="1:62" ht="120" customHeight="1" x14ac:dyDescent="0.2">
      <c r="A107" s="170" t="s">
        <v>175</v>
      </c>
      <c r="B107" s="132"/>
      <c r="C107" s="150">
        <v>0</v>
      </c>
      <c r="D107" s="150">
        <v>0</v>
      </c>
      <c r="E107" s="133">
        <v>472.5</v>
      </c>
      <c r="F107" s="134" t="s">
        <v>712</v>
      </c>
      <c r="G107" s="86" t="s">
        <v>202</v>
      </c>
      <c r="H107" s="86" t="s">
        <v>474</v>
      </c>
      <c r="I107" s="89"/>
      <c r="J107" s="90" t="s">
        <v>190</v>
      </c>
      <c r="K107" s="86"/>
      <c r="L107" s="86"/>
      <c r="M107" s="92" t="s">
        <v>129</v>
      </c>
      <c r="N107" s="86" t="s">
        <v>105</v>
      </c>
      <c r="O107" s="163" t="s">
        <v>294</v>
      </c>
      <c r="P107" s="163" t="s">
        <v>295</v>
      </c>
      <c r="Q107" s="91" t="s">
        <v>341</v>
      </c>
      <c r="R107" s="91" t="s">
        <v>201</v>
      </c>
      <c r="S107" s="91" t="s">
        <v>713</v>
      </c>
      <c r="T107" s="92">
        <v>22</v>
      </c>
      <c r="U107" s="93">
        <v>10</v>
      </c>
      <c r="V107" s="94">
        <v>46297</v>
      </c>
      <c r="W107" s="94">
        <v>46297</v>
      </c>
      <c r="X107" s="95">
        <v>9785171912956</v>
      </c>
      <c r="Y107" s="96">
        <v>128</v>
      </c>
      <c r="Z107" s="97">
        <v>0.17399999999999999</v>
      </c>
      <c r="AA107" s="98" t="s">
        <v>164</v>
      </c>
      <c r="AB107" s="98" t="s">
        <v>186</v>
      </c>
      <c r="AC107" s="98" t="s">
        <v>165</v>
      </c>
      <c r="AD107" s="91" t="s">
        <v>714</v>
      </c>
      <c r="AE107" s="169" t="s">
        <v>191</v>
      </c>
      <c r="AF107" s="168"/>
      <c r="AG107" s="98" t="s">
        <v>382</v>
      </c>
      <c r="AH107" s="98"/>
      <c r="AI107" s="86" t="s">
        <v>474</v>
      </c>
      <c r="AJ107" s="101"/>
      <c r="AK107" s="91"/>
      <c r="AL107" s="100" t="s">
        <v>715</v>
      </c>
      <c r="AM107" s="86" t="s">
        <v>219</v>
      </c>
      <c r="AN107" s="86" t="s">
        <v>138</v>
      </c>
      <c r="AO107" s="143">
        <f t="shared" si="3"/>
        <v>0</v>
      </c>
      <c r="AP107" s="85" t="s">
        <v>716</v>
      </c>
      <c r="AQ107" s="100" t="s">
        <v>139</v>
      </c>
      <c r="AR107" s="97" t="s">
        <v>121</v>
      </c>
      <c r="AV107" s="99"/>
      <c r="AW107" s="159" t="s">
        <v>717</v>
      </c>
      <c r="AX107" s="102"/>
      <c r="AY107" s="157" t="s">
        <v>718</v>
      </c>
      <c r="AZ107" s="159"/>
      <c r="BF107" s="103">
        <v>46303</v>
      </c>
      <c r="BG107" s="46"/>
      <c r="BH107" s="46"/>
      <c r="BI107" s="46">
        <f t="shared" si="4"/>
        <v>0</v>
      </c>
      <c r="BJ107" s="46">
        <f t="shared" si="5"/>
        <v>0</v>
      </c>
    </row>
    <row r="108" spans="1:62" ht="120" customHeight="1" x14ac:dyDescent="0.2">
      <c r="A108" s="170" t="s">
        <v>175</v>
      </c>
      <c r="B108" s="132"/>
      <c r="C108" s="150">
        <v>0</v>
      </c>
      <c r="D108" s="150">
        <v>0</v>
      </c>
      <c r="E108" s="133">
        <v>674.1</v>
      </c>
      <c r="F108" s="134" t="s">
        <v>1500</v>
      </c>
      <c r="G108" s="86" t="s">
        <v>1501</v>
      </c>
      <c r="H108" s="86" t="s">
        <v>437</v>
      </c>
      <c r="I108" s="89"/>
      <c r="J108" s="90" t="s">
        <v>252</v>
      </c>
      <c r="K108" s="86"/>
      <c r="L108" s="86"/>
      <c r="M108" s="92" t="s">
        <v>147</v>
      </c>
      <c r="N108" s="86" t="s">
        <v>105</v>
      </c>
      <c r="O108" s="163" t="s">
        <v>236</v>
      </c>
      <c r="P108" s="163" t="s">
        <v>262</v>
      </c>
      <c r="Q108" s="91" t="s">
        <v>341</v>
      </c>
      <c r="R108" s="91" t="s">
        <v>201</v>
      </c>
      <c r="S108" s="91" t="s">
        <v>1502</v>
      </c>
      <c r="T108" s="92">
        <v>22</v>
      </c>
      <c r="U108" s="93">
        <v>10</v>
      </c>
      <c r="V108" s="94">
        <v>46297</v>
      </c>
      <c r="W108" s="94">
        <v>46297</v>
      </c>
      <c r="X108" s="95">
        <v>9785171927097</v>
      </c>
      <c r="Y108" s="96">
        <v>320</v>
      </c>
      <c r="Z108" s="97">
        <v>0.33400000000000002</v>
      </c>
      <c r="AA108" s="98" t="s">
        <v>141</v>
      </c>
      <c r="AB108" s="98" t="s">
        <v>156</v>
      </c>
      <c r="AC108" s="98" t="s">
        <v>142</v>
      </c>
      <c r="AD108" s="91" t="s">
        <v>106</v>
      </c>
      <c r="AE108" s="169" t="s">
        <v>191</v>
      </c>
      <c r="AF108" s="168"/>
      <c r="AG108" s="98" t="s">
        <v>1503</v>
      </c>
      <c r="AH108" s="98"/>
      <c r="AI108" s="86" t="s">
        <v>438</v>
      </c>
      <c r="AJ108" s="101"/>
      <c r="AK108" s="91"/>
      <c r="AL108" s="100" t="s">
        <v>1504</v>
      </c>
      <c r="AM108" s="86" t="s">
        <v>221</v>
      </c>
      <c r="AN108" s="86" t="s">
        <v>149</v>
      </c>
      <c r="AO108" s="143">
        <f t="shared" si="3"/>
        <v>0</v>
      </c>
      <c r="AP108" s="85" t="s">
        <v>1505</v>
      </c>
      <c r="AQ108" s="100" t="s">
        <v>150</v>
      </c>
      <c r="AR108" s="97" t="s">
        <v>121</v>
      </c>
      <c r="AV108" s="99"/>
      <c r="AW108" s="159" t="s">
        <v>1506</v>
      </c>
      <c r="AX108" s="102"/>
      <c r="AY108" s="157" t="s">
        <v>1507</v>
      </c>
      <c r="AZ108" s="159"/>
      <c r="BF108" s="103">
        <v>46307</v>
      </c>
      <c r="BG108" s="46"/>
      <c r="BH108" s="46"/>
      <c r="BI108" s="46">
        <f t="shared" si="4"/>
        <v>0</v>
      </c>
      <c r="BJ108" s="46">
        <f t="shared" si="5"/>
        <v>0</v>
      </c>
    </row>
    <row r="109" spans="1:62" ht="120" customHeight="1" x14ac:dyDescent="0.2">
      <c r="A109" s="170" t="s">
        <v>175</v>
      </c>
      <c r="B109" s="132"/>
      <c r="C109" s="150">
        <v>0</v>
      </c>
      <c r="D109" s="150">
        <v>0</v>
      </c>
      <c r="E109" s="133">
        <v>1266.3</v>
      </c>
      <c r="F109" s="134" t="s">
        <v>1033</v>
      </c>
      <c r="G109" s="86" t="s">
        <v>1034</v>
      </c>
      <c r="H109" s="86" t="s">
        <v>1035</v>
      </c>
      <c r="I109" s="89"/>
      <c r="J109" s="90" t="s">
        <v>190</v>
      </c>
      <c r="K109" s="86"/>
      <c r="L109" s="86"/>
      <c r="M109" s="92" t="s">
        <v>147</v>
      </c>
      <c r="N109" s="86" t="s">
        <v>105</v>
      </c>
      <c r="O109" s="163" t="s">
        <v>199</v>
      </c>
      <c r="P109" s="163" t="s">
        <v>199</v>
      </c>
      <c r="Q109" s="91" t="s">
        <v>341</v>
      </c>
      <c r="R109" s="91" t="s">
        <v>201</v>
      </c>
      <c r="S109" s="91" t="s">
        <v>1036</v>
      </c>
      <c r="T109" s="92">
        <v>10</v>
      </c>
      <c r="U109" s="93">
        <v>4</v>
      </c>
      <c r="V109" s="94">
        <v>46300</v>
      </c>
      <c r="W109" s="94">
        <v>46300</v>
      </c>
      <c r="X109" s="95">
        <v>9785171886264</v>
      </c>
      <c r="Y109" s="96">
        <v>1056</v>
      </c>
      <c r="Z109" s="97">
        <v>0.99</v>
      </c>
      <c r="AA109" s="98" t="s">
        <v>130</v>
      </c>
      <c r="AB109" s="98" t="s">
        <v>197</v>
      </c>
      <c r="AC109" s="98" t="s">
        <v>131</v>
      </c>
      <c r="AD109" s="91" t="s">
        <v>106</v>
      </c>
      <c r="AE109" s="169" t="s">
        <v>191</v>
      </c>
      <c r="AF109" s="168"/>
      <c r="AG109" s="98" t="s">
        <v>323</v>
      </c>
      <c r="AH109" s="98"/>
      <c r="AI109" s="86" t="s">
        <v>1035</v>
      </c>
      <c r="AJ109" s="101"/>
      <c r="AK109" s="91"/>
      <c r="AL109" s="100" t="s">
        <v>1037</v>
      </c>
      <c r="AM109" s="86" t="s">
        <v>259</v>
      </c>
      <c r="AN109" s="86" t="s">
        <v>149</v>
      </c>
      <c r="AO109" s="143">
        <f t="shared" si="3"/>
        <v>0</v>
      </c>
      <c r="AP109" s="85" t="s">
        <v>1038</v>
      </c>
      <c r="AQ109" s="100" t="s">
        <v>107</v>
      </c>
      <c r="AR109" s="97" t="s">
        <v>121</v>
      </c>
      <c r="AV109" s="99"/>
      <c r="AW109" s="159" t="s">
        <v>1039</v>
      </c>
      <c r="AX109" s="102" t="s">
        <v>1040</v>
      </c>
      <c r="AY109" s="157" t="s">
        <v>1041</v>
      </c>
      <c r="AZ109" s="159"/>
      <c r="BF109" s="103">
        <v>46304</v>
      </c>
      <c r="BG109" s="46"/>
      <c r="BH109" s="46"/>
      <c r="BI109" s="46">
        <f t="shared" si="4"/>
        <v>0</v>
      </c>
      <c r="BJ109" s="46">
        <f t="shared" si="5"/>
        <v>0</v>
      </c>
    </row>
    <row r="110" spans="1:62" ht="120" customHeight="1" x14ac:dyDescent="0.2">
      <c r="A110" s="170" t="s">
        <v>175</v>
      </c>
      <c r="B110" s="132"/>
      <c r="C110" s="150">
        <v>0</v>
      </c>
      <c r="D110" s="150">
        <v>0</v>
      </c>
      <c r="E110" s="133">
        <v>737.1</v>
      </c>
      <c r="F110" s="134" t="s">
        <v>1042</v>
      </c>
      <c r="G110" s="86" t="s">
        <v>1043</v>
      </c>
      <c r="H110" s="86" t="s">
        <v>1044</v>
      </c>
      <c r="I110" s="89"/>
      <c r="J110" s="90" t="s">
        <v>190</v>
      </c>
      <c r="K110" s="86"/>
      <c r="L110" s="86"/>
      <c r="M110" s="92" t="s">
        <v>147</v>
      </c>
      <c r="N110" s="86" t="s">
        <v>105</v>
      </c>
      <c r="O110" s="163" t="s">
        <v>198</v>
      </c>
      <c r="P110" s="163" t="s">
        <v>198</v>
      </c>
      <c r="Q110" s="91" t="s">
        <v>341</v>
      </c>
      <c r="R110" s="91" t="s">
        <v>275</v>
      </c>
      <c r="S110" s="91" t="s">
        <v>1045</v>
      </c>
      <c r="T110" s="92">
        <v>10</v>
      </c>
      <c r="U110" s="93">
        <v>10</v>
      </c>
      <c r="V110" s="94">
        <v>46300</v>
      </c>
      <c r="W110" s="94">
        <v>46300</v>
      </c>
      <c r="X110" s="95">
        <v>9785171916756</v>
      </c>
      <c r="Y110" s="96">
        <v>448</v>
      </c>
      <c r="Z110" s="97">
        <v>0.42899999999999999</v>
      </c>
      <c r="AA110" s="98" t="s">
        <v>141</v>
      </c>
      <c r="AB110" s="98" t="s">
        <v>160</v>
      </c>
      <c r="AC110" s="98" t="s">
        <v>142</v>
      </c>
      <c r="AD110" s="91" t="s">
        <v>106</v>
      </c>
      <c r="AE110" s="169" t="s">
        <v>191</v>
      </c>
      <c r="AF110" s="168"/>
      <c r="AG110" s="98" t="s">
        <v>575</v>
      </c>
      <c r="AH110" s="98"/>
      <c r="AI110" s="86" t="s">
        <v>1046</v>
      </c>
      <c r="AJ110" s="101" t="s">
        <v>107</v>
      </c>
      <c r="AK110" s="91"/>
      <c r="AL110" s="100" t="s">
        <v>1047</v>
      </c>
      <c r="AM110" s="86" t="s">
        <v>288</v>
      </c>
      <c r="AN110" s="86" t="s">
        <v>138</v>
      </c>
      <c r="AO110" s="143">
        <f t="shared" si="3"/>
        <v>0</v>
      </c>
      <c r="AP110" s="85" t="s">
        <v>1048</v>
      </c>
      <c r="AQ110" s="100" t="s">
        <v>107</v>
      </c>
      <c r="AR110" s="97" t="s">
        <v>121</v>
      </c>
      <c r="AV110" s="99"/>
      <c r="AW110" s="159" t="s">
        <v>1049</v>
      </c>
      <c r="AX110" s="102"/>
      <c r="AY110" s="157" t="s">
        <v>1050</v>
      </c>
      <c r="AZ110" s="159"/>
      <c r="BF110" s="103">
        <v>46304</v>
      </c>
      <c r="BG110" s="46"/>
      <c r="BH110" s="46"/>
      <c r="BI110" s="46">
        <f t="shared" si="4"/>
        <v>0</v>
      </c>
      <c r="BJ110" s="46">
        <f t="shared" si="5"/>
        <v>0</v>
      </c>
    </row>
    <row r="111" spans="1:62" ht="120" customHeight="1" x14ac:dyDescent="0.2">
      <c r="A111" s="170" t="s">
        <v>175</v>
      </c>
      <c r="B111" s="132"/>
      <c r="C111" s="150">
        <v>0</v>
      </c>
      <c r="D111" s="150">
        <v>0</v>
      </c>
      <c r="E111" s="133">
        <v>875.7</v>
      </c>
      <c r="F111" s="134" t="s">
        <v>1918</v>
      </c>
      <c r="G111" s="86" t="s">
        <v>202</v>
      </c>
      <c r="H111" s="86" t="s">
        <v>1919</v>
      </c>
      <c r="I111" s="89"/>
      <c r="J111" s="90" t="s">
        <v>190</v>
      </c>
      <c r="K111" s="86"/>
      <c r="L111" s="86"/>
      <c r="M111" s="92" t="s">
        <v>129</v>
      </c>
      <c r="N111" s="86" t="s">
        <v>105</v>
      </c>
      <c r="O111" s="163" t="s">
        <v>1920</v>
      </c>
      <c r="P111" s="163" t="s">
        <v>1921</v>
      </c>
      <c r="Q111" s="91" t="s">
        <v>341</v>
      </c>
      <c r="R111" s="91" t="s">
        <v>201</v>
      </c>
      <c r="S111" s="91" t="s">
        <v>1922</v>
      </c>
      <c r="T111" s="92">
        <v>10</v>
      </c>
      <c r="U111" s="93">
        <v>10</v>
      </c>
      <c r="V111" s="94">
        <v>46305</v>
      </c>
      <c r="W111" s="94">
        <v>46305</v>
      </c>
      <c r="X111" s="95">
        <v>9785171900373</v>
      </c>
      <c r="Y111" s="96">
        <v>208</v>
      </c>
      <c r="Z111" s="97">
        <v>0.36399999999999999</v>
      </c>
      <c r="AA111" s="98" t="s">
        <v>130</v>
      </c>
      <c r="AB111" s="98" t="s">
        <v>186</v>
      </c>
      <c r="AC111" s="98" t="s">
        <v>131</v>
      </c>
      <c r="AD111" s="91" t="s">
        <v>106</v>
      </c>
      <c r="AE111" s="169" t="s">
        <v>191</v>
      </c>
      <c r="AF111" s="168"/>
      <c r="AG111" s="98" t="s">
        <v>394</v>
      </c>
      <c r="AH111" s="98"/>
      <c r="AI111" s="86" t="s">
        <v>1923</v>
      </c>
      <c r="AJ111" s="101" t="s">
        <v>145</v>
      </c>
      <c r="AK111" s="91" t="s">
        <v>1924</v>
      </c>
      <c r="AL111" s="100" t="s">
        <v>1925</v>
      </c>
      <c r="AM111" s="86" t="s">
        <v>219</v>
      </c>
      <c r="AN111" s="86" t="s">
        <v>138</v>
      </c>
      <c r="AO111" s="143">
        <f t="shared" si="3"/>
        <v>0</v>
      </c>
      <c r="AP111" s="85" t="s">
        <v>1926</v>
      </c>
      <c r="AQ111" s="100" t="s">
        <v>143</v>
      </c>
      <c r="AR111" s="97" t="s">
        <v>121</v>
      </c>
      <c r="AV111" s="99"/>
      <c r="AW111" s="159" t="s">
        <v>2201</v>
      </c>
      <c r="AX111" s="102"/>
      <c r="AY111" s="157" t="s">
        <v>1927</v>
      </c>
      <c r="AZ111" s="159"/>
      <c r="BF111" s="103">
        <v>46308</v>
      </c>
      <c r="BG111" s="46"/>
      <c r="BH111" s="46"/>
      <c r="BI111" s="46">
        <f t="shared" si="4"/>
        <v>0</v>
      </c>
      <c r="BJ111" s="46">
        <f t="shared" si="5"/>
        <v>0</v>
      </c>
    </row>
    <row r="112" spans="1:62" ht="120" customHeight="1" x14ac:dyDescent="0.2">
      <c r="A112" s="170" t="s">
        <v>175</v>
      </c>
      <c r="B112" s="132"/>
      <c r="C112" s="150">
        <v>0</v>
      </c>
      <c r="D112" s="150">
        <v>0</v>
      </c>
      <c r="E112" s="133">
        <v>875.7</v>
      </c>
      <c r="F112" s="134" t="s">
        <v>1508</v>
      </c>
      <c r="G112" s="86" t="s">
        <v>637</v>
      </c>
      <c r="H112" s="86" t="s">
        <v>1509</v>
      </c>
      <c r="I112" s="89"/>
      <c r="J112" s="90">
        <v>7</v>
      </c>
      <c r="K112" s="86"/>
      <c r="L112" s="86"/>
      <c r="M112" s="92" t="s">
        <v>140</v>
      </c>
      <c r="N112" s="86" t="s">
        <v>105</v>
      </c>
      <c r="O112" s="163" t="s">
        <v>226</v>
      </c>
      <c r="P112" s="163" t="s">
        <v>235</v>
      </c>
      <c r="Q112" s="91" t="s">
        <v>341</v>
      </c>
      <c r="R112" s="91" t="s">
        <v>275</v>
      </c>
      <c r="S112" s="91" t="s">
        <v>1510</v>
      </c>
      <c r="T112" s="92">
        <v>10</v>
      </c>
      <c r="U112" s="93">
        <v>10</v>
      </c>
      <c r="V112" s="94">
        <v>45309</v>
      </c>
      <c r="W112" s="94">
        <v>46304</v>
      </c>
      <c r="X112" s="95">
        <v>9785171593247</v>
      </c>
      <c r="Y112" s="96">
        <v>320</v>
      </c>
      <c r="Z112" s="97">
        <v>0.38100000000000001</v>
      </c>
      <c r="AA112" s="98" t="s">
        <v>130</v>
      </c>
      <c r="AB112" s="98" t="s">
        <v>156</v>
      </c>
      <c r="AC112" s="98" t="s">
        <v>131</v>
      </c>
      <c r="AD112" s="91" t="s">
        <v>106</v>
      </c>
      <c r="AE112" s="135" t="s">
        <v>112</v>
      </c>
      <c r="AF112" s="168"/>
      <c r="AG112" s="98" t="s">
        <v>334</v>
      </c>
      <c r="AH112" s="98"/>
      <c r="AI112" s="86" t="s">
        <v>1511</v>
      </c>
      <c r="AJ112" s="101"/>
      <c r="AK112" s="91"/>
      <c r="AL112" s="100" t="s">
        <v>1512</v>
      </c>
      <c r="AM112" s="86" t="s">
        <v>263</v>
      </c>
      <c r="AN112" s="86" t="s">
        <v>225</v>
      </c>
      <c r="AO112" s="143">
        <f t="shared" si="3"/>
        <v>0</v>
      </c>
      <c r="AP112" s="85" t="s">
        <v>1513</v>
      </c>
      <c r="AQ112" s="100" t="s">
        <v>150</v>
      </c>
      <c r="AR112" s="97" t="s">
        <v>121</v>
      </c>
      <c r="AV112" s="99"/>
      <c r="AW112" s="159" t="s">
        <v>1514</v>
      </c>
      <c r="AX112" s="102"/>
      <c r="AY112" s="157" t="s">
        <v>1515</v>
      </c>
      <c r="AZ112" s="159"/>
      <c r="BF112" s="103">
        <v>46307</v>
      </c>
      <c r="BG112" s="46"/>
      <c r="BH112" s="46"/>
      <c r="BI112" s="46">
        <f t="shared" si="4"/>
        <v>0</v>
      </c>
      <c r="BJ112" s="46">
        <f t="shared" si="5"/>
        <v>0</v>
      </c>
    </row>
    <row r="113" spans="1:62" ht="120" customHeight="1" x14ac:dyDescent="0.2">
      <c r="A113" s="170" t="s">
        <v>175</v>
      </c>
      <c r="B113" s="132"/>
      <c r="C113" s="150">
        <v>0</v>
      </c>
      <c r="D113" s="150">
        <v>0</v>
      </c>
      <c r="E113" s="133">
        <v>850.5</v>
      </c>
      <c r="F113" s="134" t="s">
        <v>719</v>
      </c>
      <c r="G113" s="86" t="s">
        <v>720</v>
      </c>
      <c r="H113" s="86" t="s">
        <v>721</v>
      </c>
      <c r="I113" s="89"/>
      <c r="J113" s="90">
        <v>4</v>
      </c>
      <c r="K113" s="86"/>
      <c r="L113" s="86"/>
      <c r="M113" s="92" t="s">
        <v>134</v>
      </c>
      <c r="N113" s="86" t="s">
        <v>105</v>
      </c>
      <c r="O113" s="163" t="s">
        <v>647</v>
      </c>
      <c r="P113" s="163" t="s">
        <v>648</v>
      </c>
      <c r="Q113" s="91" t="s">
        <v>341</v>
      </c>
      <c r="R113" s="91" t="s">
        <v>201</v>
      </c>
      <c r="S113" s="91" t="s">
        <v>722</v>
      </c>
      <c r="T113" s="92">
        <v>10</v>
      </c>
      <c r="U113" s="93">
        <v>6</v>
      </c>
      <c r="V113" s="94">
        <v>41942</v>
      </c>
      <c r="W113" s="94">
        <v>46301</v>
      </c>
      <c r="X113" s="95">
        <v>9785170855483</v>
      </c>
      <c r="Y113" s="96">
        <v>320</v>
      </c>
      <c r="Z113" s="97">
        <v>0.41699999999999998</v>
      </c>
      <c r="AA113" s="98" t="s">
        <v>130</v>
      </c>
      <c r="AB113" s="98" t="s">
        <v>132</v>
      </c>
      <c r="AC113" s="98" t="s">
        <v>131</v>
      </c>
      <c r="AD113" s="91" t="s">
        <v>106</v>
      </c>
      <c r="AE113" s="135" t="s">
        <v>112</v>
      </c>
      <c r="AF113" s="168"/>
      <c r="AG113" s="98" t="s">
        <v>460</v>
      </c>
      <c r="AH113" s="98"/>
      <c r="AI113" s="86" t="s">
        <v>723</v>
      </c>
      <c r="AJ113" s="101"/>
      <c r="AK113" s="91"/>
      <c r="AL113" s="100" t="s">
        <v>724</v>
      </c>
      <c r="AM113" s="86" t="s">
        <v>249</v>
      </c>
      <c r="AN113" s="86" t="s">
        <v>149</v>
      </c>
      <c r="AO113" s="143">
        <f t="shared" si="3"/>
        <v>0</v>
      </c>
      <c r="AP113" s="85" t="s">
        <v>725</v>
      </c>
      <c r="AQ113" s="100" t="s">
        <v>153</v>
      </c>
      <c r="AR113" s="97" t="s">
        <v>121</v>
      </c>
      <c r="AV113" s="99"/>
      <c r="AW113" s="159" t="s">
        <v>726</v>
      </c>
      <c r="AX113" s="102" t="s">
        <v>727</v>
      </c>
      <c r="AY113" s="157" t="s">
        <v>728</v>
      </c>
      <c r="AZ113" s="159"/>
      <c r="BF113" s="103">
        <v>46303</v>
      </c>
      <c r="BG113" s="46"/>
      <c r="BH113" s="46"/>
      <c r="BI113" s="46">
        <f t="shared" si="4"/>
        <v>0</v>
      </c>
      <c r="BJ113" s="46">
        <f t="shared" si="5"/>
        <v>0</v>
      </c>
    </row>
    <row r="114" spans="1:62" ht="120" customHeight="1" x14ac:dyDescent="0.2">
      <c r="A114" s="170" t="s">
        <v>175</v>
      </c>
      <c r="B114" s="132"/>
      <c r="C114" s="150">
        <v>0</v>
      </c>
      <c r="D114" s="150">
        <v>0</v>
      </c>
      <c r="E114" s="133">
        <v>718.2</v>
      </c>
      <c r="F114" s="134" t="s">
        <v>3464</v>
      </c>
      <c r="G114" s="86" t="s">
        <v>720</v>
      </c>
      <c r="H114" s="86" t="s">
        <v>721</v>
      </c>
      <c r="I114" s="89"/>
      <c r="J114" s="90">
        <v>2</v>
      </c>
      <c r="K114" s="86"/>
      <c r="L114" s="86"/>
      <c r="M114" s="92" t="s">
        <v>134</v>
      </c>
      <c r="N114" s="86" t="s">
        <v>105</v>
      </c>
      <c r="O114" s="163" t="s">
        <v>647</v>
      </c>
      <c r="P114" s="163" t="s">
        <v>648</v>
      </c>
      <c r="Q114" s="91" t="s">
        <v>341</v>
      </c>
      <c r="R114" s="91" t="s">
        <v>201</v>
      </c>
      <c r="S114" s="91" t="s">
        <v>3465</v>
      </c>
      <c r="T114" s="92">
        <v>10</v>
      </c>
      <c r="U114" s="93">
        <v>10</v>
      </c>
      <c r="V114" s="94">
        <v>41759</v>
      </c>
      <c r="W114" s="94">
        <v>46308</v>
      </c>
      <c r="X114" s="95">
        <v>9785170846214</v>
      </c>
      <c r="Y114" s="96">
        <v>192</v>
      </c>
      <c r="Z114" s="97">
        <v>0.35199999999999998</v>
      </c>
      <c r="AA114" s="98" t="s">
        <v>422</v>
      </c>
      <c r="AB114" s="98" t="s">
        <v>186</v>
      </c>
      <c r="AC114" s="98" t="s">
        <v>131</v>
      </c>
      <c r="AD114" s="91" t="s">
        <v>106</v>
      </c>
      <c r="AE114" s="135" t="s">
        <v>112</v>
      </c>
      <c r="AF114" s="168"/>
      <c r="AG114" s="98" t="s">
        <v>536</v>
      </c>
      <c r="AH114" s="98"/>
      <c r="AI114" s="86" t="s">
        <v>723</v>
      </c>
      <c r="AJ114" s="101"/>
      <c r="AK114" s="91"/>
      <c r="AL114" s="100" t="s">
        <v>3466</v>
      </c>
      <c r="AM114" s="86" t="s">
        <v>249</v>
      </c>
      <c r="AN114" s="86" t="s">
        <v>149</v>
      </c>
      <c r="AO114" s="143">
        <f t="shared" si="3"/>
        <v>0</v>
      </c>
      <c r="AP114" s="85" t="s">
        <v>3467</v>
      </c>
      <c r="AQ114" s="100" t="s">
        <v>153</v>
      </c>
      <c r="AR114" s="97" t="s">
        <v>121</v>
      </c>
      <c r="AV114" s="99"/>
      <c r="AW114" s="159" t="s">
        <v>3468</v>
      </c>
      <c r="AX114" s="102"/>
      <c r="AY114" s="157" t="s">
        <v>3469</v>
      </c>
      <c r="AZ114" s="159"/>
      <c r="BF114" s="103">
        <v>46314</v>
      </c>
      <c r="BG114" s="46"/>
      <c r="BH114" s="46"/>
      <c r="BI114" s="46">
        <f t="shared" si="4"/>
        <v>0</v>
      </c>
      <c r="BJ114" s="46">
        <f t="shared" si="5"/>
        <v>0</v>
      </c>
    </row>
    <row r="115" spans="1:62" ht="120" customHeight="1" x14ac:dyDescent="0.2">
      <c r="A115" s="170" t="s">
        <v>175</v>
      </c>
      <c r="B115" s="132"/>
      <c r="C115" s="150">
        <v>0</v>
      </c>
      <c r="D115" s="150">
        <v>0</v>
      </c>
      <c r="E115" s="133">
        <v>516.6</v>
      </c>
      <c r="F115" s="134" t="s">
        <v>1051</v>
      </c>
      <c r="G115" s="86" t="s">
        <v>1052</v>
      </c>
      <c r="H115" s="86" t="s">
        <v>1053</v>
      </c>
      <c r="I115" s="89"/>
      <c r="J115" s="90" t="s">
        <v>190</v>
      </c>
      <c r="K115" s="86"/>
      <c r="L115" s="86"/>
      <c r="M115" s="92" t="s">
        <v>147</v>
      </c>
      <c r="N115" s="86" t="s">
        <v>105</v>
      </c>
      <c r="O115" s="163" t="s">
        <v>246</v>
      </c>
      <c r="P115" s="163" t="s">
        <v>246</v>
      </c>
      <c r="Q115" s="91" t="s">
        <v>341</v>
      </c>
      <c r="R115" s="91" t="s">
        <v>201</v>
      </c>
      <c r="S115" s="91" t="s">
        <v>1054</v>
      </c>
      <c r="T115" s="92">
        <v>10</v>
      </c>
      <c r="U115" s="93">
        <v>12</v>
      </c>
      <c r="V115" s="94">
        <v>46301</v>
      </c>
      <c r="W115" s="94">
        <v>46301</v>
      </c>
      <c r="X115" s="95">
        <v>9785171902117</v>
      </c>
      <c r="Y115" s="96">
        <v>288</v>
      </c>
      <c r="Z115" s="97">
        <v>0.315</v>
      </c>
      <c r="AA115" s="98" t="s">
        <v>141</v>
      </c>
      <c r="AB115" s="98" t="s">
        <v>156</v>
      </c>
      <c r="AC115" s="98" t="s">
        <v>142</v>
      </c>
      <c r="AD115" s="91" t="s">
        <v>106</v>
      </c>
      <c r="AE115" s="169" t="s">
        <v>191</v>
      </c>
      <c r="AF115" s="168"/>
      <c r="AG115" s="98" t="s">
        <v>546</v>
      </c>
      <c r="AH115" s="98"/>
      <c r="AI115" s="86" t="s">
        <v>1055</v>
      </c>
      <c r="AJ115" s="101"/>
      <c r="AK115" s="91"/>
      <c r="AL115" s="100" t="s">
        <v>1056</v>
      </c>
      <c r="AM115" s="86" t="s">
        <v>211</v>
      </c>
      <c r="AN115" s="86" t="s">
        <v>149</v>
      </c>
      <c r="AO115" s="143">
        <f t="shared" si="3"/>
        <v>0</v>
      </c>
      <c r="AP115" s="85" t="s">
        <v>1057</v>
      </c>
      <c r="AQ115" s="100" t="s">
        <v>107</v>
      </c>
      <c r="AR115" s="97" t="s">
        <v>121</v>
      </c>
      <c r="AV115" s="99"/>
      <c r="AW115" s="159" t="s">
        <v>1058</v>
      </c>
      <c r="AX115" s="102" t="s">
        <v>1059</v>
      </c>
      <c r="AY115" s="157" t="s">
        <v>1060</v>
      </c>
      <c r="AZ115" s="159"/>
      <c r="BF115" s="103">
        <v>46304</v>
      </c>
      <c r="BG115" s="46"/>
      <c r="BH115" s="46"/>
      <c r="BI115" s="46">
        <f t="shared" si="4"/>
        <v>0</v>
      </c>
      <c r="BJ115" s="46">
        <f t="shared" si="5"/>
        <v>0</v>
      </c>
    </row>
    <row r="116" spans="1:62" ht="120" customHeight="1" x14ac:dyDescent="0.2">
      <c r="A116" s="170" t="s">
        <v>175</v>
      </c>
      <c r="B116" s="132"/>
      <c r="C116" s="150">
        <v>0</v>
      </c>
      <c r="D116" s="150">
        <v>0</v>
      </c>
      <c r="E116" s="133">
        <v>1367.1000000000001</v>
      </c>
      <c r="F116" s="134" t="s">
        <v>1061</v>
      </c>
      <c r="G116" s="86" t="s">
        <v>440</v>
      </c>
      <c r="H116" s="86" t="s">
        <v>1062</v>
      </c>
      <c r="I116" s="89"/>
      <c r="J116" s="90">
        <v>4</v>
      </c>
      <c r="K116" s="86"/>
      <c r="L116" s="86"/>
      <c r="M116" s="92" t="s">
        <v>134</v>
      </c>
      <c r="N116" s="86" t="s">
        <v>105</v>
      </c>
      <c r="O116" s="163" t="s">
        <v>144</v>
      </c>
      <c r="P116" s="163" t="s">
        <v>304</v>
      </c>
      <c r="Q116" s="91" t="s">
        <v>341</v>
      </c>
      <c r="R116" s="91" t="s">
        <v>201</v>
      </c>
      <c r="S116" s="91" t="s">
        <v>1063</v>
      </c>
      <c r="T116" s="92">
        <v>10</v>
      </c>
      <c r="U116" s="93">
        <v>9</v>
      </c>
      <c r="V116" s="94">
        <v>44593</v>
      </c>
      <c r="W116" s="94">
        <v>46301</v>
      </c>
      <c r="X116" s="95">
        <v>9785171471378</v>
      </c>
      <c r="Y116" s="96">
        <v>136</v>
      </c>
      <c r="Z116" s="97">
        <v>0.71</v>
      </c>
      <c r="AA116" s="98" t="s">
        <v>135</v>
      </c>
      <c r="AB116" s="98" t="s">
        <v>214</v>
      </c>
      <c r="AC116" s="98" t="s">
        <v>136</v>
      </c>
      <c r="AD116" s="91" t="s">
        <v>106</v>
      </c>
      <c r="AE116" s="135" t="s">
        <v>112</v>
      </c>
      <c r="AF116" s="168"/>
      <c r="AG116" s="98" t="s">
        <v>293</v>
      </c>
      <c r="AH116" s="98"/>
      <c r="AI116" s="86" t="s">
        <v>1064</v>
      </c>
      <c r="AJ116" s="101" t="s">
        <v>158</v>
      </c>
      <c r="AK116" s="91"/>
      <c r="AL116" s="100" t="s">
        <v>1065</v>
      </c>
      <c r="AM116" s="86" t="s">
        <v>146</v>
      </c>
      <c r="AN116" s="86" t="s">
        <v>138</v>
      </c>
      <c r="AO116" s="143">
        <f t="shared" si="3"/>
        <v>0</v>
      </c>
      <c r="AP116" s="85" t="s">
        <v>1066</v>
      </c>
      <c r="AQ116" s="100" t="s">
        <v>139</v>
      </c>
      <c r="AR116" s="97" t="s">
        <v>121</v>
      </c>
      <c r="AV116" s="99"/>
      <c r="AW116" s="159" t="s">
        <v>1067</v>
      </c>
      <c r="AX116" s="102"/>
      <c r="AY116" s="157" t="s">
        <v>1068</v>
      </c>
      <c r="AZ116" s="159"/>
      <c r="BF116" s="103">
        <v>46304</v>
      </c>
      <c r="BG116" s="46"/>
      <c r="BH116" s="46"/>
      <c r="BI116" s="46">
        <f t="shared" si="4"/>
        <v>0</v>
      </c>
      <c r="BJ116" s="46">
        <f t="shared" si="5"/>
        <v>0</v>
      </c>
    </row>
    <row r="117" spans="1:62" ht="120" customHeight="1" x14ac:dyDescent="0.2">
      <c r="A117" s="170" t="s">
        <v>175</v>
      </c>
      <c r="B117" s="132"/>
      <c r="C117" s="150">
        <v>0</v>
      </c>
      <c r="D117" s="150">
        <v>0</v>
      </c>
      <c r="E117" s="133">
        <v>1556.1000000000001</v>
      </c>
      <c r="F117" s="134" t="s">
        <v>729</v>
      </c>
      <c r="G117" s="86" t="s">
        <v>530</v>
      </c>
      <c r="H117" s="86" t="s">
        <v>531</v>
      </c>
      <c r="I117" s="89"/>
      <c r="J117" s="90">
        <v>3</v>
      </c>
      <c r="K117" s="86"/>
      <c r="L117" s="86"/>
      <c r="M117" s="92" t="s">
        <v>147</v>
      </c>
      <c r="N117" s="86" t="s">
        <v>105</v>
      </c>
      <c r="O117" s="163" t="s">
        <v>198</v>
      </c>
      <c r="P117" s="163" t="s">
        <v>198</v>
      </c>
      <c r="Q117" s="91" t="s">
        <v>341</v>
      </c>
      <c r="R117" s="91" t="s">
        <v>201</v>
      </c>
      <c r="S117" s="91" t="s">
        <v>730</v>
      </c>
      <c r="T117" s="92">
        <v>10</v>
      </c>
      <c r="U117" s="93">
        <v>4</v>
      </c>
      <c r="V117" s="94">
        <v>44435</v>
      </c>
      <c r="W117" s="94">
        <v>46299</v>
      </c>
      <c r="X117" s="95">
        <v>9785171361921</v>
      </c>
      <c r="Y117" s="96">
        <v>432</v>
      </c>
      <c r="Z117" s="97">
        <v>0.7</v>
      </c>
      <c r="AA117" s="98" t="s">
        <v>170</v>
      </c>
      <c r="AB117" s="98" t="s">
        <v>132</v>
      </c>
      <c r="AC117" s="98" t="s">
        <v>171</v>
      </c>
      <c r="AD117" s="91" t="s">
        <v>106</v>
      </c>
      <c r="AE117" s="135" t="s">
        <v>112</v>
      </c>
      <c r="AF117" s="168"/>
      <c r="AG117" s="98" t="s">
        <v>363</v>
      </c>
      <c r="AH117" s="98"/>
      <c r="AI117" s="86" t="s">
        <v>532</v>
      </c>
      <c r="AJ117" s="101"/>
      <c r="AK117" s="91"/>
      <c r="AL117" s="100" t="s">
        <v>731</v>
      </c>
      <c r="AM117" s="86" t="s">
        <v>154</v>
      </c>
      <c r="AN117" s="86" t="s">
        <v>149</v>
      </c>
      <c r="AO117" s="143">
        <f t="shared" si="3"/>
        <v>0</v>
      </c>
      <c r="AP117" s="85" t="s">
        <v>732</v>
      </c>
      <c r="AQ117" s="100" t="s">
        <v>150</v>
      </c>
      <c r="AR117" s="97" t="s">
        <v>121</v>
      </c>
      <c r="AV117" s="99"/>
      <c r="AW117" s="159" t="s">
        <v>733</v>
      </c>
      <c r="AX117" s="102" t="s">
        <v>734</v>
      </c>
      <c r="AY117" s="157" t="s">
        <v>735</v>
      </c>
      <c r="AZ117" s="159"/>
      <c r="BF117" s="103">
        <v>46303</v>
      </c>
      <c r="BG117" s="46"/>
      <c r="BH117" s="46"/>
      <c r="BI117" s="46">
        <f t="shared" si="4"/>
        <v>0</v>
      </c>
      <c r="BJ117" s="46">
        <f t="shared" si="5"/>
        <v>0</v>
      </c>
    </row>
    <row r="118" spans="1:62" ht="120" customHeight="1" x14ac:dyDescent="0.2">
      <c r="A118" s="170" t="s">
        <v>175</v>
      </c>
      <c r="B118" s="132"/>
      <c r="C118" s="150">
        <v>0</v>
      </c>
      <c r="D118" s="150">
        <v>0</v>
      </c>
      <c r="E118" s="133">
        <v>3257.1000000000004</v>
      </c>
      <c r="F118" s="134" t="s">
        <v>736</v>
      </c>
      <c r="G118" s="86" t="s">
        <v>530</v>
      </c>
      <c r="H118" s="86" t="s">
        <v>737</v>
      </c>
      <c r="I118" s="89"/>
      <c r="J118" s="90">
        <v>2</v>
      </c>
      <c r="K118" s="86"/>
      <c r="L118" s="86"/>
      <c r="M118" s="92" t="s">
        <v>147</v>
      </c>
      <c r="N118" s="86" t="s">
        <v>105</v>
      </c>
      <c r="O118" s="163" t="s">
        <v>198</v>
      </c>
      <c r="P118" s="163" t="s">
        <v>198</v>
      </c>
      <c r="Q118" s="91" t="s">
        <v>341</v>
      </c>
      <c r="R118" s="91" t="s">
        <v>201</v>
      </c>
      <c r="S118" s="91" t="s">
        <v>738</v>
      </c>
      <c r="T118" s="92">
        <v>10</v>
      </c>
      <c r="U118" s="93">
        <v>4</v>
      </c>
      <c r="V118" s="94">
        <v>43600</v>
      </c>
      <c r="W118" s="94">
        <v>46297</v>
      </c>
      <c r="X118" s="95">
        <v>9785171159054</v>
      </c>
      <c r="Y118" s="96">
        <v>848</v>
      </c>
      <c r="Z118" s="97">
        <v>1.478</v>
      </c>
      <c r="AA118" s="98" t="s">
        <v>151</v>
      </c>
      <c r="AB118" s="98" t="s">
        <v>269</v>
      </c>
      <c r="AC118" s="98" t="s">
        <v>152</v>
      </c>
      <c r="AD118" s="91" t="s">
        <v>106</v>
      </c>
      <c r="AE118" s="135" t="s">
        <v>112</v>
      </c>
      <c r="AF118" s="168"/>
      <c r="AG118" s="98" t="s">
        <v>326</v>
      </c>
      <c r="AH118" s="98"/>
      <c r="AI118" s="86" t="s">
        <v>739</v>
      </c>
      <c r="AJ118" s="101"/>
      <c r="AK118" s="91"/>
      <c r="AL118" s="100" t="s">
        <v>740</v>
      </c>
      <c r="AM118" s="86" t="s">
        <v>154</v>
      </c>
      <c r="AN118" s="86" t="s">
        <v>149</v>
      </c>
      <c r="AO118" s="143">
        <f t="shared" si="3"/>
        <v>0</v>
      </c>
      <c r="AP118" s="85" t="s">
        <v>741</v>
      </c>
      <c r="AQ118" s="100" t="s">
        <v>150</v>
      </c>
      <c r="AR118" s="97" t="s">
        <v>121</v>
      </c>
      <c r="AV118" s="99"/>
      <c r="AW118" s="159" t="s">
        <v>742</v>
      </c>
      <c r="AX118" s="102" t="s">
        <v>743</v>
      </c>
      <c r="AY118" s="157" t="s">
        <v>744</v>
      </c>
      <c r="AZ118" s="159"/>
      <c r="BF118" s="103">
        <v>46303</v>
      </c>
      <c r="BG118" s="46"/>
      <c r="BH118" s="46"/>
      <c r="BI118" s="46">
        <f t="shared" si="4"/>
        <v>0</v>
      </c>
      <c r="BJ118" s="46">
        <f t="shared" si="5"/>
        <v>0</v>
      </c>
    </row>
    <row r="119" spans="1:62" ht="120" customHeight="1" x14ac:dyDescent="0.2">
      <c r="A119" s="170" t="s">
        <v>175</v>
      </c>
      <c r="B119" s="132"/>
      <c r="C119" s="150">
        <v>0</v>
      </c>
      <c r="D119" s="150">
        <v>0</v>
      </c>
      <c r="E119" s="133">
        <v>3257.1000000000004</v>
      </c>
      <c r="F119" s="134" t="s">
        <v>736</v>
      </c>
      <c r="G119" s="86" t="s">
        <v>530</v>
      </c>
      <c r="H119" s="86" t="s">
        <v>745</v>
      </c>
      <c r="I119" s="89"/>
      <c r="J119" s="90">
        <v>2</v>
      </c>
      <c r="K119" s="86"/>
      <c r="L119" s="86"/>
      <c r="M119" s="92" t="s">
        <v>147</v>
      </c>
      <c r="N119" s="86" t="s">
        <v>105</v>
      </c>
      <c r="O119" s="163" t="s">
        <v>198</v>
      </c>
      <c r="P119" s="163" t="s">
        <v>198</v>
      </c>
      <c r="Q119" s="91" t="s">
        <v>341</v>
      </c>
      <c r="R119" s="91" t="s">
        <v>201</v>
      </c>
      <c r="S119" s="91" t="s">
        <v>746</v>
      </c>
      <c r="T119" s="92">
        <v>10</v>
      </c>
      <c r="U119" s="93">
        <v>4</v>
      </c>
      <c r="V119" s="94">
        <v>42724</v>
      </c>
      <c r="W119" s="94">
        <v>46300</v>
      </c>
      <c r="X119" s="95">
        <v>9785171015572</v>
      </c>
      <c r="Y119" s="96">
        <v>848</v>
      </c>
      <c r="Z119" s="97">
        <v>1.4790000000000001</v>
      </c>
      <c r="AA119" s="98" t="s">
        <v>151</v>
      </c>
      <c r="AB119" s="98" t="s">
        <v>269</v>
      </c>
      <c r="AC119" s="98" t="s">
        <v>152</v>
      </c>
      <c r="AD119" s="91" t="s">
        <v>106</v>
      </c>
      <c r="AE119" s="135" t="s">
        <v>112</v>
      </c>
      <c r="AF119" s="168"/>
      <c r="AG119" s="98" t="s">
        <v>326</v>
      </c>
      <c r="AH119" s="98"/>
      <c r="AI119" s="86" t="s">
        <v>747</v>
      </c>
      <c r="AJ119" s="101"/>
      <c r="AK119" s="91"/>
      <c r="AL119" s="100" t="s">
        <v>748</v>
      </c>
      <c r="AM119" s="86" t="s">
        <v>154</v>
      </c>
      <c r="AN119" s="86" t="s">
        <v>149</v>
      </c>
      <c r="AO119" s="143">
        <f t="shared" si="3"/>
        <v>0</v>
      </c>
      <c r="AP119" s="85" t="s">
        <v>749</v>
      </c>
      <c r="AQ119" s="100" t="s">
        <v>150</v>
      </c>
      <c r="AR119" s="97" t="s">
        <v>121</v>
      </c>
      <c r="AV119" s="99"/>
      <c r="AW119" s="159" t="s">
        <v>750</v>
      </c>
      <c r="AX119" s="102" t="s">
        <v>751</v>
      </c>
      <c r="AY119" s="157" t="s">
        <v>744</v>
      </c>
      <c r="AZ119" s="159"/>
      <c r="BF119" s="103">
        <v>46303</v>
      </c>
      <c r="BG119" s="46"/>
      <c r="BH119" s="46"/>
      <c r="BI119" s="46">
        <f t="shared" si="4"/>
        <v>0</v>
      </c>
      <c r="BJ119" s="46">
        <f t="shared" si="5"/>
        <v>0</v>
      </c>
    </row>
    <row r="120" spans="1:62" ht="120" customHeight="1" x14ac:dyDescent="0.2">
      <c r="A120" s="170" t="s">
        <v>175</v>
      </c>
      <c r="B120" s="132"/>
      <c r="C120" s="150">
        <v>0</v>
      </c>
      <c r="D120" s="150">
        <v>0</v>
      </c>
      <c r="E120" s="133">
        <v>1934.1000000000001</v>
      </c>
      <c r="F120" s="134" t="s">
        <v>2725</v>
      </c>
      <c r="G120" s="86" t="s">
        <v>393</v>
      </c>
      <c r="H120" s="86" t="s">
        <v>2726</v>
      </c>
      <c r="I120" s="89"/>
      <c r="J120" s="90">
        <v>1</v>
      </c>
      <c r="K120" s="86"/>
      <c r="L120" s="86"/>
      <c r="M120" s="92" t="s">
        <v>147</v>
      </c>
      <c r="N120" s="86" t="s">
        <v>105</v>
      </c>
      <c r="O120" s="163" t="s">
        <v>210</v>
      </c>
      <c r="P120" s="163" t="s">
        <v>210</v>
      </c>
      <c r="Q120" s="91" t="s">
        <v>341</v>
      </c>
      <c r="R120" s="91" t="s">
        <v>201</v>
      </c>
      <c r="S120" s="91" t="s">
        <v>2727</v>
      </c>
      <c r="T120" s="92">
        <v>22</v>
      </c>
      <c r="U120" s="93">
        <v>6</v>
      </c>
      <c r="V120" s="94">
        <v>46294</v>
      </c>
      <c r="W120" s="94">
        <v>46294</v>
      </c>
      <c r="X120" s="95">
        <v>9785171790646</v>
      </c>
      <c r="Y120" s="96">
        <v>384</v>
      </c>
      <c r="Z120" s="97">
        <v>0.62</v>
      </c>
      <c r="AA120" s="98" t="s">
        <v>130</v>
      </c>
      <c r="AB120" s="98" t="s">
        <v>186</v>
      </c>
      <c r="AC120" s="98" t="s">
        <v>131</v>
      </c>
      <c r="AD120" s="91" t="s">
        <v>316</v>
      </c>
      <c r="AE120" s="169" t="s">
        <v>191</v>
      </c>
      <c r="AF120" s="168"/>
      <c r="AG120" s="98" t="s">
        <v>253</v>
      </c>
      <c r="AH120" s="98"/>
      <c r="AI120" s="86" t="s">
        <v>2726</v>
      </c>
      <c r="AJ120" s="101"/>
      <c r="AK120" s="91" t="s">
        <v>2728</v>
      </c>
      <c r="AL120" s="100" t="s">
        <v>2729</v>
      </c>
      <c r="AM120" s="86" t="s">
        <v>260</v>
      </c>
      <c r="AN120" s="86" t="s">
        <v>149</v>
      </c>
      <c r="AO120" s="143">
        <f t="shared" si="3"/>
        <v>0</v>
      </c>
      <c r="AP120" s="85" t="s">
        <v>2730</v>
      </c>
      <c r="AQ120" s="100" t="s">
        <v>107</v>
      </c>
      <c r="AR120" s="97" t="s">
        <v>121</v>
      </c>
      <c r="AV120" s="99" t="s">
        <v>117</v>
      </c>
      <c r="AW120" s="159" t="s">
        <v>2731</v>
      </c>
      <c r="AX120" s="102" t="s">
        <v>2732</v>
      </c>
      <c r="AY120" s="157" t="s">
        <v>2733</v>
      </c>
      <c r="AZ120" s="159"/>
      <c r="BF120" s="103">
        <v>46310</v>
      </c>
      <c r="BG120" s="46"/>
      <c r="BH120" s="46"/>
      <c r="BI120" s="46">
        <f t="shared" si="4"/>
        <v>0</v>
      </c>
      <c r="BJ120" s="46">
        <f t="shared" si="5"/>
        <v>0</v>
      </c>
    </row>
    <row r="121" spans="1:62" ht="120" customHeight="1" x14ac:dyDescent="0.2">
      <c r="A121" s="170" t="s">
        <v>175</v>
      </c>
      <c r="B121" s="132"/>
      <c r="C121" s="150">
        <v>0</v>
      </c>
      <c r="D121" s="150">
        <v>0</v>
      </c>
      <c r="E121" s="133">
        <v>472.5</v>
      </c>
      <c r="F121" s="134" t="s">
        <v>1069</v>
      </c>
      <c r="G121" s="86" t="s">
        <v>1070</v>
      </c>
      <c r="H121" s="86" t="s">
        <v>1071</v>
      </c>
      <c r="I121" s="89"/>
      <c r="J121" s="90" t="s">
        <v>190</v>
      </c>
      <c r="K121" s="86"/>
      <c r="L121" s="86"/>
      <c r="M121" s="92" t="s">
        <v>147</v>
      </c>
      <c r="N121" s="86" t="s">
        <v>105</v>
      </c>
      <c r="O121" s="163" t="s">
        <v>212</v>
      </c>
      <c r="P121" s="163" t="s">
        <v>212</v>
      </c>
      <c r="Q121" s="91" t="s">
        <v>341</v>
      </c>
      <c r="R121" s="91" t="s">
        <v>201</v>
      </c>
      <c r="S121" s="91" t="s">
        <v>1072</v>
      </c>
      <c r="T121" s="92">
        <v>22</v>
      </c>
      <c r="U121" s="93">
        <v>14</v>
      </c>
      <c r="V121" s="94">
        <v>46300</v>
      </c>
      <c r="W121" s="94">
        <v>46300</v>
      </c>
      <c r="X121" s="95">
        <v>9785171868062</v>
      </c>
      <c r="Y121" s="96">
        <v>288</v>
      </c>
      <c r="Z121" s="97">
        <v>0.31</v>
      </c>
      <c r="AA121" s="98" t="s">
        <v>141</v>
      </c>
      <c r="AB121" s="98" t="s">
        <v>156</v>
      </c>
      <c r="AC121" s="98" t="s">
        <v>142</v>
      </c>
      <c r="AD121" s="91" t="s">
        <v>106</v>
      </c>
      <c r="AE121" s="169" t="s">
        <v>191</v>
      </c>
      <c r="AF121" s="168"/>
      <c r="AG121" s="98" t="s">
        <v>312</v>
      </c>
      <c r="AH121" s="98"/>
      <c r="AI121" s="86" t="s">
        <v>1073</v>
      </c>
      <c r="AJ121" s="101"/>
      <c r="AK121" s="91"/>
      <c r="AL121" s="100" t="s">
        <v>1074</v>
      </c>
      <c r="AM121" s="86" t="s">
        <v>211</v>
      </c>
      <c r="AN121" s="86" t="s">
        <v>149</v>
      </c>
      <c r="AO121" s="143">
        <f t="shared" si="3"/>
        <v>0</v>
      </c>
      <c r="AP121" s="85" t="s">
        <v>1075</v>
      </c>
      <c r="AQ121" s="100" t="s">
        <v>150</v>
      </c>
      <c r="AR121" s="97" t="s">
        <v>121</v>
      </c>
      <c r="AV121" s="99"/>
      <c r="AW121" s="159" t="s">
        <v>1076</v>
      </c>
      <c r="AX121" s="102"/>
      <c r="AY121" s="157" t="s">
        <v>1077</v>
      </c>
      <c r="AZ121" s="159"/>
      <c r="BF121" s="103">
        <v>46304</v>
      </c>
      <c r="BG121" s="46"/>
      <c r="BH121" s="46"/>
      <c r="BI121" s="46">
        <f t="shared" si="4"/>
        <v>0</v>
      </c>
      <c r="BJ121" s="46">
        <f t="shared" si="5"/>
        <v>0</v>
      </c>
    </row>
    <row r="122" spans="1:62" ht="120" customHeight="1" x14ac:dyDescent="0.2">
      <c r="A122" s="170" t="s">
        <v>175</v>
      </c>
      <c r="B122" s="132"/>
      <c r="C122" s="150">
        <v>0</v>
      </c>
      <c r="D122" s="150">
        <v>0</v>
      </c>
      <c r="E122" s="133">
        <v>382.2</v>
      </c>
      <c r="F122" s="134" t="s">
        <v>1069</v>
      </c>
      <c r="G122" s="86" t="s">
        <v>1070</v>
      </c>
      <c r="H122" s="86" t="s">
        <v>1078</v>
      </c>
      <c r="I122" s="89"/>
      <c r="J122" s="90" t="s">
        <v>190</v>
      </c>
      <c r="K122" s="86"/>
      <c r="L122" s="86"/>
      <c r="M122" s="92" t="s">
        <v>147</v>
      </c>
      <c r="N122" s="86" t="s">
        <v>105</v>
      </c>
      <c r="O122" s="163" t="s">
        <v>212</v>
      </c>
      <c r="P122" s="163" t="s">
        <v>212</v>
      </c>
      <c r="Q122" s="91" t="s">
        <v>341</v>
      </c>
      <c r="R122" s="91" t="s">
        <v>201</v>
      </c>
      <c r="S122" s="91" t="s">
        <v>1079</v>
      </c>
      <c r="T122" s="92">
        <v>22</v>
      </c>
      <c r="U122" s="93">
        <v>12</v>
      </c>
      <c r="V122" s="94">
        <v>46300</v>
      </c>
      <c r="W122" s="94">
        <v>46300</v>
      </c>
      <c r="X122" s="95">
        <v>9785171898755</v>
      </c>
      <c r="Y122" s="96">
        <v>288</v>
      </c>
      <c r="Z122" s="97">
        <v>0.23499999999999999</v>
      </c>
      <c r="AA122" s="98" t="s">
        <v>141</v>
      </c>
      <c r="AB122" s="98" t="s">
        <v>156</v>
      </c>
      <c r="AC122" s="98" t="s">
        <v>142</v>
      </c>
      <c r="AD122" s="91">
        <v>3</v>
      </c>
      <c r="AE122" s="169" t="s">
        <v>191</v>
      </c>
      <c r="AF122" s="168"/>
      <c r="AG122" s="98" t="s">
        <v>312</v>
      </c>
      <c r="AH122" s="98"/>
      <c r="AI122" s="86" t="s">
        <v>1080</v>
      </c>
      <c r="AJ122" s="101"/>
      <c r="AK122" s="91"/>
      <c r="AL122" s="100" t="s">
        <v>1081</v>
      </c>
      <c r="AM122" s="86" t="s">
        <v>211</v>
      </c>
      <c r="AN122" s="86" t="s">
        <v>149</v>
      </c>
      <c r="AO122" s="143">
        <f t="shared" si="3"/>
        <v>0</v>
      </c>
      <c r="AP122" s="85" t="s">
        <v>1082</v>
      </c>
      <c r="AQ122" s="100" t="s">
        <v>150</v>
      </c>
      <c r="AR122" s="97" t="s">
        <v>121</v>
      </c>
      <c r="AV122" s="99"/>
      <c r="AW122" s="159" t="s">
        <v>1083</v>
      </c>
      <c r="AX122" s="102"/>
      <c r="AY122" s="157" t="s">
        <v>1077</v>
      </c>
      <c r="AZ122" s="159"/>
      <c r="BF122" s="103">
        <v>46304</v>
      </c>
      <c r="BG122" s="46"/>
      <c r="BH122" s="46"/>
      <c r="BI122" s="46">
        <f t="shared" si="4"/>
        <v>0</v>
      </c>
      <c r="BJ122" s="46">
        <f t="shared" si="5"/>
        <v>0</v>
      </c>
    </row>
    <row r="123" spans="1:62" ht="120" customHeight="1" x14ac:dyDescent="0.2">
      <c r="A123" s="170" t="s">
        <v>175</v>
      </c>
      <c r="B123" s="132"/>
      <c r="C123" s="150">
        <v>0</v>
      </c>
      <c r="D123" s="150">
        <v>0</v>
      </c>
      <c r="E123" s="133">
        <v>674.1</v>
      </c>
      <c r="F123" s="134" t="s">
        <v>3139</v>
      </c>
      <c r="G123" s="86" t="s">
        <v>551</v>
      </c>
      <c r="H123" s="86" t="s">
        <v>552</v>
      </c>
      <c r="I123" s="89"/>
      <c r="J123" s="90">
        <v>6</v>
      </c>
      <c r="K123" s="86"/>
      <c r="L123" s="86"/>
      <c r="M123" s="92" t="s">
        <v>147</v>
      </c>
      <c r="N123" s="86" t="s">
        <v>105</v>
      </c>
      <c r="O123" s="163" t="s">
        <v>203</v>
      </c>
      <c r="P123" s="163" t="s">
        <v>203</v>
      </c>
      <c r="Q123" s="91" t="s">
        <v>341</v>
      </c>
      <c r="R123" s="91" t="s">
        <v>201</v>
      </c>
      <c r="S123" s="91" t="s">
        <v>3140</v>
      </c>
      <c r="T123" s="92">
        <v>10</v>
      </c>
      <c r="U123" s="93">
        <v>16</v>
      </c>
      <c r="V123" s="94">
        <v>45960</v>
      </c>
      <c r="W123" s="94">
        <v>46309</v>
      </c>
      <c r="X123" s="95">
        <v>9785171739089</v>
      </c>
      <c r="Y123" s="96">
        <v>320</v>
      </c>
      <c r="Z123" s="97">
        <v>0.34100000000000003</v>
      </c>
      <c r="AA123" s="98" t="s">
        <v>141</v>
      </c>
      <c r="AB123" s="98" t="s">
        <v>269</v>
      </c>
      <c r="AC123" s="98" t="s">
        <v>142</v>
      </c>
      <c r="AD123" s="91" t="s">
        <v>106</v>
      </c>
      <c r="AE123" s="135" t="s">
        <v>112</v>
      </c>
      <c r="AF123" s="168"/>
      <c r="AG123" s="98" t="s">
        <v>492</v>
      </c>
      <c r="AH123" s="98"/>
      <c r="AI123" s="86" t="s">
        <v>553</v>
      </c>
      <c r="AJ123" s="101"/>
      <c r="AK123" s="91"/>
      <c r="AL123" s="100" t="s">
        <v>3141</v>
      </c>
      <c r="AM123" s="86" t="s">
        <v>296</v>
      </c>
      <c r="AN123" s="86" t="s">
        <v>225</v>
      </c>
      <c r="AO123" s="143">
        <f t="shared" si="3"/>
        <v>0</v>
      </c>
      <c r="AP123" s="85" t="s">
        <v>3142</v>
      </c>
      <c r="AQ123" s="100" t="s">
        <v>107</v>
      </c>
      <c r="AR123" s="97" t="s">
        <v>121</v>
      </c>
      <c r="AV123" s="99"/>
      <c r="AW123" s="159" t="s">
        <v>3143</v>
      </c>
      <c r="AX123" s="102" t="s">
        <v>3144</v>
      </c>
      <c r="AY123" s="157" t="s">
        <v>3144</v>
      </c>
      <c r="AZ123" s="159"/>
      <c r="BF123" s="103">
        <v>46311</v>
      </c>
      <c r="BG123" s="46"/>
      <c r="BH123" s="46"/>
      <c r="BI123" s="46">
        <f t="shared" si="4"/>
        <v>0</v>
      </c>
      <c r="BJ123" s="46">
        <f t="shared" si="5"/>
        <v>0</v>
      </c>
    </row>
    <row r="124" spans="1:62" ht="120" customHeight="1" x14ac:dyDescent="0.2">
      <c r="A124" s="170" t="s">
        <v>175</v>
      </c>
      <c r="B124" s="132"/>
      <c r="C124" s="150">
        <v>0</v>
      </c>
      <c r="D124" s="150">
        <v>0</v>
      </c>
      <c r="E124" s="133">
        <v>648.9</v>
      </c>
      <c r="F124" s="134" t="s">
        <v>2228</v>
      </c>
      <c r="G124" s="86" t="s">
        <v>2229</v>
      </c>
      <c r="H124" s="86" t="s">
        <v>2230</v>
      </c>
      <c r="I124" s="89"/>
      <c r="J124" s="90" t="s">
        <v>193</v>
      </c>
      <c r="K124" s="86"/>
      <c r="L124" s="86"/>
      <c r="M124" s="92" t="s">
        <v>129</v>
      </c>
      <c r="N124" s="86" t="s">
        <v>105</v>
      </c>
      <c r="O124" s="163" t="s">
        <v>228</v>
      </c>
      <c r="P124" s="163" t="s">
        <v>248</v>
      </c>
      <c r="Q124" s="91" t="s">
        <v>341</v>
      </c>
      <c r="R124" s="91" t="s">
        <v>201</v>
      </c>
      <c r="S124" s="91" t="s">
        <v>2231</v>
      </c>
      <c r="T124" s="92">
        <v>10</v>
      </c>
      <c r="U124" s="93">
        <v>20</v>
      </c>
      <c r="V124" s="94">
        <v>46304</v>
      </c>
      <c r="W124" s="94">
        <v>46304</v>
      </c>
      <c r="X124" s="95">
        <v>9785171848750</v>
      </c>
      <c r="Y124" s="96">
        <v>256</v>
      </c>
      <c r="Z124" s="97">
        <v>0.307</v>
      </c>
      <c r="AA124" s="98" t="s">
        <v>141</v>
      </c>
      <c r="AB124" s="98" t="s">
        <v>217</v>
      </c>
      <c r="AC124" s="98" t="s">
        <v>142</v>
      </c>
      <c r="AD124" s="91" t="s">
        <v>106</v>
      </c>
      <c r="AE124" s="169" t="s">
        <v>191</v>
      </c>
      <c r="AF124" s="168"/>
      <c r="AG124" s="98" t="s">
        <v>1753</v>
      </c>
      <c r="AH124" s="98"/>
      <c r="AI124" s="86" t="s">
        <v>2232</v>
      </c>
      <c r="AJ124" s="101"/>
      <c r="AK124" s="91"/>
      <c r="AL124" s="100" t="s">
        <v>2233</v>
      </c>
      <c r="AM124" s="86" t="s">
        <v>243</v>
      </c>
      <c r="AN124" s="86" t="s">
        <v>225</v>
      </c>
      <c r="AO124" s="143">
        <f t="shared" si="3"/>
        <v>0</v>
      </c>
      <c r="AP124" s="85" t="s">
        <v>2234</v>
      </c>
      <c r="AQ124" s="100" t="s">
        <v>107</v>
      </c>
      <c r="AR124" s="97" t="s">
        <v>121</v>
      </c>
      <c r="AV124" s="99"/>
      <c r="AW124" s="159" t="s">
        <v>2235</v>
      </c>
      <c r="AX124" s="102"/>
      <c r="AY124" s="157" t="s">
        <v>2236</v>
      </c>
      <c r="AZ124" s="159"/>
      <c r="BF124" s="103">
        <v>46309</v>
      </c>
      <c r="BG124" s="46"/>
      <c r="BH124" s="46"/>
      <c r="BI124" s="46">
        <f t="shared" si="4"/>
        <v>0</v>
      </c>
      <c r="BJ124" s="46">
        <f t="shared" si="5"/>
        <v>0</v>
      </c>
    </row>
    <row r="125" spans="1:62" ht="120" customHeight="1" x14ac:dyDescent="0.2">
      <c r="A125" s="170" t="s">
        <v>175</v>
      </c>
      <c r="B125" s="132"/>
      <c r="C125" s="150">
        <v>0</v>
      </c>
      <c r="D125" s="150">
        <v>0</v>
      </c>
      <c r="E125" s="133">
        <v>317.10000000000002</v>
      </c>
      <c r="F125" s="134" t="s">
        <v>1989</v>
      </c>
      <c r="G125" s="86" t="s">
        <v>1990</v>
      </c>
      <c r="H125" s="86" t="s">
        <v>1991</v>
      </c>
      <c r="I125" s="89"/>
      <c r="J125" s="90">
        <v>4</v>
      </c>
      <c r="K125" s="86"/>
      <c r="L125" s="86"/>
      <c r="M125" s="92" t="s">
        <v>134</v>
      </c>
      <c r="N125" s="86" t="s">
        <v>105</v>
      </c>
      <c r="O125" s="163" t="s">
        <v>234</v>
      </c>
      <c r="P125" s="163" t="s">
        <v>318</v>
      </c>
      <c r="Q125" s="91" t="s">
        <v>341</v>
      </c>
      <c r="R125" s="91" t="s">
        <v>201</v>
      </c>
      <c r="S125" s="91" t="s">
        <v>1992</v>
      </c>
      <c r="T125" s="92">
        <v>10</v>
      </c>
      <c r="U125" s="93">
        <v>50</v>
      </c>
      <c r="V125" s="94">
        <v>44099</v>
      </c>
      <c r="W125" s="94">
        <v>46302</v>
      </c>
      <c r="X125" s="95">
        <v>9785171230517</v>
      </c>
      <c r="Y125" s="96">
        <v>16</v>
      </c>
      <c r="Z125" s="97">
        <v>0.106</v>
      </c>
      <c r="AA125" s="98" t="s">
        <v>135</v>
      </c>
      <c r="AB125" s="98" t="s">
        <v>196</v>
      </c>
      <c r="AC125" s="98" t="s">
        <v>136</v>
      </c>
      <c r="AD125" s="91">
        <v>3</v>
      </c>
      <c r="AE125" s="135" t="s">
        <v>112</v>
      </c>
      <c r="AF125" s="168"/>
      <c r="AG125" s="98" t="s">
        <v>1993</v>
      </c>
      <c r="AH125" s="98"/>
      <c r="AI125" s="86" t="s">
        <v>1994</v>
      </c>
      <c r="AJ125" s="101" t="s">
        <v>158</v>
      </c>
      <c r="AK125" s="91"/>
      <c r="AL125" s="100" t="s">
        <v>1995</v>
      </c>
      <c r="AM125" s="86" t="s">
        <v>1996</v>
      </c>
      <c r="AN125" s="86" t="s">
        <v>138</v>
      </c>
      <c r="AO125" s="143">
        <f t="shared" si="3"/>
        <v>0</v>
      </c>
      <c r="AP125" s="85" t="s">
        <v>1997</v>
      </c>
      <c r="AQ125" s="100" t="s">
        <v>139</v>
      </c>
      <c r="AR125" s="97" t="s">
        <v>121</v>
      </c>
      <c r="AV125" s="99"/>
      <c r="AW125" s="159" t="s">
        <v>1998</v>
      </c>
      <c r="AX125" s="102" t="s">
        <v>1999</v>
      </c>
      <c r="AY125" s="157" t="s">
        <v>1999</v>
      </c>
      <c r="AZ125" s="159"/>
      <c r="BF125" s="103">
        <v>46308</v>
      </c>
      <c r="BG125" s="46"/>
      <c r="BH125" s="46"/>
      <c r="BI125" s="46">
        <f t="shared" si="4"/>
        <v>0</v>
      </c>
      <c r="BJ125" s="46">
        <f t="shared" si="5"/>
        <v>0</v>
      </c>
    </row>
    <row r="126" spans="1:62" ht="120" customHeight="1" x14ac:dyDescent="0.2">
      <c r="A126" s="170" t="s">
        <v>175</v>
      </c>
      <c r="B126" s="132"/>
      <c r="C126" s="150">
        <v>0</v>
      </c>
      <c r="D126" s="150">
        <v>0</v>
      </c>
      <c r="E126" s="133">
        <v>806.40000000000009</v>
      </c>
      <c r="F126" s="134" t="s">
        <v>4115</v>
      </c>
      <c r="G126" s="86" t="s">
        <v>4116</v>
      </c>
      <c r="H126" s="86" t="s">
        <v>2736</v>
      </c>
      <c r="I126" s="89"/>
      <c r="J126" s="90">
        <v>5</v>
      </c>
      <c r="K126" s="86"/>
      <c r="L126" s="86"/>
      <c r="M126" s="92" t="s">
        <v>134</v>
      </c>
      <c r="N126" s="86" t="s">
        <v>105</v>
      </c>
      <c r="O126" s="163" t="s">
        <v>144</v>
      </c>
      <c r="P126" s="163" t="s">
        <v>327</v>
      </c>
      <c r="Q126" s="91" t="s">
        <v>341</v>
      </c>
      <c r="R126" s="91" t="s">
        <v>3668</v>
      </c>
      <c r="S126" s="91" t="s">
        <v>4117</v>
      </c>
      <c r="T126" s="92">
        <v>10</v>
      </c>
      <c r="U126" s="93">
        <v>8</v>
      </c>
      <c r="V126" s="94">
        <v>44292</v>
      </c>
      <c r="W126" s="94">
        <v>46311</v>
      </c>
      <c r="X126" s="95">
        <v>9785171350079</v>
      </c>
      <c r="Y126" s="96">
        <v>320</v>
      </c>
      <c r="Z126" s="97">
        <v>0.42499999999999999</v>
      </c>
      <c r="AA126" s="98" t="s">
        <v>130</v>
      </c>
      <c r="AB126" s="98" t="s">
        <v>217</v>
      </c>
      <c r="AC126" s="98" t="s">
        <v>131</v>
      </c>
      <c r="AD126" s="91" t="s">
        <v>106</v>
      </c>
      <c r="AE126" s="135" t="s">
        <v>112</v>
      </c>
      <c r="AF126" s="168"/>
      <c r="AG126" s="98" t="s">
        <v>418</v>
      </c>
      <c r="AH126" s="98"/>
      <c r="AI126" s="86" t="s">
        <v>2739</v>
      </c>
      <c r="AJ126" s="101" t="s">
        <v>137</v>
      </c>
      <c r="AK126" s="91" t="s">
        <v>4118</v>
      </c>
      <c r="AL126" s="100" t="s">
        <v>4119</v>
      </c>
      <c r="AM126" s="86" t="s">
        <v>285</v>
      </c>
      <c r="AN126" s="86" t="s">
        <v>138</v>
      </c>
      <c r="AO126" s="143">
        <f t="shared" si="3"/>
        <v>0</v>
      </c>
      <c r="AP126" s="85" t="s">
        <v>4120</v>
      </c>
      <c r="AQ126" s="100" t="s">
        <v>143</v>
      </c>
      <c r="AR126" s="97" t="s">
        <v>121</v>
      </c>
      <c r="AV126" s="99"/>
      <c r="AW126" s="159" t="s">
        <v>4121</v>
      </c>
      <c r="AX126" s="102" t="s">
        <v>4122</v>
      </c>
      <c r="AY126" s="157" t="s">
        <v>4123</v>
      </c>
      <c r="AZ126" s="159"/>
      <c r="BF126" s="103">
        <v>46315</v>
      </c>
      <c r="BG126" s="46"/>
      <c r="BH126" s="46"/>
      <c r="BI126" s="46">
        <f t="shared" si="4"/>
        <v>0</v>
      </c>
      <c r="BJ126" s="46">
        <f t="shared" si="5"/>
        <v>0</v>
      </c>
    </row>
    <row r="127" spans="1:62" ht="120" customHeight="1" x14ac:dyDescent="0.2">
      <c r="A127" s="170" t="s">
        <v>175</v>
      </c>
      <c r="B127" s="132"/>
      <c r="C127" s="150">
        <v>0</v>
      </c>
      <c r="D127" s="150">
        <v>0</v>
      </c>
      <c r="E127" s="133">
        <v>806.40000000000009</v>
      </c>
      <c r="F127" s="134" t="s">
        <v>2734</v>
      </c>
      <c r="G127" s="86" t="s">
        <v>2735</v>
      </c>
      <c r="H127" s="86" t="s">
        <v>2736</v>
      </c>
      <c r="I127" s="89"/>
      <c r="J127" s="90" t="s">
        <v>190</v>
      </c>
      <c r="K127" s="86"/>
      <c r="L127" s="86"/>
      <c r="M127" s="92" t="s">
        <v>134</v>
      </c>
      <c r="N127" s="86" t="s">
        <v>105</v>
      </c>
      <c r="O127" s="163" t="s">
        <v>144</v>
      </c>
      <c r="P127" s="163" t="s">
        <v>327</v>
      </c>
      <c r="Q127" s="91" t="s">
        <v>341</v>
      </c>
      <c r="R127" s="91" t="s">
        <v>201</v>
      </c>
      <c r="S127" s="91" t="s">
        <v>2737</v>
      </c>
      <c r="T127" s="92">
        <v>10</v>
      </c>
      <c r="U127" s="93">
        <v>6</v>
      </c>
      <c r="V127" s="94">
        <v>46301</v>
      </c>
      <c r="W127" s="94">
        <v>46301</v>
      </c>
      <c r="X127" s="95">
        <v>9785171868505</v>
      </c>
      <c r="Y127" s="96">
        <v>352</v>
      </c>
      <c r="Z127" s="97">
        <v>0.53</v>
      </c>
      <c r="AA127" s="98" t="s">
        <v>130</v>
      </c>
      <c r="AB127" s="98" t="s">
        <v>186</v>
      </c>
      <c r="AC127" s="98" t="s">
        <v>131</v>
      </c>
      <c r="AD127" s="91" t="s">
        <v>106</v>
      </c>
      <c r="AE127" s="169" t="s">
        <v>191</v>
      </c>
      <c r="AF127" s="168"/>
      <c r="AG127" s="98" t="s">
        <v>2738</v>
      </c>
      <c r="AH127" s="98"/>
      <c r="AI127" s="86" t="s">
        <v>2739</v>
      </c>
      <c r="AJ127" s="101" t="s">
        <v>137</v>
      </c>
      <c r="AK127" s="91" t="s">
        <v>2740</v>
      </c>
      <c r="AL127" s="100" t="s">
        <v>2741</v>
      </c>
      <c r="AM127" s="86" t="s">
        <v>285</v>
      </c>
      <c r="AN127" s="86" t="s">
        <v>138</v>
      </c>
      <c r="AO127" s="143">
        <f t="shared" si="3"/>
        <v>0</v>
      </c>
      <c r="AP127" s="85" t="s">
        <v>2742</v>
      </c>
      <c r="AQ127" s="100" t="s">
        <v>143</v>
      </c>
      <c r="AR127" s="97" t="s">
        <v>121</v>
      </c>
      <c r="AV127" s="99"/>
      <c r="AW127" s="159" t="s">
        <v>2743</v>
      </c>
      <c r="AX127" s="102"/>
      <c r="AY127" s="157" t="s">
        <v>2744</v>
      </c>
      <c r="AZ127" s="159"/>
      <c r="BF127" s="103">
        <v>46310</v>
      </c>
      <c r="BG127" s="46"/>
      <c r="BH127" s="46"/>
      <c r="BI127" s="46">
        <f t="shared" si="4"/>
        <v>0</v>
      </c>
      <c r="BJ127" s="46">
        <f t="shared" si="5"/>
        <v>0</v>
      </c>
    </row>
    <row r="128" spans="1:62" ht="120" customHeight="1" x14ac:dyDescent="0.2">
      <c r="A128" s="170" t="s">
        <v>175</v>
      </c>
      <c r="B128" s="132"/>
      <c r="C128" s="150">
        <v>0</v>
      </c>
      <c r="D128" s="150">
        <v>0</v>
      </c>
      <c r="E128" s="133">
        <v>289.8</v>
      </c>
      <c r="F128" s="134" t="s">
        <v>2237</v>
      </c>
      <c r="G128" s="86" t="s">
        <v>2238</v>
      </c>
      <c r="H128" s="86" t="s">
        <v>290</v>
      </c>
      <c r="I128" s="89"/>
      <c r="J128" s="90">
        <v>4</v>
      </c>
      <c r="K128" s="86"/>
      <c r="L128" s="86"/>
      <c r="M128" s="92" t="s">
        <v>134</v>
      </c>
      <c r="N128" s="86" t="s">
        <v>105</v>
      </c>
      <c r="O128" s="163" t="s">
        <v>161</v>
      </c>
      <c r="P128" s="163" t="s">
        <v>297</v>
      </c>
      <c r="Q128" s="91" t="s">
        <v>341</v>
      </c>
      <c r="R128" s="91" t="s">
        <v>201</v>
      </c>
      <c r="S128" s="91" t="s">
        <v>2239</v>
      </c>
      <c r="T128" s="92">
        <v>10</v>
      </c>
      <c r="U128" s="93">
        <v>36</v>
      </c>
      <c r="V128" s="94">
        <v>44781</v>
      </c>
      <c r="W128" s="94">
        <v>46307</v>
      </c>
      <c r="X128" s="95">
        <v>9785171508234</v>
      </c>
      <c r="Y128" s="96">
        <v>96</v>
      </c>
      <c r="Z128" s="97">
        <v>0.16700000000000001</v>
      </c>
      <c r="AA128" s="98" t="s">
        <v>439</v>
      </c>
      <c r="AB128" s="98" t="s">
        <v>217</v>
      </c>
      <c r="AC128" s="98" t="s">
        <v>142</v>
      </c>
      <c r="AD128" s="91" t="s">
        <v>106</v>
      </c>
      <c r="AE128" s="135" t="s">
        <v>112</v>
      </c>
      <c r="AF128" s="168"/>
      <c r="AG128" s="98" t="s">
        <v>293</v>
      </c>
      <c r="AH128" s="98"/>
      <c r="AI128" s="86" t="s">
        <v>291</v>
      </c>
      <c r="AJ128" s="101" t="s">
        <v>137</v>
      </c>
      <c r="AK128" s="91"/>
      <c r="AL128" s="100" t="s">
        <v>2240</v>
      </c>
      <c r="AM128" s="86" t="s">
        <v>146</v>
      </c>
      <c r="AN128" s="86" t="s">
        <v>138</v>
      </c>
      <c r="AO128" s="143">
        <f t="shared" si="3"/>
        <v>0</v>
      </c>
      <c r="AP128" s="85" t="s">
        <v>2241</v>
      </c>
      <c r="AQ128" s="100" t="s">
        <v>143</v>
      </c>
      <c r="AR128" s="97" t="s">
        <v>121</v>
      </c>
      <c r="AV128" s="99"/>
      <c r="AW128" s="159" t="s">
        <v>2242</v>
      </c>
      <c r="AX128" s="102" t="s">
        <v>2243</v>
      </c>
      <c r="AY128" s="157" t="s">
        <v>2244</v>
      </c>
      <c r="AZ128" s="159"/>
      <c r="BF128" s="103">
        <v>46309</v>
      </c>
      <c r="BG128" s="46"/>
      <c r="BH128" s="46"/>
      <c r="BI128" s="46">
        <f t="shared" si="4"/>
        <v>0</v>
      </c>
      <c r="BJ128" s="46">
        <f t="shared" si="5"/>
        <v>0</v>
      </c>
    </row>
    <row r="129" spans="1:62" ht="120" customHeight="1" x14ac:dyDescent="0.2">
      <c r="A129" s="170" t="s">
        <v>175</v>
      </c>
      <c r="B129" s="132"/>
      <c r="C129" s="150">
        <v>0</v>
      </c>
      <c r="D129" s="150">
        <v>0</v>
      </c>
      <c r="E129" s="133">
        <v>850.5</v>
      </c>
      <c r="F129" s="134" t="s">
        <v>483</v>
      </c>
      <c r="G129" s="86" t="s">
        <v>410</v>
      </c>
      <c r="H129" s="86" t="s">
        <v>411</v>
      </c>
      <c r="I129" s="89"/>
      <c r="J129" s="90">
        <v>5</v>
      </c>
      <c r="K129" s="86"/>
      <c r="L129" s="86"/>
      <c r="M129" s="92" t="s">
        <v>147</v>
      </c>
      <c r="N129" s="86" t="s">
        <v>105</v>
      </c>
      <c r="O129" s="163" t="s">
        <v>203</v>
      </c>
      <c r="P129" s="163" t="s">
        <v>203</v>
      </c>
      <c r="Q129" s="91" t="s">
        <v>341</v>
      </c>
      <c r="R129" s="91" t="s">
        <v>201</v>
      </c>
      <c r="S129" s="91" t="s">
        <v>752</v>
      </c>
      <c r="T129" s="92">
        <v>10</v>
      </c>
      <c r="U129" s="93">
        <v>3</v>
      </c>
      <c r="V129" s="94">
        <v>44425</v>
      </c>
      <c r="W129" s="94">
        <v>46300</v>
      </c>
      <c r="X129" s="95">
        <v>9785171370909</v>
      </c>
      <c r="Y129" s="96">
        <v>608</v>
      </c>
      <c r="Z129" s="97">
        <v>0.54700000000000004</v>
      </c>
      <c r="AA129" s="98" t="s">
        <v>141</v>
      </c>
      <c r="AB129" s="98" t="s">
        <v>148</v>
      </c>
      <c r="AC129" s="98" t="s">
        <v>142</v>
      </c>
      <c r="AD129" s="91" t="s">
        <v>106</v>
      </c>
      <c r="AE129" s="135" t="s">
        <v>112</v>
      </c>
      <c r="AF129" s="168"/>
      <c r="AG129" s="98" t="s">
        <v>289</v>
      </c>
      <c r="AH129" s="98"/>
      <c r="AI129" s="86" t="s">
        <v>412</v>
      </c>
      <c r="AJ129" s="101"/>
      <c r="AK129" s="91"/>
      <c r="AL129" s="100" t="s">
        <v>753</v>
      </c>
      <c r="AM129" s="86" t="s">
        <v>296</v>
      </c>
      <c r="AN129" s="86" t="s">
        <v>225</v>
      </c>
      <c r="AO129" s="143">
        <f t="shared" si="3"/>
        <v>0</v>
      </c>
      <c r="AP129" s="85" t="s">
        <v>754</v>
      </c>
      <c r="AQ129" s="100" t="s">
        <v>107</v>
      </c>
      <c r="AR129" s="97" t="s">
        <v>121</v>
      </c>
      <c r="AV129" s="99"/>
      <c r="AW129" s="159" t="s">
        <v>755</v>
      </c>
      <c r="AX129" s="102" t="s">
        <v>756</v>
      </c>
      <c r="AY129" s="157" t="s">
        <v>757</v>
      </c>
      <c r="AZ129" s="159"/>
      <c r="BF129" s="103">
        <v>46303</v>
      </c>
      <c r="BG129" s="46"/>
      <c r="BH129" s="46"/>
      <c r="BI129" s="46">
        <f t="shared" si="4"/>
        <v>0</v>
      </c>
      <c r="BJ129" s="46">
        <f t="shared" si="5"/>
        <v>0</v>
      </c>
    </row>
    <row r="130" spans="1:62" ht="120" customHeight="1" x14ac:dyDescent="0.2">
      <c r="A130" s="170" t="s">
        <v>175</v>
      </c>
      <c r="B130" s="132"/>
      <c r="C130" s="150">
        <v>0</v>
      </c>
      <c r="D130" s="150">
        <v>0</v>
      </c>
      <c r="E130" s="133">
        <v>1461.6000000000001</v>
      </c>
      <c r="F130" s="134" t="s">
        <v>2245</v>
      </c>
      <c r="G130" s="86" t="s">
        <v>624</v>
      </c>
      <c r="H130" s="86" t="s">
        <v>625</v>
      </c>
      <c r="I130" s="89"/>
      <c r="J130" s="90">
        <v>3</v>
      </c>
      <c r="K130" s="86"/>
      <c r="L130" s="86"/>
      <c r="M130" s="92" t="s">
        <v>147</v>
      </c>
      <c r="N130" s="86" t="s">
        <v>105</v>
      </c>
      <c r="O130" s="163" t="s">
        <v>159</v>
      </c>
      <c r="P130" s="163" t="s">
        <v>159</v>
      </c>
      <c r="Q130" s="91" t="s">
        <v>341</v>
      </c>
      <c r="R130" s="91" t="s">
        <v>201</v>
      </c>
      <c r="S130" s="91" t="s">
        <v>2246</v>
      </c>
      <c r="T130" s="92">
        <v>10</v>
      </c>
      <c r="U130" s="93">
        <v>4</v>
      </c>
      <c r="V130" s="94">
        <v>43738</v>
      </c>
      <c r="W130" s="94">
        <v>46308</v>
      </c>
      <c r="X130" s="95">
        <v>9785171100322</v>
      </c>
      <c r="Y130" s="96">
        <v>672</v>
      </c>
      <c r="Z130" s="97">
        <v>0.70099999999999996</v>
      </c>
      <c r="AA130" s="98" t="s">
        <v>130</v>
      </c>
      <c r="AB130" s="98" t="s">
        <v>232</v>
      </c>
      <c r="AC130" s="98" t="s">
        <v>131</v>
      </c>
      <c r="AD130" s="91" t="s">
        <v>106</v>
      </c>
      <c r="AE130" s="135" t="s">
        <v>112</v>
      </c>
      <c r="AF130" s="168"/>
      <c r="AG130" s="98" t="s">
        <v>292</v>
      </c>
      <c r="AH130" s="98"/>
      <c r="AI130" s="86" t="s">
        <v>626</v>
      </c>
      <c r="AJ130" s="101"/>
      <c r="AK130" s="91" t="s">
        <v>2247</v>
      </c>
      <c r="AL130" s="100" t="s">
        <v>2248</v>
      </c>
      <c r="AM130" s="86" t="s">
        <v>205</v>
      </c>
      <c r="AN130" s="86" t="s">
        <v>149</v>
      </c>
      <c r="AO130" s="143">
        <f t="shared" si="3"/>
        <v>0</v>
      </c>
      <c r="AP130" s="85" t="s">
        <v>2249</v>
      </c>
      <c r="AQ130" s="100" t="s">
        <v>150</v>
      </c>
      <c r="AR130" s="97" t="s">
        <v>121</v>
      </c>
      <c r="AV130" s="99"/>
      <c r="AW130" s="159" t="s">
        <v>2250</v>
      </c>
      <c r="AX130" s="102" t="s">
        <v>2251</v>
      </c>
      <c r="AY130" s="157" t="s">
        <v>2252</v>
      </c>
      <c r="AZ130" s="159"/>
      <c r="BF130" s="103">
        <v>46309</v>
      </c>
      <c r="BG130" s="46"/>
      <c r="BH130" s="46"/>
      <c r="BI130" s="46">
        <f t="shared" si="4"/>
        <v>0</v>
      </c>
      <c r="BJ130" s="46">
        <f t="shared" si="5"/>
        <v>0</v>
      </c>
    </row>
    <row r="131" spans="1:62" ht="120" customHeight="1" x14ac:dyDescent="0.2">
      <c r="A131" s="170" t="s">
        <v>175</v>
      </c>
      <c r="B131" s="132"/>
      <c r="C131" s="150">
        <v>0</v>
      </c>
      <c r="D131" s="150">
        <v>0</v>
      </c>
      <c r="E131" s="133">
        <v>718.2</v>
      </c>
      <c r="F131" s="134" t="s">
        <v>3470</v>
      </c>
      <c r="G131" s="86" t="s">
        <v>3471</v>
      </c>
      <c r="H131" s="86" t="s">
        <v>3472</v>
      </c>
      <c r="I131" s="89"/>
      <c r="J131" s="90">
        <v>6</v>
      </c>
      <c r="K131" s="86"/>
      <c r="L131" s="86"/>
      <c r="M131" s="92" t="s">
        <v>134</v>
      </c>
      <c r="N131" s="86" t="s">
        <v>105</v>
      </c>
      <c r="O131" s="163" t="s">
        <v>144</v>
      </c>
      <c r="P131" s="163" t="s">
        <v>327</v>
      </c>
      <c r="Q131" s="91" t="s">
        <v>341</v>
      </c>
      <c r="R131" s="91" t="s">
        <v>201</v>
      </c>
      <c r="S131" s="91" t="s">
        <v>3473</v>
      </c>
      <c r="T131" s="92">
        <v>10</v>
      </c>
      <c r="U131" s="93">
        <v>8</v>
      </c>
      <c r="V131" s="94">
        <v>43483</v>
      </c>
      <c r="W131" s="94">
        <v>46311</v>
      </c>
      <c r="X131" s="95">
        <v>9785171118778</v>
      </c>
      <c r="Y131" s="96">
        <v>224</v>
      </c>
      <c r="Z131" s="97">
        <v>0.35</v>
      </c>
      <c r="AA131" s="98" t="s">
        <v>164</v>
      </c>
      <c r="AB131" s="98" t="s">
        <v>186</v>
      </c>
      <c r="AC131" s="98" t="s">
        <v>165</v>
      </c>
      <c r="AD131" s="91" t="s">
        <v>106</v>
      </c>
      <c r="AE131" s="135" t="s">
        <v>112</v>
      </c>
      <c r="AF131" s="168"/>
      <c r="AG131" s="98" t="s">
        <v>934</v>
      </c>
      <c r="AH131" s="98"/>
      <c r="AI131" s="86" t="s">
        <v>3474</v>
      </c>
      <c r="AJ131" s="101"/>
      <c r="AK131" s="91"/>
      <c r="AL131" s="100" t="s">
        <v>3475</v>
      </c>
      <c r="AM131" s="86" t="s">
        <v>211</v>
      </c>
      <c r="AN131" s="86" t="s">
        <v>149</v>
      </c>
      <c r="AO131" s="143">
        <f t="shared" si="3"/>
        <v>0</v>
      </c>
      <c r="AP131" s="85" t="s">
        <v>3476</v>
      </c>
      <c r="AQ131" s="100" t="s">
        <v>153</v>
      </c>
      <c r="AR131" s="97" t="s">
        <v>121</v>
      </c>
      <c r="AV131" s="99"/>
      <c r="AW131" s="159" t="s">
        <v>3477</v>
      </c>
      <c r="AX131" s="102"/>
      <c r="AY131" s="157" t="s">
        <v>3478</v>
      </c>
      <c r="AZ131" s="159"/>
      <c r="BF131" s="103">
        <v>46314</v>
      </c>
      <c r="BG131" s="46"/>
      <c r="BH131" s="46"/>
      <c r="BI131" s="46">
        <f t="shared" si="4"/>
        <v>0</v>
      </c>
      <c r="BJ131" s="46">
        <f t="shared" si="5"/>
        <v>0</v>
      </c>
    </row>
    <row r="132" spans="1:62" ht="120" customHeight="1" x14ac:dyDescent="0.2">
      <c r="A132" s="170" t="s">
        <v>175</v>
      </c>
      <c r="B132" s="132"/>
      <c r="C132" s="150">
        <v>0</v>
      </c>
      <c r="D132" s="150">
        <v>0</v>
      </c>
      <c r="E132" s="133">
        <v>1001.7</v>
      </c>
      <c r="F132" s="134" t="s">
        <v>2745</v>
      </c>
      <c r="G132" s="86" t="s">
        <v>2746</v>
      </c>
      <c r="H132" s="86" t="s">
        <v>2747</v>
      </c>
      <c r="I132" s="89"/>
      <c r="J132" s="90">
        <v>1</v>
      </c>
      <c r="K132" s="86"/>
      <c r="L132" s="86"/>
      <c r="M132" s="92" t="s">
        <v>129</v>
      </c>
      <c r="N132" s="86" t="s">
        <v>105</v>
      </c>
      <c r="O132" s="163" t="s">
        <v>215</v>
      </c>
      <c r="P132" s="163" t="s">
        <v>216</v>
      </c>
      <c r="Q132" s="91" t="s">
        <v>341</v>
      </c>
      <c r="R132" s="91" t="s">
        <v>201</v>
      </c>
      <c r="S132" s="91" t="s">
        <v>2748</v>
      </c>
      <c r="T132" s="92">
        <v>10</v>
      </c>
      <c r="U132" s="93">
        <v>6</v>
      </c>
      <c r="V132" s="94">
        <v>45762</v>
      </c>
      <c r="W132" s="94">
        <v>46304</v>
      </c>
      <c r="X132" s="95">
        <v>9785171708566</v>
      </c>
      <c r="Y132" s="96">
        <v>336</v>
      </c>
      <c r="Z132" s="97">
        <v>0.5</v>
      </c>
      <c r="AA132" s="98" t="s">
        <v>170</v>
      </c>
      <c r="AB132" s="98" t="s">
        <v>217</v>
      </c>
      <c r="AC132" s="98" t="s">
        <v>171</v>
      </c>
      <c r="AD132" s="91" t="s">
        <v>106</v>
      </c>
      <c r="AE132" s="135" t="s">
        <v>112</v>
      </c>
      <c r="AF132" s="168"/>
      <c r="AG132" s="98" t="s">
        <v>330</v>
      </c>
      <c r="AH132" s="98"/>
      <c r="AI132" s="86" t="s">
        <v>2749</v>
      </c>
      <c r="AJ132" s="101"/>
      <c r="AK132" s="91"/>
      <c r="AL132" s="100" t="s">
        <v>2750</v>
      </c>
      <c r="AM132" s="86" t="s">
        <v>284</v>
      </c>
      <c r="AN132" s="86" t="s">
        <v>225</v>
      </c>
      <c r="AO132" s="143">
        <f t="shared" si="3"/>
        <v>0</v>
      </c>
      <c r="AP132" s="85" t="s">
        <v>2751</v>
      </c>
      <c r="AQ132" s="100" t="s">
        <v>107</v>
      </c>
      <c r="AR132" s="97" t="s">
        <v>121</v>
      </c>
      <c r="AV132" s="99"/>
      <c r="AW132" s="159" t="s">
        <v>2752</v>
      </c>
      <c r="AX132" s="102"/>
      <c r="AY132" s="157" t="s">
        <v>2753</v>
      </c>
      <c r="AZ132" s="159"/>
      <c r="BF132" s="103">
        <v>46310</v>
      </c>
      <c r="BG132" s="46"/>
      <c r="BH132" s="46"/>
      <c r="BI132" s="46">
        <f t="shared" si="4"/>
        <v>0</v>
      </c>
      <c r="BJ132" s="46">
        <f t="shared" si="5"/>
        <v>0</v>
      </c>
    </row>
    <row r="133" spans="1:62" ht="120" customHeight="1" x14ac:dyDescent="0.2">
      <c r="A133" s="170" t="s">
        <v>175</v>
      </c>
      <c r="B133" s="132"/>
      <c r="C133" s="150">
        <v>0</v>
      </c>
      <c r="D133" s="150">
        <v>0</v>
      </c>
      <c r="E133" s="133">
        <v>630</v>
      </c>
      <c r="F133" s="134" t="s">
        <v>1516</v>
      </c>
      <c r="G133" s="86" t="s">
        <v>1517</v>
      </c>
      <c r="H133" s="86" t="s">
        <v>1518</v>
      </c>
      <c r="I133" s="89"/>
      <c r="J133" s="90">
        <v>3</v>
      </c>
      <c r="K133" s="86"/>
      <c r="L133" s="86"/>
      <c r="M133" s="92" t="s">
        <v>129</v>
      </c>
      <c r="N133" s="86" t="s">
        <v>105</v>
      </c>
      <c r="O133" s="163" t="s">
        <v>215</v>
      </c>
      <c r="P133" s="163" t="s">
        <v>216</v>
      </c>
      <c r="Q133" s="91" t="s">
        <v>341</v>
      </c>
      <c r="R133" s="91" t="s">
        <v>201</v>
      </c>
      <c r="S133" s="91" t="s">
        <v>1519</v>
      </c>
      <c r="T133" s="92">
        <v>10</v>
      </c>
      <c r="U133" s="93">
        <v>28</v>
      </c>
      <c r="V133" s="94">
        <v>46170</v>
      </c>
      <c r="W133" s="94">
        <v>46302</v>
      </c>
      <c r="X133" s="95">
        <v>9785171857202</v>
      </c>
      <c r="Y133" s="96">
        <v>192</v>
      </c>
      <c r="Z133" s="97">
        <v>0.16900000000000001</v>
      </c>
      <c r="AA133" s="98" t="s">
        <v>439</v>
      </c>
      <c r="AB133" s="98" t="s">
        <v>217</v>
      </c>
      <c r="AC133" s="98" t="s">
        <v>142</v>
      </c>
      <c r="AD133" s="91">
        <v>3</v>
      </c>
      <c r="AE133" s="135" t="s">
        <v>112</v>
      </c>
      <c r="AF133" s="168"/>
      <c r="AG133" s="98" t="s">
        <v>585</v>
      </c>
      <c r="AH133" s="98"/>
      <c r="AI133" s="86" t="s">
        <v>1520</v>
      </c>
      <c r="AJ133" s="101"/>
      <c r="AK133" s="91"/>
      <c r="AL133" s="100" t="s">
        <v>1521</v>
      </c>
      <c r="AM133" s="86" t="s">
        <v>413</v>
      </c>
      <c r="AN133" s="86" t="s">
        <v>225</v>
      </c>
      <c r="AO133" s="143">
        <f t="shared" si="3"/>
        <v>0</v>
      </c>
      <c r="AP133" s="85" t="s">
        <v>1522</v>
      </c>
      <c r="AQ133" s="100" t="s">
        <v>107</v>
      </c>
      <c r="AR133" s="97" t="s">
        <v>121</v>
      </c>
      <c r="AV133" s="99"/>
      <c r="AW133" s="159" t="s">
        <v>1523</v>
      </c>
      <c r="AX133" s="102"/>
      <c r="AY133" s="157" t="s">
        <v>1524</v>
      </c>
      <c r="AZ133" s="159"/>
      <c r="BF133" s="103">
        <v>46307</v>
      </c>
      <c r="BG133" s="46"/>
      <c r="BH133" s="46"/>
      <c r="BI133" s="46">
        <f t="shared" si="4"/>
        <v>0</v>
      </c>
      <c r="BJ133" s="46">
        <f t="shared" si="5"/>
        <v>0</v>
      </c>
    </row>
    <row r="134" spans="1:62" ht="120" customHeight="1" x14ac:dyDescent="0.2">
      <c r="A134" s="170" t="s">
        <v>175</v>
      </c>
      <c r="B134" s="132"/>
      <c r="C134" s="150">
        <v>0</v>
      </c>
      <c r="D134" s="150">
        <v>0</v>
      </c>
      <c r="E134" s="133">
        <v>718.2</v>
      </c>
      <c r="F134" s="134" t="s">
        <v>1525</v>
      </c>
      <c r="G134" s="86" t="s">
        <v>1517</v>
      </c>
      <c r="H134" s="86" t="s">
        <v>1518</v>
      </c>
      <c r="I134" s="89"/>
      <c r="J134" s="90">
        <v>3</v>
      </c>
      <c r="K134" s="86"/>
      <c r="L134" s="86"/>
      <c r="M134" s="92" t="s">
        <v>129</v>
      </c>
      <c r="N134" s="86" t="s">
        <v>105</v>
      </c>
      <c r="O134" s="163" t="s">
        <v>215</v>
      </c>
      <c r="P134" s="163" t="s">
        <v>216</v>
      </c>
      <c r="Q134" s="91" t="s">
        <v>341</v>
      </c>
      <c r="R134" s="91" t="s">
        <v>201</v>
      </c>
      <c r="S134" s="91" t="s">
        <v>1526</v>
      </c>
      <c r="T134" s="92">
        <v>10</v>
      </c>
      <c r="U134" s="93">
        <v>24</v>
      </c>
      <c r="V134" s="94">
        <v>46167</v>
      </c>
      <c r="W134" s="94">
        <v>46303</v>
      </c>
      <c r="X134" s="95">
        <v>9785171871871</v>
      </c>
      <c r="Y134" s="96">
        <v>192</v>
      </c>
      <c r="Z134" s="97">
        <v>0.25</v>
      </c>
      <c r="AA134" s="98" t="s">
        <v>439</v>
      </c>
      <c r="AB134" s="98" t="s">
        <v>217</v>
      </c>
      <c r="AC134" s="98" t="s">
        <v>142</v>
      </c>
      <c r="AD134" s="91" t="s">
        <v>106</v>
      </c>
      <c r="AE134" s="135" t="s">
        <v>112</v>
      </c>
      <c r="AF134" s="168"/>
      <c r="AG134" s="98" t="s">
        <v>500</v>
      </c>
      <c r="AH134" s="98"/>
      <c r="AI134" s="86" t="s">
        <v>1520</v>
      </c>
      <c r="AJ134" s="101"/>
      <c r="AK134" s="91"/>
      <c r="AL134" s="100" t="s">
        <v>1527</v>
      </c>
      <c r="AM134" s="86" t="s">
        <v>413</v>
      </c>
      <c r="AN134" s="86" t="s">
        <v>225</v>
      </c>
      <c r="AO134" s="143">
        <f t="shared" si="3"/>
        <v>0</v>
      </c>
      <c r="AP134" s="85" t="s">
        <v>1528</v>
      </c>
      <c r="AQ134" s="100" t="s">
        <v>107</v>
      </c>
      <c r="AR134" s="97" t="s">
        <v>121</v>
      </c>
      <c r="AV134" s="99"/>
      <c r="AW134" s="159" t="s">
        <v>1529</v>
      </c>
      <c r="AX134" s="102"/>
      <c r="AY134" s="157" t="s">
        <v>1524</v>
      </c>
      <c r="AZ134" s="159"/>
      <c r="BF134" s="103">
        <v>46307</v>
      </c>
      <c r="BG134" s="46"/>
      <c r="BH134" s="46"/>
      <c r="BI134" s="46">
        <f t="shared" si="4"/>
        <v>0</v>
      </c>
      <c r="BJ134" s="46">
        <f t="shared" si="5"/>
        <v>0</v>
      </c>
    </row>
    <row r="135" spans="1:62" ht="120" customHeight="1" x14ac:dyDescent="0.2">
      <c r="A135" s="170" t="s">
        <v>175</v>
      </c>
      <c r="B135" s="132"/>
      <c r="C135" s="150">
        <v>0</v>
      </c>
      <c r="D135" s="150">
        <v>0</v>
      </c>
      <c r="E135" s="133">
        <v>875.7</v>
      </c>
      <c r="F135" s="134" t="s">
        <v>3145</v>
      </c>
      <c r="G135" s="86" t="s">
        <v>3146</v>
      </c>
      <c r="H135" s="86" t="s">
        <v>3147</v>
      </c>
      <c r="I135" s="89"/>
      <c r="J135" s="90" t="s">
        <v>190</v>
      </c>
      <c r="K135" s="86"/>
      <c r="L135" s="86"/>
      <c r="M135" s="92" t="s">
        <v>147</v>
      </c>
      <c r="N135" s="86" t="s">
        <v>105</v>
      </c>
      <c r="O135" s="163" t="s">
        <v>181</v>
      </c>
      <c r="P135" s="163" t="s">
        <v>181</v>
      </c>
      <c r="Q135" s="91" t="s">
        <v>341</v>
      </c>
      <c r="R135" s="91" t="s">
        <v>201</v>
      </c>
      <c r="S135" s="91" t="s">
        <v>3148</v>
      </c>
      <c r="T135" s="92">
        <v>10</v>
      </c>
      <c r="U135" s="93">
        <v>10</v>
      </c>
      <c r="V135" s="94">
        <v>46309</v>
      </c>
      <c r="W135" s="94">
        <v>46309</v>
      </c>
      <c r="X135" s="95">
        <v>9785171916060</v>
      </c>
      <c r="Y135" s="96">
        <v>512</v>
      </c>
      <c r="Z135" s="97">
        <v>0.498</v>
      </c>
      <c r="AA135" s="98" t="s">
        <v>141</v>
      </c>
      <c r="AB135" s="98" t="s">
        <v>160</v>
      </c>
      <c r="AC135" s="98" t="s">
        <v>142</v>
      </c>
      <c r="AD135" s="91" t="s">
        <v>106</v>
      </c>
      <c r="AE135" s="169" t="s">
        <v>191</v>
      </c>
      <c r="AF135" s="168"/>
      <c r="AG135" s="98" t="s">
        <v>2384</v>
      </c>
      <c r="AH135" s="98"/>
      <c r="AI135" s="86" t="s">
        <v>3149</v>
      </c>
      <c r="AJ135" s="101" t="s">
        <v>150</v>
      </c>
      <c r="AK135" s="91"/>
      <c r="AL135" s="100" t="s">
        <v>3150</v>
      </c>
      <c r="AM135" s="86" t="s">
        <v>302</v>
      </c>
      <c r="AN135" s="86" t="s">
        <v>149</v>
      </c>
      <c r="AO135" s="143">
        <f t="shared" si="3"/>
        <v>0</v>
      </c>
      <c r="AP135" s="85" t="s">
        <v>3151</v>
      </c>
      <c r="AQ135" s="100" t="s">
        <v>150</v>
      </c>
      <c r="AR135" s="97" t="s">
        <v>121</v>
      </c>
      <c r="AV135" s="99"/>
      <c r="AW135" s="159" t="s">
        <v>3152</v>
      </c>
      <c r="AX135" s="102"/>
      <c r="AY135" s="157" t="s">
        <v>3153</v>
      </c>
      <c r="AZ135" s="159"/>
      <c r="BF135" s="103">
        <v>46311</v>
      </c>
      <c r="BG135" s="46"/>
      <c r="BH135" s="46"/>
      <c r="BI135" s="46">
        <f t="shared" si="4"/>
        <v>0</v>
      </c>
      <c r="BJ135" s="46">
        <f t="shared" si="5"/>
        <v>0</v>
      </c>
    </row>
    <row r="136" spans="1:62" ht="120" customHeight="1" x14ac:dyDescent="0.2">
      <c r="A136" s="170" t="s">
        <v>175</v>
      </c>
      <c r="B136" s="132"/>
      <c r="C136" s="150">
        <v>0</v>
      </c>
      <c r="D136" s="150">
        <v>0</v>
      </c>
      <c r="E136" s="133">
        <v>718.2</v>
      </c>
      <c r="F136" s="134" t="s">
        <v>1530</v>
      </c>
      <c r="G136" s="86" t="s">
        <v>1531</v>
      </c>
      <c r="H136" s="86" t="s">
        <v>1532</v>
      </c>
      <c r="I136" s="89"/>
      <c r="J136" s="90">
        <v>5</v>
      </c>
      <c r="K136" s="86"/>
      <c r="L136" s="86"/>
      <c r="M136" s="92" t="s">
        <v>134</v>
      </c>
      <c r="N136" s="86" t="s">
        <v>105</v>
      </c>
      <c r="O136" s="163" t="s">
        <v>647</v>
      </c>
      <c r="P136" s="163" t="s">
        <v>648</v>
      </c>
      <c r="Q136" s="91" t="s">
        <v>341</v>
      </c>
      <c r="R136" s="91" t="s">
        <v>201</v>
      </c>
      <c r="S136" s="91" t="s">
        <v>1533</v>
      </c>
      <c r="T136" s="92">
        <v>10</v>
      </c>
      <c r="U136" s="93">
        <v>14</v>
      </c>
      <c r="V136" s="94">
        <v>43416</v>
      </c>
      <c r="W136" s="94">
        <v>46303</v>
      </c>
      <c r="X136" s="95">
        <v>9785171109110</v>
      </c>
      <c r="Y136" s="96">
        <v>352</v>
      </c>
      <c r="Z136" s="97">
        <v>0.36</v>
      </c>
      <c r="AA136" s="98" t="s">
        <v>141</v>
      </c>
      <c r="AB136" s="98" t="s">
        <v>160</v>
      </c>
      <c r="AC136" s="98" t="s">
        <v>142</v>
      </c>
      <c r="AD136" s="91" t="s">
        <v>106</v>
      </c>
      <c r="AE136" s="135" t="s">
        <v>112</v>
      </c>
      <c r="AF136" s="168"/>
      <c r="AG136" s="98" t="s">
        <v>1534</v>
      </c>
      <c r="AH136" s="98"/>
      <c r="AI136" s="86" t="s">
        <v>1535</v>
      </c>
      <c r="AJ136" s="101"/>
      <c r="AK136" s="91"/>
      <c r="AL136" s="100" t="s">
        <v>1536</v>
      </c>
      <c r="AM136" s="86" t="s">
        <v>211</v>
      </c>
      <c r="AN136" s="86" t="s">
        <v>149</v>
      </c>
      <c r="AO136" s="143">
        <f t="shared" si="3"/>
        <v>0</v>
      </c>
      <c r="AP136" s="85" t="s">
        <v>1537</v>
      </c>
      <c r="AQ136" s="100" t="s">
        <v>153</v>
      </c>
      <c r="AR136" s="97" t="s">
        <v>121</v>
      </c>
      <c r="AV136" s="99"/>
      <c r="AW136" s="159" t="s">
        <v>1538</v>
      </c>
      <c r="AX136" s="102"/>
      <c r="AY136" s="157" t="s">
        <v>1539</v>
      </c>
      <c r="AZ136" s="159"/>
      <c r="BF136" s="103">
        <v>46307</v>
      </c>
      <c r="BG136" s="46"/>
      <c r="BH136" s="46"/>
      <c r="BI136" s="46">
        <f t="shared" si="4"/>
        <v>0</v>
      </c>
      <c r="BJ136" s="46">
        <f t="shared" si="5"/>
        <v>0</v>
      </c>
    </row>
    <row r="137" spans="1:62" ht="120" customHeight="1" x14ac:dyDescent="0.2">
      <c r="A137" s="170" t="s">
        <v>175</v>
      </c>
      <c r="B137" s="132"/>
      <c r="C137" s="150">
        <v>0</v>
      </c>
      <c r="D137" s="150">
        <v>0</v>
      </c>
      <c r="E137" s="133">
        <v>718.2</v>
      </c>
      <c r="F137" s="134" t="s">
        <v>1540</v>
      </c>
      <c r="G137" s="86" t="s">
        <v>1531</v>
      </c>
      <c r="H137" s="86" t="s">
        <v>1532</v>
      </c>
      <c r="I137" s="89"/>
      <c r="J137" s="90">
        <v>6</v>
      </c>
      <c r="K137" s="86"/>
      <c r="L137" s="86"/>
      <c r="M137" s="92" t="s">
        <v>134</v>
      </c>
      <c r="N137" s="86" t="s">
        <v>105</v>
      </c>
      <c r="O137" s="163" t="s">
        <v>423</v>
      </c>
      <c r="P137" s="163" t="s">
        <v>426</v>
      </c>
      <c r="Q137" s="91" t="s">
        <v>341</v>
      </c>
      <c r="R137" s="91" t="s">
        <v>201</v>
      </c>
      <c r="S137" s="91" t="s">
        <v>1541</v>
      </c>
      <c r="T137" s="92">
        <v>10</v>
      </c>
      <c r="U137" s="93">
        <v>16</v>
      </c>
      <c r="V137" s="94">
        <v>43474</v>
      </c>
      <c r="W137" s="94">
        <v>46302</v>
      </c>
      <c r="X137" s="95">
        <v>9785171141806</v>
      </c>
      <c r="Y137" s="96">
        <v>320</v>
      </c>
      <c r="Z137" s="97">
        <v>0.32800000000000001</v>
      </c>
      <c r="AA137" s="98" t="s">
        <v>141</v>
      </c>
      <c r="AB137" s="98" t="s">
        <v>160</v>
      </c>
      <c r="AC137" s="98" t="s">
        <v>142</v>
      </c>
      <c r="AD137" s="91" t="s">
        <v>106</v>
      </c>
      <c r="AE137" s="135" t="s">
        <v>112</v>
      </c>
      <c r="AF137" s="168"/>
      <c r="AG137" s="98" t="s">
        <v>934</v>
      </c>
      <c r="AH137" s="98"/>
      <c r="AI137" s="86" t="s">
        <v>1535</v>
      </c>
      <c r="AJ137" s="101"/>
      <c r="AK137" s="91"/>
      <c r="AL137" s="100" t="s">
        <v>1542</v>
      </c>
      <c r="AM137" s="86" t="s">
        <v>211</v>
      </c>
      <c r="AN137" s="86" t="s">
        <v>149</v>
      </c>
      <c r="AO137" s="143">
        <f t="shared" si="3"/>
        <v>0</v>
      </c>
      <c r="AP137" s="85" t="s">
        <v>1543</v>
      </c>
      <c r="AQ137" s="100" t="s">
        <v>153</v>
      </c>
      <c r="AR137" s="97" t="s">
        <v>121</v>
      </c>
      <c r="AV137" s="99"/>
      <c r="AW137" s="159" t="s">
        <v>1544</v>
      </c>
      <c r="AX137" s="102"/>
      <c r="AY137" s="157" t="s">
        <v>1545</v>
      </c>
      <c r="AZ137" s="159"/>
      <c r="BF137" s="103">
        <v>46307</v>
      </c>
      <c r="BG137" s="46"/>
      <c r="BH137" s="46"/>
      <c r="BI137" s="46">
        <f t="shared" si="4"/>
        <v>0</v>
      </c>
      <c r="BJ137" s="46">
        <f t="shared" si="5"/>
        <v>0</v>
      </c>
    </row>
    <row r="138" spans="1:62" ht="120" customHeight="1" x14ac:dyDescent="0.2">
      <c r="A138" s="170" t="s">
        <v>175</v>
      </c>
      <c r="B138" s="132"/>
      <c r="C138" s="150">
        <v>0</v>
      </c>
      <c r="D138" s="150">
        <v>0</v>
      </c>
      <c r="E138" s="133">
        <v>718.2</v>
      </c>
      <c r="F138" s="134" t="s">
        <v>2000</v>
      </c>
      <c r="G138" s="86" t="s">
        <v>1531</v>
      </c>
      <c r="H138" s="86" t="s">
        <v>1532</v>
      </c>
      <c r="I138" s="89"/>
      <c r="J138" s="90">
        <v>5</v>
      </c>
      <c r="K138" s="86"/>
      <c r="L138" s="86"/>
      <c r="M138" s="92" t="s">
        <v>134</v>
      </c>
      <c r="N138" s="86" t="s">
        <v>105</v>
      </c>
      <c r="O138" s="163" t="s">
        <v>144</v>
      </c>
      <c r="P138" s="163" t="s">
        <v>2001</v>
      </c>
      <c r="Q138" s="91" t="s">
        <v>341</v>
      </c>
      <c r="R138" s="91" t="s">
        <v>201</v>
      </c>
      <c r="S138" s="91" t="s">
        <v>2002</v>
      </c>
      <c r="T138" s="92">
        <v>10</v>
      </c>
      <c r="U138" s="93">
        <v>14</v>
      </c>
      <c r="V138" s="94">
        <v>43577</v>
      </c>
      <c r="W138" s="94">
        <v>46303</v>
      </c>
      <c r="X138" s="95">
        <v>9785171146382</v>
      </c>
      <c r="Y138" s="96">
        <v>352</v>
      </c>
      <c r="Z138" s="97">
        <v>0.36499999999999999</v>
      </c>
      <c r="AA138" s="98" t="s">
        <v>141</v>
      </c>
      <c r="AB138" s="98" t="s">
        <v>160</v>
      </c>
      <c r="AC138" s="98" t="s">
        <v>142</v>
      </c>
      <c r="AD138" s="91" t="s">
        <v>106</v>
      </c>
      <c r="AE138" s="135" t="s">
        <v>112</v>
      </c>
      <c r="AF138" s="168"/>
      <c r="AG138" s="98" t="s">
        <v>934</v>
      </c>
      <c r="AH138" s="98"/>
      <c r="AI138" s="86" t="s">
        <v>1535</v>
      </c>
      <c r="AJ138" s="101"/>
      <c r="AK138" s="91"/>
      <c r="AL138" s="100" t="s">
        <v>2003</v>
      </c>
      <c r="AM138" s="86" t="s">
        <v>211</v>
      </c>
      <c r="AN138" s="86" t="s">
        <v>149</v>
      </c>
      <c r="AO138" s="143">
        <f t="shared" si="3"/>
        <v>0</v>
      </c>
      <c r="AP138" s="85" t="s">
        <v>2004</v>
      </c>
      <c r="AQ138" s="100" t="s">
        <v>153</v>
      </c>
      <c r="AR138" s="97" t="s">
        <v>121</v>
      </c>
      <c r="AV138" s="99"/>
      <c r="AW138" s="159" t="s">
        <v>2005</v>
      </c>
      <c r="AX138" s="102"/>
      <c r="AY138" s="157" t="s">
        <v>2006</v>
      </c>
      <c r="AZ138" s="159"/>
      <c r="BF138" s="103">
        <v>46308</v>
      </c>
      <c r="BG138" s="46"/>
      <c r="BH138" s="46"/>
      <c r="BI138" s="46">
        <f t="shared" si="4"/>
        <v>0</v>
      </c>
      <c r="BJ138" s="46">
        <f t="shared" si="5"/>
        <v>0</v>
      </c>
    </row>
    <row r="139" spans="1:62" ht="120" customHeight="1" x14ac:dyDescent="0.2">
      <c r="A139" s="170" t="s">
        <v>175</v>
      </c>
      <c r="B139" s="132"/>
      <c r="C139" s="150">
        <v>0</v>
      </c>
      <c r="D139" s="150">
        <v>0</v>
      </c>
      <c r="E139" s="133">
        <v>875.7</v>
      </c>
      <c r="F139" s="134" t="s">
        <v>2007</v>
      </c>
      <c r="G139" s="86" t="s">
        <v>2008</v>
      </c>
      <c r="H139" s="86" t="s">
        <v>2009</v>
      </c>
      <c r="I139" s="89"/>
      <c r="J139" s="90" t="s">
        <v>190</v>
      </c>
      <c r="K139" s="86"/>
      <c r="L139" s="86"/>
      <c r="M139" s="92" t="s">
        <v>147</v>
      </c>
      <c r="N139" s="86" t="s">
        <v>105</v>
      </c>
      <c r="O139" s="163" t="s">
        <v>210</v>
      </c>
      <c r="P139" s="163" t="s">
        <v>210</v>
      </c>
      <c r="Q139" s="91" t="s">
        <v>341</v>
      </c>
      <c r="R139" s="91" t="s">
        <v>201</v>
      </c>
      <c r="S139" s="91" t="s">
        <v>2010</v>
      </c>
      <c r="T139" s="92">
        <v>22</v>
      </c>
      <c r="U139" s="93">
        <v>3</v>
      </c>
      <c r="V139" s="94">
        <v>46304</v>
      </c>
      <c r="W139" s="94">
        <v>46304</v>
      </c>
      <c r="X139" s="95">
        <v>9785171827816</v>
      </c>
      <c r="Y139" s="96">
        <v>640</v>
      </c>
      <c r="Z139" s="97">
        <v>0.58699999999999997</v>
      </c>
      <c r="AA139" s="98" t="s">
        <v>141</v>
      </c>
      <c r="AB139" s="98" t="s">
        <v>160</v>
      </c>
      <c r="AC139" s="98" t="s">
        <v>142</v>
      </c>
      <c r="AD139" s="91" t="s">
        <v>106</v>
      </c>
      <c r="AE139" s="169" t="s">
        <v>191</v>
      </c>
      <c r="AF139" s="168"/>
      <c r="AG139" s="98" t="s">
        <v>2011</v>
      </c>
      <c r="AH139" s="98"/>
      <c r="AI139" s="86" t="s">
        <v>2012</v>
      </c>
      <c r="AJ139" s="101"/>
      <c r="AK139" s="91" t="s">
        <v>2013</v>
      </c>
      <c r="AL139" s="100" t="s">
        <v>2014</v>
      </c>
      <c r="AM139" s="86" t="s">
        <v>154</v>
      </c>
      <c r="AN139" s="86" t="s">
        <v>149</v>
      </c>
      <c r="AO139" s="143">
        <f t="shared" si="3"/>
        <v>0</v>
      </c>
      <c r="AP139" s="85" t="s">
        <v>2015</v>
      </c>
      <c r="AQ139" s="100" t="s">
        <v>150</v>
      </c>
      <c r="AR139" s="97" t="s">
        <v>121</v>
      </c>
      <c r="AV139" s="99"/>
      <c r="AW139" s="159" t="s">
        <v>2016</v>
      </c>
      <c r="AX139" s="102" t="s">
        <v>2017</v>
      </c>
      <c r="AY139" s="157" t="s">
        <v>2018</v>
      </c>
      <c r="AZ139" s="159"/>
      <c r="BF139" s="103">
        <v>46308</v>
      </c>
      <c r="BG139" s="46"/>
      <c r="BH139" s="46"/>
      <c r="BI139" s="46">
        <f t="shared" si="4"/>
        <v>0</v>
      </c>
      <c r="BJ139" s="46">
        <f t="shared" si="5"/>
        <v>0</v>
      </c>
    </row>
    <row r="140" spans="1:62" ht="120" customHeight="1" x14ac:dyDescent="0.2">
      <c r="A140" s="170" t="s">
        <v>175</v>
      </c>
      <c r="B140" s="132"/>
      <c r="C140" s="150">
        <v>0</v>
      </c>
      <c r="D140" s="150">
        <v>0</v>
      </c>
      <c r="E140" s="133">
        <v>585.9</v>
      </c>
      <c r="F140" s="134" t="s">
        <v>2761</v>
      </c>
      <c r="G140" s="86" t="s">
        <v>2762</v>
      </c>
      <c r="H140" s="86" t="s">
        <v>645</v>
      </c>
      <c r="I140" s="89"/>
      <c r="J140" s="90">
        <v>3</v>
      </c>
      <c r="K140" s="86"/>
      <c r="L140" s="86"/>
      <c r="M140" s="92" t="s">
        <v>140</v>
      </c>
      <c r="N140" s="86" t="s">
        <v>105</v>
      </c>
      <c r="O140" s="163" t="s">
        <v>172</v>
      </c>
      <c r="P140" s="163" t="s">
        <v>185</v>
      </c>
      <c r="Q140" s="91" t="s">
        <v>341</v>
      </c>
      <c r="R140" s="91" t="s">
        <v>201</v>
      </c>
      <c r="S140" s="91" t="s">
        <v>2763</v>
      </c>
      <c r="T140" s="92">
        <v>10</v>
      </c>
      <c r="U140" s="93">
        <v>12</v>
      </c>
      <c r="V140" s="94">
        <v>45594</v>
      </c>
      <c r="W140" s="94">
        <v>46305</v>
      </c>
      <c r="X140" s="95">
        <v>9785171611644</v>
      </c>
      <c r="Y140" s="96">
        <v>288</v>
      </c>
      <c r="Z140" s="97">
        <v>0.28999999999999998</v>
      </c>
      <c r="AA140" s="98" t="s">
        <v>130</v>
      </c>
      <c r="AB140" s="98" t="s">
        <v>217</v>
      </c>
      <c r="AC140" s="98" t="s">
        <v>131</v>
      </c>
      <c r="AD140" s="91">
        <v>3</v>
      </c>
      <c r="AE140" s="135" t="s">
        <v>112</v>
      </c>
      <c r="AF140" s="168"/>
      <c r="AG140" s="98" t="s">
        <v>408</v>
      </c>
      <c r="AH140" s="98"/>
      <c r="AI140" s="86" t="s">
        <v>646</v>
      </c>
      <c r="AJ140" s="101"/>
      <c r="AK140" s="91"/>
      <c r="AL140" s="100" t="s">
        <v>2764</v>
      </c>
      <c r="AM140" s="86" t="s">
        <v>255</v>
      </c>
      <c r="AN140" s="86" t="s">
        <v>225</v>
      </c>
      <c r="AO140" s="143">
        <f t="shared" si="3"/>
        <v>0</v>
      </c>
      <c r="AP140" s="85" t="s">
        <v>2765</v>
      </c>
      <c r="AQ140" s="100" t="s">
        <v>153</v>
      </c>
      <c r="AR140" s="97" t="s">
        <v>121</v>
      </c>
      <c r="AV140" s="99"/>
      <c r="AW140" s="159" t="s">
        <v>2766</v>
      </c>
      <c r="AX140" s="102"/>
      <c r="AY140" s="157" t="s">
        <v>2767</v>
      </c>
      <c r="AZ140" s="159"/>
      <c r="BF140" s="103">
        <v>46310</v>
      </c>
      <c r="BG140" s="46"/>
      <c r="BH140" s="46"/>
      <c r="BI140" s="46">
        <f t="shared" si="4"/>
        <v>0</v>
      </c>
      <c r="BJ140" s="46">
        <f t="shared" si="5"/>
        <v>0</v>
      </c>
    </row>
    <row r="141" spans="1:62" ht="120" customHeight="1" x14ac:dyDescent="0.2">
      <c r="A141" s="175" t="s">
        <v>175</v>
      </c>
      <c r="B141" s="179"/>
      <c r="C141" s="150">
        <v>0</v>
      </c>
      <c r="D141" s="150">
        <v>0</v>
      </c>
      <c r="E141" s="133">
        <v>428.40000000000003</v>
      </c>
      <c r="F141" s="134" t="s">
        <v>4611</v>
      </c>
      <c r="G141" s="86" t="s">
        <v>4612</v>
      </c>
      <c r="H141" s="86" t="s">
        <v>4613</v>
      </c>
      <c r="I141" s="89"/>
      <c r="J141" s="90">
        <v>3</v>
      </c>
      <c r="K141" s="86"/>
      <c r="L141" s="86"/>
      <c r="M141" s="92" t="s">
        <v>206</v>
      </c>
      <c r="N141" s="86" t="s">
        <v>105</v>
      </c>
      <c r="O141" s="163" t="s">
        <v>207</v>
      </c>
      <c r="P141" s="163" t="s">
        <v>311</v>
      </c>
      <c r="Q141" s="91" t="s">
        <v>341</v>
      </c>
      <c r="R141" s="91" t="s">
        <v>201</v>
      </c>
      <c r="S141" s="91" t="s">
        <v>4614</v>
      </c>
      <c r="T141" s="92">
        <v>10</v>
      </c>
      <c r="U141" s="93">
        <v>12</v>
      </c>
      <c r="V141" s="94">
        <v>45966</v>
      </c>
      <c r="W141" s="94">
        <v>46311</v>
      </c>
      <c r="X141" s="95">
        <v>9785171820510</v>
      </c>
      <c r="Y141" s="96">
        <v>160</v>
      </c>
      <c r="Z141" s="97">
        <v>0.307</v>
      </c>
      <c r="AA141" s="98" t="s">
        <v>135</v>
      </c>
      <c r="AB141" s="98" t="s">
        <v>187</v>
      </c>
      <c r="AC141" s="98" t="s">
        <v>136</v>
      </c>
      <c r="AD141" s="91">
        <v>3</v>
      </c>
      <c r="AE141" s="169" t="s">
        <v>112</v>
      </c>
      <c r="AF141" s="168"/>
      <c r="AG141" s="98" t="s">
        <v>4615</v>
      </c>
      <c r="AH141" s="98"/>
      <c r="AI141" s="86" t="s">
        <v>4616</v>
      </c>
      <c r="AJ141" s="101" t="s">
        <v>137</v>
      </c>
      <c r="AK141" s="91"/>
      <c r="AL141" s="100" t="s">
        <v>4617</v>
      </c>
      <c r="AM141" s="86" t="s">
        <v>299</v>
      </c>
      <c r="AN141" s="86" t="s">
        <v>138</v>
      </c>
      <c r="AO141" s="143">
        <f t="shared" si="3"/>
        <v>0</v>
      </c>
      <c r="AP141" s="85" t="s">
        <v>4618</v>
      </c>
      <c r="AQ141" s="100" t="s">
        <v>143</v>
      </c>
      <c r="AR141" s="97" t="s">
        <v>121</v>
      </c>
      <c r="AV141" s="99"/>
      <c r="AW141" s="159" t="s">
        <v>4619</v>
      </c>
      <c r="AX141" s="102" t="s">
        <v>4620</v>
      </c>
      <c r="AY141" s="157" t="s">
        <v>4621</v>
      </c>
      <c r="AZ141" s="159"/>
      <c r="BA141" s="174" t="s">
        <v>4601</v>
      </c>
      <c r="BB141" s="174" t="s">
        <v>4602</v>
      </c>
      <c r="BC141" s="174" t="s">
        <v>4622</v>
      </c>
      <c r="BD141" s="174" t="s">
        <v>4622</v>
      </c>
      <c r="BF141" s="103">
        <v>46316</v>
      </c>
      <c r="BG141" s="46"/>
      <c r="BH141" s="46"/>
      <c r="BI141" s="46">
        <f t="shared" si="4"/>
        <v>0</v>
      </c>
      <c r="BJ141" s="46">
        <f t="shared" si="5"/>
        <v>0</v>
      </c>
    </row>
    <row r="142" spans="1:62" ht="120" customHeight="1" x14ac:dyDescent="0.2">
      <c r="A142" s="170" t="s">
        <v>175</v>
      </c>
      <c r="B142" s="132"/>
      <c r="C142" s="150">
        <v>0</v>
      </c>
      <c r="D142" s="150">
        <v>0</v>
      </c>
      <c r="E142" s="133">
        <v>762.30000000000007</v>
      </c>
      <c r="F142" s="134" t="s">
        <v>2754</v>
      </c>
      <c r="G142" s="86" t="s">
        <v>2755</v>
      </c>
      <c r="H142" s="86" t="s">
        <v>433</v>
      </c>
      <c r="I142" s="89"/>
      <c r="J142" s="90">
        <v>3</v>
      </c>
      <c r="K142" s="86"/>
      <c r="L142" s="86"/>
      <c r="M142" s="92" t="s">
        <v>206</v>
      </c>
      <c r="N142" s="86" t="s">
        <v>105</v>
      </c>
      <c r="O142" s="163" t="s">
        <v>386</v>
      </c>
      <c r="P142" s="163" t="s">
        <v>387</v>
      </c>
      <c r="Q142" s="91" t="s">
        <v>341</v>
      </c>
      <c r="R142" s="91" t="s">
        <v>201</v>
      </c>
      <c r="S142" s="91" t="s">
        <v>2756</v>
      </c>
      <c r="T142" s="92">
        <v>10</v>
      </c>
      <c r="U142" s="93">
        <v>6</v>
      </c>
      <c r="V142" s="94">
        <v>46189</v>
      </c>
      <c r="W142" s="94">
        <v>46307</v>
      </c>
      <c r="X142" s="95">
        <v>9785171878443</v>
      </c>
      <c r="Y142" s="96">
        <v>480</v>
      </c>
      <c r="Z142" s="97">
        <v>0.67</v>
      </c>
      <c r="AA142" s="98" t="s">
        <v>135</v>
      </c>
      <c r="AB142" s="98" t="s">
        <v>178</v>
      </c>
      <c r="AC142" s="98" t="s">
        <v>136</v>
      </c>
      <c r="AD142" s="91">
        <v>3</v>
      </c>
      <c r="AE142" s="135" t="s">
        <v>112</v>
      </c>
      <c r="AF142" s="168"/>
      <c r="AG142" s="98" t="s">
        <v>389</v>
      </c>
      <c r="AH142" s="98"/>
      <c r="AI142" s="86" t="s">
        <v>434</v>
      </c>
      <c r="AJ142" s="101" t="s">
        <v>145</v>
      </c>
      <c r="AK142" s="91"/>
      <c r="AL142" s="100" t="s">
        <v>2757</v>
      </c>
      <c r="AM142" s="86" t="s">
        <v>299</v>
      </c>
      <c r="AN142" s="86" t="s">
        <v>138</v>
      </c>
      <c r="AO142" s="143">
        <f t="shared" si="3"/>
        <v>0</v>
      </c>
      <c r="AP142" s="85" t="s">
        <v>2758</v>
      </c>
      <c r="AQ142" s="100" t="s">
        <v>107</v>
      </c>
      <c r="AR142" s="97" t="s">
        <v>121</v>
      </c>
      <c r="AV142" s="99"/>
      <c r="AW142" s="159" t="s">
        <v>2759</v>
      </c>
      <c r="AX142" s="102" t="s">
        <v>2760</v>
      </c>
      <c r="AY142" s="157" t="s">
        <v>2760</v>
      </c>
      <c r="AZ142" s="159"/>
      <c r="BF142" s="103">
        <v>46310</v>
      </c>
      <c r="BG142" s="46"/>
      <c r="BH142" s="46"/>
      <c r="BI142" s="46">
        <f t="shared" si="4"/>
        <v>0</v>
      </c>
      <c r="BJ142" s="46">
        <f t="shared" si="5"/>
        <v>0</v>
      </c>
    </row>
    <row r="143" spans="1:62" ht="120" customHeight="1" x14ac:dyDescent="0.2">
      <c r="A143" s="175" t="s">
        <v>175</v>
      </c>
      <c r="B143" s="179"/>
      <c r="C143" s="150">
        <v>0</v>
      </c>
      <c r="D143" s="150">
        <v>0</v>
      </c>
      <c r="E143" s="133">
        <v>604.80000000000007</v>
      </c>
      <c r="F143" s="134" t="s">
        <v>4593</v>
      </c>
      <c r="G143" s="86" t="s">
        <v>4594</v>
      </c>
      <c r="H143" s="86" t="s">
        <v>433</v>
      </c>
      <c r="I143" s="89"/>
      <c r="J143" s="90">
        <v>2</v>
      </c>
      <c r="K143" s="86"/>
      <c r="L143" s="86"/>
      <c r="M143" s="92" t="s">
        <v>206</v>
      </c>
      <c r="N143" s="86" t="s">
        <v>105</v>
      </c>
      <c r="O143" s="163" t="s">
        <v>386</v>
      </c>
      <c r="P143" s="163" t="s">
        <v>387</v>
      </c>
      <c r="Q143" s="91" t="s">
        <v>341</v>
      </c>
      <c r="R143" s="91" t="s">
        <v>201</v>
      </c>
      <c r="S143" s="91" t="s">
        <v>4595</v>
      </c>
      <c r="T143" s="92">
        <v>10</v>
      </c>
      <c r="U143" s="93">
        <v>8</v>
      </c>
      <c r="V143" s="94">
        <v>46177</v>
      </c>
      <c r="W143" s="94">
        <v>46311</v>
      </c>
      <c r="X143" s="95">
        <v>9785171851163</v>
      </c>
      <c r="Y143" s="96">
        <v>376</v>
      </c>
      <c r="Z143" s="97">
        <v>0.53500000000000003</v>
      </c>
      <c r="AA143" s="98" t="s">
        <v>135</v>
      </c>
      <c r="AB143" s="98" t="s">
        <v>178</v>
      </c>
      <c r="AC143" s="98" t="s">
        <v>136</v>
      </c>
      <c r="AD143" s="91">
        <v>3</v>
      </c>
      <c r="AE143" s="169" t="s">
        <v>112</v>
      </c>
      <c r="AF143" s="168"/>
      <c r="AG143" s="98" t="s">
        <v>389</v>
      </c>
      <c r="AH143" s="98"/>
      <c r="AI143" s="86" t="s">
        <v>434</v>
      </c>
      <c r="AJ143" s="101" t="s">
        <v>107</v>
      </c>
      <c r="AK143" s="91"/>
      <c r="AL143" s="100" t="s">
        <v>4596</v>
      </c>
      <c r="AM143" s="86" t="s">
        <v>299</v>
      </c>
      <c r="AN143" s="86" t="s">
        <v>138</v>
      </c>
      <c r="AO143" s="143">
        <f t="shared" si="3"/>
        <v>0</v>
      </c>
      <c r="AP143" s="85" t="s">
        <v>4597</v>
      </c>
      <c r="AQ143" s="100" t="s">
        <v>107</v>
      </c>
      <c r="AR143" s="97" t="s">
        <v>121</v>
      </c>
      <c r="AV143" s="99"/>
      <c r="AW143" s="159" t="s">
        <v>4598</v>
      </c>
      <c r="AX143" s="102" t="s">
        <v>4599</v>
      </c>
      <c r="AY143" s="157" t="s">
        <v>4600</v>
      </c>
      <c r="AZ143" s="159"/>
      <c r="BA143" s="174" t="s">
        <v>4601</v>
      </c>
      <c r="BB143" s="174" t="s">
        <v>4602</v>
      </c>
      <c r="BC143" s="174" t="s">
        <v>4603</v>
      </c>
      <c r="BD143" s="174" t="s">
        <v>4603</v>
      </c>
      <c r="BF143" s="103">
        <v>46316</v>
      </c>
      <c r="BG143" s="46"/>
      <c r="BH143" s="46"/>
      <c r="BI143" s="46">
        <f t="shared" si="4"/>
        <v>0</v>
      </c>
      <c r="BJ143" s="46">
        <f t="shared" si="5"/>
        <v>0</v>
      </c>
    </row>
    <row r="144" spans="1:62" ht="120" customHeight="1" x14ac:dyDescent="0.2">
      <c r="A144" s="175" t="s">
        <v>175</v>
      </c>
      <c r="B144" s="179"/>
      <c r="C144" s="150">
        <v>0</v>
      </c>
      <c r="D144" s="150">
        <v>0</v>
      </c>
      <c r="E144" s="133">
        <v>762.30000000000007</v>
      </c>
      <c r="F144" s="134" t="s">
        <v>4604</v>
      </c>
      <c r="G144" s="86" t="s">
        <v>627</v>
      </c>
      <c r="H144" s="86" t="s">
        <v>556</v>
      </c>
      <c r="I144" s="89"/>
      <c r="J144" s="90" t="s">
        <v>190</v>
      </c>
      <c r="K144" s="86"/>
      <c r="L144" s="86"/>
      <c r="M144" s="92" t="s">
        <v>206</v>
      </c>
      <c r="N144" s="86" t="s">
        <v>105</v>
      </c>
      <c r="O144" s="163" t="s">
        <v>386</v>
      </c>
      <c r="P144" s="163" t="s">
        <v>387</v>
      </c>
      <c r="Q144" s="91" t="s">
        <v>341</v>
      </c>
      <c r="R144" s="91" t="s">
        <v>201</v>
      </c>
      <c r="S144" s="91" t="s">
        <v>4605</v>
      </c>
      <c r="T144" s="92">
        <v>10</v>
      </c>
      <c r="U144" s="93">
        <v>6</v>
      </c>
      <c r="V144" s="94">
        <v>46314</v>
      </c>
      <c r="W144" s="94">
        <v>46314</v>
      </c>
      <c r="X144" s="95">
        <v>9785171849429</v>
      </c>
      <c r="Y144" s="96">
        <v>456</v>
      </c>
      <c r="Z144" s="97">
        <v>0.84299999999999997</v>
      </c>
      <c r="AA144" s="98" t="s">
        <v>135</v>
      </c>
      <c r="AB144" s="98" t="s">
        <v>187</v>
      </c>
      <c r="AC144" s="98" t="s">
        <v>136</v>
      </c>
      <c r="AD144" s="91">
        <v>3</v>
      </c>
      <c r="AE144" s="169" t="s">
        <v>191</v>
      </c>
      <c r="AF144" s="168"/>
      <c r="AG144" s="98" t="s">
        <v>389</v>
      </c>
      <c r="AH144" s="98"/>
      <c r="AI144" s="86" t="s">
        <v>557</v>
      </c>
      <c r="AJ144" s="101" t="s">
        <v>145</v>
      </c>
      <c r="AK144" s="91"/>
      <c r="AL144" s="100" t="s">
        <v>4606</v>
      </c>
      <c r="AM144" s="86" t="s">
        <v>299</v>
      </c>
      <c r="AN144" s="86" t="s">
        <v>138</v>
      </c>
      <c r="AO144" s="143">
        <f t="shared" si="3"/>
        <v>0</v>
      </c>
      <c r="AP144" s="85" t="s">
        <v>4607</v>
      </c>
      <c r="AQ144" s="100" t="s">
        <v>107</v>
      </c>
      <c r="AR144" s="97" t="s">
        <v>121</v>
      </c>
      <c r="AV144" s="99"/>
      <c r="AW144" s="159" t="s">
        <v>4608</v>
      </c>
      <c r="AX144" s="102" t="s">
        <v>4609</v>
      </c>
      <c r="AY144" s="157" t="s">
        <v>4610</v>
      </c>
      <c r="AZ144" s="159"/>
      <c r="BA144" s="174" t="s">
        <v>4601</v>
      </c>
      <c r="BB144" s="174" t="s">
        <v>4602</v>
      </c>
      <c r="BC144" s="174" t="s">
        <v>4603</v>
      </c>
      <c r="BD144" s="174" t="s">
        <v>4603</v>
      </c>
      <c r="BF144" s="103">
        <v>46316</v>
      </c>
      <c r="BG144" s="46"/>
      <c r="BH144" s="46"/>
      <c r="BI144" s="46">
        <f t="shared" si="4"/>
        <v>0</v>
      </c>
      <c r="BJ144" s="46">
        <f t="shared" si="5"/>
        <v>0</v>
      </c>
    </row>
    <row r="145" spans="1:62" ht="120" customHeight="1" x14ac:dyDescent="0.2">
      <c r="A145" s="170" t="s">
        <v>175</v>
      </c>
      <c r="B145" s="132"/>
      <c r="C145" s="150">
        <v>0</v>
      </c>
      <c r="D145" s="150">
        <v>0</v>
      </c>
      <c r="E145" s="133">
        <v>1266.3</v>
      </c>
      <c r="F145" s="134" t="s">
        <v>1546</v>
      </c>
      <c r="G145" s="86" t="s">
        <v>1547</v>
      </c>
      <c r="H145" s="86" t="s">
        <v>1548</v>
      </c>
      <c r="I145" s="89"/>
      <c r="J145" s="90" t="s">
        <v>190</v>
      </c>
      <c r="K145" s="86"/>
      <c r="L145" s="86"/>
      <c r="M145" s="92" t="s">
        <v>147</v>
      </c>
      <c r="N145" s="86" t="s">
        <v>105</v>
      </c>
      <c r="O145" s="163" t="s">
        <v>441</v>
      </c>
      <c r="P145" s="163" t="s">
        <v>1549</v>
      </c>
      <c r="Q145" s="91" t="s">
        <v>341</v>
      </c>
      <c r="R145" s="91" t="s">
        <v>201</v>
      </c>
      <c r="S145" s="91" t="s">
        <v>1550</v>
      </c>
      <c r="T145" s="92">
        <v>10</v>
      </c>
      <c r="U145" s="93">
        <v>10</v>
      </c>
      <c r="V145" s="94">
        <v>46304</v>
      </c>
      <c r="W145" s="94">
        <v>46304</v>
      </c>
      <c r="X145" s="95">
        <v>9785171611323</v>
      </c>
      <c r="Y145" s="96">
        <v>96</v>
      </c>
      <c r="Z145" s="97">
        <v>0.5</v>
      </c>
      <c r="AA145" s="98" t="s">
        <v>1551</v>
      </c>
      <c r="AB145" s="98" t="s">
        <v>344</v>
      </c>
      <c r="AC145" s="98" t="s">
        <v>1552</v>
      </c>
      <c r="AD145" s="91" t="s">
        <v>106</v>
      </c>
      <c r="AE145" s="169" t="s">
        <v>191</v>
      </c>
      <c r="AF145" s="168"/>
      <c r="AG145" s="98" t="s">
        <v>1553</v>
      </c>
      <c r="AH145" s="98"/>
      <c r="AI145" s="86" t="s">
        <v>1554</v>
      </c>
      <c r="AJ145" s="101"/>
      <c r="AK145" s="91"/>
      <c r="AL145" s="100" t="s">
        <v>1555</v>
      </c>
      <c r="AM145" s="86" t="s">
        <v>249</v>
      </c>
      <c r="AN145" s="86" t="s">
        <v>149</v>
      </c>
      <c r="AO145" s="143">
        <f t="shared" si="3"/>
        <v>0</v>
      </c>
      <c r="AP145" s="85" t="s">
        <v>1556</v>
      </c>
      <c r="AQ145" s="100" t="s">
        <v>107</v>
      </c>
      <c r="AR145" s="97" t="s">
        <v>121</v>
      </c>
      <c r="AV145" s="99"/>
      <c r="AW145" s="159" t="s">
        <v>1557</v>
      </c>
      <c r="AX145" s="102"/>
      <c r="AY145" s="157" t="s">
        <v>1558</v>
      </c>
      <c r="AZ145" s="159"/>
      <c r="BF145" s="103">
        <v>46307</v>
      </c>
      <c r="BG145" s="46"/>
      <c r="BH145" s="46"/>
      <c r="BI145" s="46">
        <f t="shared" si="4"/>
        <v>0</v>
      </c>
      <c r="BJ145" s="46">
        <f t="shared" si="5"/>
        <v>0</v>
      </c>
    </row>
    <row r="146" spans="1:62" ht="120" customHeight="1" x14ac:dyDescent="0.2">
      <c r="A146" s="170" t="s">
        <v>175</v>
      </c>
      <c r="B146" s="132"/>
      <c r="C146" s="150">
        <v>0</v>
      </c>
      <c r="D146" s="150">
        <v>0</v>
      </c>
      <c r="E146" s="133">
        <v>280.35000000000002</v>
      </c>
      <c r="F146" s="134" t="s">
        <v>2768</v>
      </c>
      <c r="G146" s="86" t="s">
        <v>495</v>
      </c>
      <c r="H146" s="86" t="s">
        <v>628</v>
      </c>
      <c r="I146" s="89"/>
      <c r="J146" s="90">
        <v>5</v>
      </c>
      <c r="K146" s="86"/>
      <c r="L146" s="86"/>
      <c r="M146" s="92" t="s">
        <v>134</v>
      </c>
      <c r="N146" s="86" t="s">
        <v>105</v>
      </c>
      <c r="O146" s="163" t="s">
        <v>208</v>
      </c>
      <c r="P146" s="163" t="s">
        <v>209</v>
      </c>
      <c r="Q146" s="91" t="s">
        <v>341</v>
      </c>
      <c r="R146" s="91" t="s">
        <v>201</v>
      </c>
      <c r="S146" s="91" t="s">
        <v>2769</v>
      </c>
      <c r="T146" s="92">
        <v>10</v>
      </c>
      <c r="U146" s="93">
        <v>30</v>
      </c>
      <c r="V146" s="94">
        <v>43774</v>
      </c>
      <c r="W146" s="94">
        <v>46307</v>
      </c>
      <c r="X146" s="95">
        <v>9785171186036</v>
      </c>
      <c r="Y146" s="96">
        <v>32</v>
      </c>
      <c r="Z146" s="97">
        <v>0.106</v>
      </c>
      <c r="AA146" s="98" t="s">
        <v>151</v>
      </c>
      <c r="AB146" s="98" t="s">
        <v>155</v>
      </c>
      <c r="AC146" s="98" t="s">
        <v>152</v>
      </c>
      <c r="AD146" s="91">
        <v>3</v>
      </c>
      <c r="AE146" s="135" t="s">
        <v>112</v>
      </c>
      <c r="AF146" s="168"/>
      <c r="AG146" s="98" t="s">
        <v>496</v>
      </c>
      <c r="AH146" s="98"/>
      <c r="AI146" s="86" t="s">
        <v>629</v>
      </c>
      <c r="AJ146" s="101" t="s">
        <v>158</v>
      </c>
      <c r="AK146" s="91"/>
      <c r="AL146" s="100" t="s">
        <v>2770</v>
      </c>
      <c r="AM146" s="86" t="s">
        <v>497</v>
      </c>
      <c r="AN146" s="86" t="s">
        <v>138</v>
      </c>
      <c r="AO146" s="143">
        <f t="shared" ref="AO146:AO209" si="6">C146*U146+D146</f>
        <v>0</v>
      </c>
      <c r="AP146" s="85" t="s">
        <v>2771</v>
      </c>
      <c r="AQ146" s="100" t="s">
        <v>139</v>
      </c>
      <c r="AR146" s="97" t="s">
        <v>121</v>
      </c>
      <c r="AV146" s="99"/>
      <c r="AW146" s="159" t="s">
        <v>2772</v>
      </c>
      <c r="AX146" s="102"/>
      <c r="AY146" s="157" t="s">
        <v>2773</v>
      </c>
      <c r="AZ146" s="159"/>
      <c r="BF146" s="103">
        <v>46310</v>
      </c>
      <c r="BG146" s="46"/>
      <c r="BH146" s="46"/>
      <c r="BI146" s="46">
        <f t="shared" ref="BI146:BI209" si="7">AO146*E146</f>
        <v>0</v>
      </c>
      <c r="BJ146" s="46">
        <f t="shared" ref="BJ146:BJ209" si="8">AO146*Z146</f>
        <v>0</v>
      </c>
    </row>
    <row r="147" spans="1:62" ht="120" customHeight="1" x14ac:dyDescent="0.2">
      <c r="A147" s="170" t="s">
        <v>175</v>
      </c>
      <c r="B147" s="132"/>
      <c r="C147" s="150">
        <v>0</v>
      </c>
      <c r="D147" s="150">
        <v>0</v>
      </c>
      <c r="E147" s="133">
        <v>325.5</v>
      </c>
      <c r="F147" s="134" t="s">
        <v>758</v>
      </c>
      <c r="G147" s="86" t="s">
        <v>495</v>
      </c>
      <c r="H147" s="86" t="s">
        <v>589</v>
      </c>
      <c r="I147" s="89"/>
      <c r="J147" s="90">
        <v>5</v>
      </c>
      <c r="K147" s="86"/>
      <c r="L147" s="86"/>
      <c r="M147" s="92" t="s">
        <v>134</v>
      </c>
      <c r="N147" s="86" t="s">
        <v>105</v>
      </c>
      <c r="O147" s="163" t="s">
        <v>208</v>
      </c>
      <c r="P147" s="163" t="s">
        <v>209</v>
      </c>
      <c r="Q147" s="91" t="s">
        <v>341</v>
      </c>
      <c r="R147" s="91" t="s">
        <v>201</v>
      </c>
      <c r="S147" s="91" t="s">
        <v>759</v>
      </c>
      <c r="T147" s="92">
        <v>10</v>
      </c>
      <c r="U147" s="93">
        <v>16</v>
      </c>
      <c r="V147" s="94">
        <v>45376</v>
      </c>
      <c r="W147" s="94">
        <v>46301</v>
      </c>
      <c r="X147" s="95">
        <v>9785171634223</v>
      </c>
      <c r="Y147" s="96">
        <v>128</v>
      </c>
      <c r="Z147" s="97">
        <v>0.25700000000000001</v>
      </c>
      <c r="AA147" s="98" t="s">
        <v>135</v>
      </c>
      <c r="AB147" s="98" t="s">
        <v>187</v>
      </c>
      <c r="AC147" s="98" t="s">
        <v>136</v>
      </c>
      <c r="AD147" s="91">
        <v>3</v>
      </c>
      <c r="AE147" s="135" t="s">
        <v>112</v>
      </c>
      <c r="AF147" s="168"/>
      <c r="AG147" s="98" t="s">
        <v>496</v>
      </c>
      <c r="AH147" s="98"/>
      <c r="AI147" s="86"/>
      <c r="AJ147" s="101" t="s">
        <v>158</v>
      </c>
      <c r="AK147" s="91"/>
      <c r="AL147" s="100" t="s">
        <v>760</v>
      </c>
      <c r="AM147" s="86" t="s">
        <v>497</v>
      </c>
      <c r="AN147" s="86" t="s">
        <v>138</v>
      </c>
      <c r="AO147" s="143">
        <f t="shared" si="6"/>
        <v>0</v>
      </c>
      <c r="AP147" s="85" t="s">
        <v>761</v>
      </c>
      <c r="AQ147" s="100" t="s">
        <v>139</v>
      </c>
      <c r="AR147" s="97" t="s">
        <v>121</v>
      </c>
      <c r="AV147" s="99"/>
      <c r="AW147" s="159" t="s">
        <v>762</v>
      </c>
      <c r="AX147" s="102" t="s">
        <v>763</v>
      </c>
      <c r="AY147" s="157" t="s">
        <v>764</v>
      </c>
      <c r="AZ147" s="159"/>
      <c r="BF147" s="103">
        <v>46303</v>
      </c>
      <c r="BG147" s="46"/>
      <c r="BH147" s="46"/>
      <c r="BI147" s="46">
        <f t="shared" si="7"/>
        <v>0</v>
      </c>
      <c r="BJ147" s="46">
        <f t="shared" si="8"/>
        <v>0</v>
      </c>
    </row>
    <row r="148" spans="1:62" ht="120" customHeight="1" x14ac:dyDescent="0.2">
      <c r="A148" s="170" t="s">
        <v>175</v>
      </c>
      <c r="B148" s="132"/>
      <c r="C148" s="150">
        <v>0</v>
      </c>
      <c r="D148" s="150">
        <v>0</v>
      </c>
      <c r="E148" s="133">
        <v>674.1</v>
      </c>
      <c r="F148" s="134" t="s">
        <v>1559</v>
      </c>
      <c r="G148" s="86" t="s">
        <v>1560</v>
      </c>
      <c r="H148" s="86" t="s">
        <v>1561</v>
      </c>
      <c r="I148" s="89"/>
      <c r="J148" s="90">
        <v>3</v>
      </c>
      <c r="K148" s="86"/>
      <c r="L148" s="86"/>
      <c r="M148" s="92" t="s">
        <v>147</v>
      </c>
      <c r="N148" s="86" t="s">
        <v>105</v>
      </c>
      <c r="O148" s="163" t="s">
        <v>198</v>
      </c>
      <c r="P148" s="163" t="s">
        <v>198</v>
      </c>
      <c r="Q148" s="91" t="s">
        <v>341</v>
      </c>
      <c r="R148" s="91" t="s">
        <v>201</v>
      </c>
      <c r="S148" s="91" t="s">
        <v>1562</v>
      </c>
      <c r="T148" s="92">
        <v>10</v>
      </c>
      <c r="U148" s="93">
        <v>16</v>
      </c>
      <c r="V148" s="94">
        <v>45943</v>
      </c>
      <c r="W148" s="94">
        <v>46303</v>
      </c>
      <c r="X148" s="95">
        <v>9785171787172</v>
      </c>
      <c r="Y148" s="96">
        <v>320</v>
      </c>
      <c r="Z148" s="97">
        <v>0.33</v>
      </c>
      <c r="AA148" s="98" t="s">
        <v>141</v>
      </c>
      <c r="AB148" s="98" t="s">
        <v>274</v>
      </c>
      <c r="AC148" s="98" t="s">
        <v>142</v>
      </c>
      <c r="AD148" s="91" t="s">
        <v>106</v>
      </c>
      <c r="AE148" s="135" t="s">
        <v>112</v>
      </c>
      <c r="AF148" s="168"/>
      <c r="AG148" s="98" t="s">
        <v>445</v>
      </c>
      <c r="AH148" s="98"/>
      <c r="AI148" s="86" t="s">
        <v>1563</v>
      </c>
      <c r="AJ148" s="101"/>
      <c r="AK148" s="91"/>
      <c r="AL148" s="100" t="s">
        <v>1564</v>
      </c>
      <c r="AM148" s="86" t="s">
        <v>243</v>
      </c>
      <c r="AN148" s="86" t="s">
        <v>225</v>
      </c>
      <c r="AO148" s="143">
        <f t="shared" si="6"/>
        <v>0</v>
      </c>
      <c r="AP148" s="85" t="s">
        <v>1565</v>
      </c>
      <c r="AQ148" s="100" t="s">
        <v>107</v>
      </c>
      <c r="AR148" s="97" t="s">
        <v>121</v>
      </c>
      <c r="AV148" s="99"/>
      <c r="AW148" s="159" t="s">
        <v>1566</v>
      </c>
      <c r="AX148" s="102"/>
      <c r="AY148" s="157" t="s">
        <v>1567</v>
      </c>
      <c r="AZ148" s="159"/>
      <c r="BF148" s="103">
        <v>46307</v>
      </c>
      <c r="BG148" s="46"/>
      <c r="BH148" s="46"/>
      <c r="BI148" s="46">
        <f t="shared" si="7"/>
        <v>0</v>
      </c>
      <c r="BJ148" s="46">
        <f t="shared" si="8"/>
        <v>0</v>
      </c>
    </row>
    <row r="149" spans="1:62" ht="120" customHeight="1" x14ac:dyDescent="0.2">
      <c r="A149" s="170" t="s">
        <v>175</v>
      </c>
      <c r="B149" s="132"/>
      <c r="C149" s="150">
        <v>0</v>
      </c>
      <c r="D149" s="150">
        <v>0</v>
      </c>
      <c r="E149" s="133">
        <v>516.6</v>
      </c>
      <c r="F149" s="134" t="s">
        <v>4124</v>
      </c>
      <c r="G149" s="86" t="s">
        <v>2439</v>
      </c>
      <c r="H149" s="86" t="s">
        <v>4125</v>
      </c>
      <c r="I149" s="89"/>
      <c r="J149" s="90">
        <v>4</v>
      </c>
      <c r="K149" s="86"/>
      <c r="L149" s="86"/>
      <c r="M149" s="92" t="s">
        <v>129</v>
      </c>
      <c r="N149" s="86" t="s">
        <v>105</v>
      </c>
      <c r="O149" s="163" t="s">
        <v>324</v>
      </c>
      <c r="P149" s="163" t="s">
        <v>361</v>
      </c>
      <c r="Q149" s="91" t="s">
        <v>341</v>
      </c>
      <c r="R149" s="91" t="s">
        <v>201</v>
      </c>
      <c r="S149" s="91" t="s">
        <v>4126</v>
      </c>
      <c r="T149" s="92">
        <v>10</v>
      </c>
      <c r="U149" s="93">
        <v>24</v>
      </c>
      <c r="V149" s="94">
        <v>46177</v>
      </c>
      <c r="W149" s="94">
        <v>46311</v>
      </c>
      <c r="X149" s="95">
        <v>9785171857585</v>
      </c>
      <c r="Y149" s="96">
        <v>128</v>
      </c>
      <c r="Z149" s="97">
        <v>0.17</v>
      </c>
      <c r="AA149" s="98" t="s">
        <v>141</v>
      </c>
      <c r="AB149" s="98" t="s">
        <v>169</v>
      </c>
      <c r="AC149" s="98" t="s">
        <v>142</v>
      </c>
      <c r="AD149" s="91" t="s">
        <v>106</v>
      </c>
      <c r="AE149" s="135" t="s">
        <v>112</v>
      </c>
      <c r="AF149" s="168"/>
      <c r="AG149" s="98" t="s">
        <v>562</v>
      </c>
      <c r="AH149" s="98"/>
      <c r="AI149" s="86" t="s">
        <v>4127</v>
      </c>
      <c r="AJ149" s="101"/>
      <c r="AK149" s="91"/>
      <c r="AL149" s="100" t="s">
        <v>4128</v>
      </c>
      <c r="AM149" s="86" t="s">
        <v>308</v>
      </c>
      <c r="AN149" s="86" t="s">
        <v>225</v>
      </c>
      <c r="AO149" s="143">
        <f t="shared" si="6"/>
        <v>0</v>
      </c>
      <c r="AP149" s="85" t="s">
        <v>4129</v>
      </c>
      <c r="AQ149" s="100" t="s">
        <v>153</v>
      </c>
      <c r="AR149" s="97" t="s">
        <v>121</v>
      </c>
      <c r="AV149" s="99"/>
      <c r="AW149" s="159" t="s">
        <v>4130</v>
      </c>
      <c r="AX149" s="102"/>
      <c r="AY149" s="157" t="s">
        <v>2446</v>
      </c>
      <c r="AZ149" s="159" t="s">
        <v>374</v>
      </c>
      <c r="BF149" s="103">
        <v>46315</v>
      </c>
      <c r="BG149" s="46"/>
      <c r="BH149" s="46"/>
      <c r="BI149" s="46">
        <f t="shared" si="7"/>
        <v>0</v>
      </c>
      <c r="BJ149" s="46">
        <f t="shared" si="8"/>
        <v>0</v>
      </c>
    </row>
    <row r="150" spans="1:62" ht="120" customHeight="1" x14ac:dyDescent="0.2">
      <c r="A150" s="170" t="s">
        <v>175</v>
      </c>
      <c r="B150" s="132"/>
      <c r="C150" s="150">
        <v>0</v>
      </c>
      <c r="D150" s="150">
        <v>0</v>
      </c>
      <c r="E150" s="133">
        <v>648.9</v>
      </c>
      <c r="F150" s="134" t="s">
        <v>3479</v>
      </c>
      <c r="G150" s="86" t="s">
        <v>3480</v>
      </c>
      <c r="H150" s="86" t="s">
        <v>3481</v>
      </c>
      <c r="I150" s="89"/>
      <c r="J150" s="90" t="s">
        <v>193</v>
      </c>
      <c r="K150" s="86"/>
      <c r="L150" s="86"/>
      <c r="M150" s="92" t="s">
        <v>147</v>
      </c>
      <c r="N150" s="86" t="s">
        <v>105</v>
      </c>
      <c r="O150" s="163" t="s">
        <v>177</v>
      </c>
      <c r="P150" s="163" t="s">
        <v>177</v>
      </c>
      <c r="Q150" s="91" t="s">
        <v>341</v>
      </c>
      <c r="R150" s="91" t="s">
        <v>201</v>
      </c>
      <c r="S150" s="91" t="s">
        <v>3482</v>
      </c>
      <c r="T150" s="92">
        <v>10</v>
      </c>
      <c r="U150" s="93">
        <v>5</v>
      </c>
      <c r="V150" s="94">
        <v>46309</v>
      </c>
      <c r="W150" s="94">
        <v>46309</v>
      </c>
      <c r="X150" s="95">
        <v>9785171892661</v>
      </c>
      <c r="Y150" s="96">
        <v>320</v>
      </c>
      <c r="Z150" s="97">
        <v>0.26800000000000002</v>
      </c>
      <c r="AA150" s="98" t="s">
        <v>141</v>
      </c>
      <c r="AB150" s="98" t="s">
        <v>156</v>
      </c>
      <c r="AC150" s="98" t="s">
        <v>142</v>
      </c>
      <c r="AD150" s="91">
        <v>3</v>
      </c>
      <c r="AE150" s="169" t="s">
        <v>191</v>
      </c>
      <c r="AF150" s="168"/>
      <c r="AG150" s="98" t="s">
        <v>363</v>
      </c>
      <c r="AH150" s="98"/>
      <c r="AI150" s="86" t="s">
        <v>3483</v>
      </c>
      <c r="AJ150" s="101"/>
      <c r="AK150" s="91"/>
      <c r="AL150" s="100" t="s">
        <v>3484</v>
      </c>
      <c r="AM150" s="86" t="s">
        <v>154</v>
      </c>
      <c r="AN150" s="86" t="s">
        <v>149</v>
      </c>
      <c r="AO150" s="143">
        <f t="shared" si="6"/>
        <v>0</v>
      </c>
      <c r="AP150" s="85" t="s">
        <v>3485</v>
      </c>
      <c r="AQ150" s="100" t="s">
        <v>107</v>
      </c>
      <c r="AR150" s="97" t="s">
        <v>121</v>
      </c>
      <c r="AV150" s="99"/>
      <c r="AW150" s="159" t="s">
        <v>3486</v>
      </c>
      <c r="AX150" s="102" t="s">
        <v>3487</v>
      </c>
      <c r="AY150" s="157" t="s">
        <v>3488</v>
      </c>
      <c r="AZ150" s="159"/>
      <c r="BF150" s="103">
        <v>46314</v>
      </c>
      <c r="BG150" s="46"/>
      <c r="BH150" s="46"/>
      <c r="BI150" s="46">
        <f t="shared" si="7"/>
        <v>0</v>
      </c>
      <c r="BJ150" s="46">
        <f t="shared" si="8"/>
        <v>0</v>
      </c>
    </row>
    <row r="151" spans="1:62" ht="120" customHeight="1" x14ac:dyDescent="0.2">
      <c r="A151" s="170" t="s">
        <v>175</v>
      </c>
      <c r="B151" s="132"/>
      <c r="C151" s="150">
        <v>0</v>
      </c>
      <c r="D151" s="150">
        <v>0</v>
      </c>
      <c r="E151" s="133">
        <v>516.6</v>
      </c>
      <c r="F151" s="134" t="s">
        <v>1084</v>
      </c>
      <c r="G151" s="86" t="s">
        <v>1085</v>
      </c>
      <c r="H151" s="86" t="s">
        <v>568</v>
      </c>
      <c r="I151" s="89"/>
      <c r="J151" s="90" t="s">
        <v>193</v>
      </c>
      <c r="K151" s="86"/>
      <c r="L151" s="86"/>
      <c r="M151" s="92" t="s">
        <v>147</v>
      </c>
      <c r="N151" s="86" t="s">
        <v>105</v>
      </c>
      <c r="O151" s="163" t="s">
        <v>157</v>
      </c>
      <c r="P151" s="163" t="s">
        <v>157</v>
      </c>
      <c r="Q151" s="91" t="s">
        <v>341</v>
      </c>
      <c r="R151" s="91" t="s">
        <v>201</v>
      </c>
      <c r="S151" s="91" t="s">
        <v>1086</v>
      </c>
      <c r="T151" s="92">
        <v>10</v>
      </c>
      <c r="U151" s="93">
        <v>12</v>
      </c>
      <c r="V151" s="94">
        <v>46295</v>
      </c>
      <c r="W151" s="94">
        <v>46295</v>
      </c>
      <c r="X151" s="95">
        <v>9785171898991</v>
      </c>
      <c r="Y151" s="96">
        <v>384</v>
      </c>
      <c r="Z151" s="97">
        <v>0.307</v>
      </c>
      <c r="AA151" s="98" t="s">
        <v>141</v>
      </c>
      <c r="AB151" s="98" t="s">
        <v>169</v>
      </c>
      <c r="AC151" s="98" t="s">
        <v>142</v>
      </c>
      <c r="AD151" s="91" t="s">
        <v>106</v>
      </c>
      <c r="AE151" s="169" t="s">
        <v>191</v>
      </c>
      <c r="AF151" s="168"/>
      <c r="AG151" s="98" t="s">
        <v>1087</v>
      </c>
      <c r="AH151" s="98"/>
      <c r="AI151" s="86" t="s">
        <v>569</v>
      </c>
      <c r="AJ151" s="101"/>
      <c r="AK151" s="91" t="s">
        <v>1088</v>
      </c>
      <c r="AL151" s="100" t="s">
        <v>1089</v>
      </c>
      <c r="AM151" s="86" t="s">
        <v>259</v>
      </c>
      <c r="AN151" s="86" t="s">
        <v>149</v>
      </c>
      <c r="AO151" s="143">
        <f t="shared" si="6"/>
        <v>0</v>
      </c>
      <c r="AP151" s="85" t="s">
        <v>1090</v>
      </c>
      <c r="AQ151" s="100" t="s">
        <v>107</v>
      </c>
      <c r="AR151" s="97" t="s">
        <v>121</v>
      </c>
      <c r="AV151" s="99"/>
      <c r="AW151" s="159" t="s">
        <v>1091</v>
      </c>
      <c r="AX151" s="102"/>
      <c r="AY151" s="157" t="s">
        <v>1092</v>
      </c>
      <c r="AZ151" s="159"/>
      <c r="BF151" s="103">
        <v>46304</v>
      </c>
      <c r="BG151" s="46"/>
      <c r="BH151" s="46"/>
      <c r="BI151" s="46">
        <f t="shared" si="7"/>
        <v>0</v>
      </c>
      <c r="BJ151" s="46">
        <f t="shared" si="8"/>
        <v>0</v>
      </c>
    </row>
    <row r="152" spans="1:62" ht="120" customHeight="1" x14ac:dyDescent="0.2">
      <c r="A152" s="170" t="s">
        <v>175</v>
      </c>
      <c r="B152" s="132"/>
      <c r="C152" s="150">
        <v>0</v>
      </c>
      <c r="D152" s="150">
        <v>0</v>
      </c>
      <c r="E152" s="133">
        <v>1159.2</v>
      </c>
      <c r="F152" s="134" t="s">
        <v>2253</v>
      </c>
      <c r="G152" s="86" t="s">
        <v>2254</v>
      </c>
      <c r="H152" s="86" t="s">
        <v>2255</v>
      </c>
      <c r="I152" s="89"/>
      <c r="J152" s="90">
        <v>5</v>
      </c>
      <c r="K152" s="86"/>
      <c r="L152" s="86"/>
      <c r="M152" s="92" t="s">
        <v>129</v>
      </c>
      <c r="N152" s="86" t="s">
        <v>105</v>
      </c>
      <c r="O152" s="163" t="s">
        <v>228</v>
      </c>
      <c r="P152" s="163" t="s">
        <v>248</v>
      </c>
      <c r="Q152" s="91" t="s">
        <v>341</v>
      </c>
      <c r="R152" s="91" t="s">
        <v>201</v>
      </c>
      <c r="S152" s="91" t="s">
        <v>2256</v>
      </c>
      <c r="T152" s="92">
        <v>10</v>
      </c>
      <c r="U152" s="93">
        <v>10</v>
      </c>
      <c r="V152" s="94">
        <v>42433</v>
      </c>
      <c r="W152" s="94">
        <v>46307</v>
      </c>
      <c r="X152" s="95">
        <v>9785170953264</v>
      </c>
      <c r="Y152" s="96">
        <v>496</v>
      </c>
      <c r="Z152" s="97">
        <v>0.56599999999999995</v>
      </c>
      <c r="AA152" s="98" t="s">
        <v>130</v>
      </c>
      <c r="AB152" s="98" t="s">
        <v>160</v>
      </c>
      <c r="AC152" s="98" t="s">
        <v>131</v>
      </c>
      <c r="AD152" s="91" t="s">
        <v>106</v>
      </c>
      <c r="AE152" s="135" t="s">
        <v>112</v>
      </c>
      <c r="AF152" s="168"/>
      <c r="AG152" s="98" t="s">
        <v>395</v>
      </c>
      <c r="AH152" s="98"/>
      <c r="AI152" s="86" t="s">
        <v>2257</v>
      </c>
      <c r="AJ152" s="101"/>
      <c r="AK152" s="91"/>
      <c r="AL152" s="100" t="s">
        <v>2258</v>
      </c>
      <c r="AM152" s="86" t="s">
        <v>287</v>
      </c>
      <c r="AN152" s="86" t="s">
        <v>225</v>
      </c>
      <c r="AO152" s="143">
        <f t="shared" si="6"/>
        <v>0</v>
      </c>
      <c r="AP152" s="85" t="s">
        <v>2259</v>
      </c>
      <c r="AQ152" s="100" t="s">
        <v>153</v>
      </c>
      <c r="AR152" s="97" t="s">
        <v>121</v>
      </c>
      <c r="AV152" s="99"/>
      <c r="AW152" s="159" t="s">
        <v>2260</v>
      </c>
      <c r="AX152" s="102" t="s">
        <v>2261</v>
      </c>
      <c r="AY152" s="157" t="s">
        <v>2262</v>
      </c>
      <c r="AZ152" s="159"/>
      <c r="BF152" s="103">
        <v>46309</v>
      </c>
      <c r="BG152" s="46"/>
      <c r="BH152" s="46"/>
      <c r="BI152" s="46">
        <f t="shared" si="7"/>
        <v>0</v>
      </c>
      <c r="BJ152" s="46">
        <f t="shared" si="8"/>
        <v>0</v>
      </c>
    </row>
    <row r="153" spans="1:62" ht="120" customHeight="1" x14ac:dyDescent="0.2">
      <c r="A153" s="170" t="s">
        <v>175</v>
      </c>
      <c r="B153" s="132"/>
      <c r="C153" s="150">
        <v>0</v>
      </c>
      <c r="D153" s="150">
        <v>0</v>
      </c>
      <c r="E153" s="133">
        <v>604.80000000000007</v>
      </c>
      <c r="F153" s="134" t="s">
        <v>1093</v>
      </c>
      <c r="G153" s="86" t="s">
        <v>1094</v>
      </c>
      <c r="H153" s="86" t="s">
        <v>1095</v>
      </c>
      <c r="I153" s="89"/>
      <c r="J153" s="90" t="s">
        <v>190</v>
      </c>
      <c r="K153" s="86"/>
      <c r="L153" s="86"/>
      <c r="M153" s="92" t="s">
        <v>140</v>
      </c>
      <c r="N153" s="86" t="s">
        <v>105</v>
      </c>
      <c r="O153" s="163" t="s">
        <v>461</v>
      </c>
      <c r="P153" s="163" t="s">
        <v>1096</v>
      </c>
      <c r="Q153" s="91" t="s">
        <v>341</v>
      </c>
      <c r="R153" s="91" t="s">
        <v>201</v>
      </c>
      <c r="S153" s="91" t="s">
        <v>1097</v>
      </c>
      <c r="T153" s="92">
        <v>10</v>
      </c>
      <c r="U153" s="93">
        <v>8</v>
      </c>
      <c r="V153" s="94">
        <v>46281</v>
      </c>
      <c r="W153" s="94">
        <v>46281</v>
      </c>
      <c r="X153" s="95">
        <v>9785171926656</v>
      </c>
      <c r="Y153" s="96">
        <v>224</v>
      </c>
      <c r="Z153" s="97">
        <v>0.308</v>
      </c>
      <c r="AA153" s="98" t="s">
        <v>141</v>
      </c>
      <c r="AB153" s="98" t="s">
        <v>186</v>
      </c>
      <c r="AC153" s="98" t="s">
        <v>142</v>
      </c>
      <c r="AD153" s="91" t="s">
        <v>106</v>
      </c>
      <c r="AE153" s="169" t="s">
        <v>191</v>
      </c>
      <c r="AF153" s="168"/>
      <c r="AG153" s="98" t="s">
        <v>1098</v>
      </c>
      <c r="AH153" s="98"/>
      <c r="AI153" s="86" t="s">
        <v>1099</v>
      </c>
      <c r="AJ153" s="101"/>
      <c r="AK153" s="91"/>
      <c r="AL153" s="100" t="s">
        <v>1100</v>
      </c>
      <c r="AM153" s="86" t="s">
        <v>296</v>
      </c>
      <c r="AN153" s="86" t="s">
        <v>225</v>
      </c>
      <c r="AO153" s="143">
        <f t="shared" si="6"/>
        <v>0</v>
      </c>
      <c r="AP153" s="85" t="s">
        <v>1101</v>
      </c>
      <c r="AQ153" s="100" t="s">
        <v>107</v>
      </c>
      <c r="AR153" s="97" t="s">
        <v>121</v>
      </c>
      <c r="AV153" s="99"/>
      <c r="AW153" s="159" t="s">
        <v>1102</v>
      </c>
      <c r="AX153" s="102"/>
      <c r="AY153" s="157" t="s">
        <v>1103</v>
      </c>
      <c r="AZ153" s="159"/>
      <c r="BF153" s="103">
        <v>46304</v>
      </c>
      <c r="BG153" s="46"/>
      <c r="BH153" s="46"/>
      <c r="BI153" s="46">
        <f t="shared" si="7"/>
        <v>0</v>
      </c>
      <c r="BJ153" s="46">
        <f t="shared" si="8"/>
        <v>0</v>
      </c>
    </row>
    <row r="154" spans="1:62" ht="120" customHeight="1" x14ac:dyDescent="0.2">
      <c r="A154" s="175" t="s">
        <v>175</v>
      </c>
      <c r="B154" s="179"/>
      <c r="C154" s="150">
        <v>0</v>
      </c>
      <c r="D154" s="150">
        <v>0</v>
      </c>
      <c r="E154" s="133">
        <v>693</v>
      </c>
      <c r="F154" s="134" t="s">
        <v>4623</v>
      </c>
      <c r="G154" s="86" t="s">
        <v>4624</v>
      </c>
      <c r="H154" s="86" t="s">
        <v>4625</v>
      </c>
      <c r="I154" s="89"/>
      <c r="J154" s="90" t="s">
        <v>190</v>
      </c>
      <c r="K154" s="86"/>
      <c r="L154" s="86"/>
      <c r="M154" s="92" t="s">
        <v>129</v>
      </c>
      <c r="N154" s="86" t="s">
        <v>105</v>
      </c>
      <c r="O154" s="163" t="s">
        <v>168</v>
      </c>
      <c r="P154" s="163" t="s">
        <v>266</v>
      </c>
      <c r="Q154" s="91" t="s">
        <v>341</v>
      </c>
      <c r="R154" s="91" t="s">
        <v>201</v>
      </c>
      <c r="S154" s="91" t="s">
        <v>4626</v>
      </c>
      <c r="T154" s="92">
        <v>22</v>
      </c>
      <c r="U154" s="93">
        <v>16</v>
      </c>
      <c r="V154" s="94">
        <v>46308</v>
      </c>
      <c r="W154" s="94">
        <v>46308</v>
      </c>
      <c r="X154" s="95">
        <v>9785171685850</v>
      </c>
      <c r="Y154" s="96">
        <v>288</v>
      </c>
      <c r="Z154" s="97">
        <v>0.47099999999999997</v>
      </c>
      <c r="AA154" s="98" t="s">
        <v>130</v>
      </c>
      <c r="AB154" s="98" t="s">
        <v>217</v>
      </c>
      <c r="AC154" s="98" t="s">
        <v>131</v>
      </c>
      <c r="AD154" s="91" t="s">
        <v>106</v>
      </c>
      <c r="AE154" s="169" t="s">
        <v>191</v>
      </c>
      <c r="AF154" s="168"/>
      <c r="AG154" s="98" t="s">
        <v>4627</v>
      </c>
      <c r="AH154" s="98"/>
      <c r="AI154" s="86" t="s">
        <v>4628</v>
      </c>
      <c r="AJ154" s="101" t="s">
        <v>150</v>
      </c>
      <c r="AK154" s="91"/>
      <c r="AL154" s="100" t="s">
        <v>4629</v>
      </c>
      <c r="AM154" s="86" t="s">
        <v>227</v>
      </c>
      <c r="AN154" s="86" t="s">
        <v>225</v>
      </c>
      <c r="AO154" s="143">
        <f t="shared" si="6"/>
        <v>0</v>
      </c>
      <c r="AP154" s="85" t="s">
        <v>4630</v>
      </c>
      <c r="AQ154" s="100" t="s">
        <v>150</v>
      </c>
      <c r="AR154" s="97" t="s">
        <v>121</v>
      </c>
      <c r="AV154" s="99"/>
      <c r="AW154" s="159" t="s">
        <v>4631</v>
      </c>
      <c r="AX154" s="102"/>
      <c r="AY154" s="157" t="s">
        <v>4632</v>
      </c>
      <c r="AZ154" s="159"/>
      <c r="BA154" s="174" t="s">
        <v>4633</v>
      </c>
      <c r="BB154" s="174" t="s">
        <v>4634</v>
      </c>
      <c r="BC154" s="174" t="s">
        <v>4635</v>
      </c>
      <c r="BD154" s="174" t="s">
        <v>4636</v>
      </c>
      <c r="BF154" s="103">
        <v>46316</v>
      </c>
      <c r="BG154" s="46"/>
      <c r="BH154" s="46"/>
      <c r="BI154" s="46">
        <f t="shared" si="7"/>
        <v>0</v>
      </c>
      <c r="BJ154" s="46">
        <f t="shared" si="8"/>
        <v>0</v>
      </c>
    </row>
    <row r="155" spans="1:62" ht="120" customHeight="1" x14ac:dyDescent="0.2">
      <c r="A155" s="170" t="s">
        <v>175</v>
      </c>
      <c r="B155" s="132"/>
      <c r="C155" s="150">
        <v>0</v>
      </c>
      <c r="D155" s="150">
        <v>0</v>
      </c>
      <c r="E155" s="133">
        <v>2406.6</v>
      </c>
      <c r="F155" s="134" t="s">
        <v>3489</v>
      </c>
      <c r="G155" s="86" t="s">
        <v>3490</v>
      </c>
      <c r="H155" s="86" t="s">
        <v>3491</v>
      </c>
      <c r="I155" s="89"/>
      <c r="J155" s="90">
        <v>5</v>
      </c>
      <c r="K155" s="86"/>
      <c r="L155" s="86"/>
      <c r="M155" s="92" t="s">
        <v>147</v>
      </c>
      <c r="N155" s="86" t="s">
        <v>105</v>
      </c>
      <c r="O155" s="163" t="s">
        <v>194</v>
      </c>
      <c r="P155" s="163" t="s">
        <v>195</v>
      </c>
      <c r="Q155" s="91" t="s">
        <v>341</v>
      </c>
      <c r="R155" s="91" t="s">
        <v>201</v>
      </c>
      <c r="S155" s="91" t="s">
        <v>3492</v>
      </c>
      <c r="T155" s="92">
        <v>10</v>
      </c>
      <c r="U155" s="93">
        <v>5</v>
      </c>
      <c r="V155" s="94">
        <v>45398</v>
      </c>
      <c r="W155" s="94">
        <v>46310</v>
      </c>
      <c r="X155" s="95">
        <v>9785171570415</v>
      </c>
      <c r="Y155" s="96">
        <v>272</v>
      </c>
      <c r="Z155" s="97">
        <v>1.284</v>
      </c>
      <c r="AA155" s="98" t="s">
        <v>135</v>
      </c>
      <c r="AB155" s="98" t="s">
        <v>196</v>
      </c>
      <c r="AC155" s="98" t="s">
        <v>136</v>
      </c>
      <c r="AD155" s="91" t="s">
        <v>106</v>
      </c>
      <c r="AE155" s="135" t="s">
        <v>112</v>
      </c>
      <c r="AF155" s="168"/>
      <c r="AG155" s="98" t="s">
        <v>1689</v>
      </c>
      <c r="AH155" s="98"/>
      <c r="AI155" s="86" t="s">
        <v>3493</v>
      </c>
      <c r="AJ155" s="101" t="s">
        <v>150</v>
      </c>
      <c r="AK155" s="91"/>
      <c r="AL155" s="100" t="s">
        <v>3494</v>
      </c>
      <c r="AM155" s="86" t="s">
        <v>263</v>
      </c>
      <c r="AN155" s="86" t="s">
        <v>225</v>
      </c>
      <c r="AO155" s="143">
        <f t="shared" si="6"/>
        <v>0</v>
      </c>
      <c r="AP155" s="85" t="s">
        <v>3495</v>
      </c>
      <c r="AQ155" s="100" t="s">
        <v>150</v>
      </c>
      <c r="AR155" s="97" t="s">
        <v>121</v>
      </c>
      <c r="AV155" s="99"/>
      <c r="AW155" s="159" t="s">
        <v>3496</v>
      </c>
      <c r="AX155" s="102"/>
      <c r="AY155" s="157" t="s">
        <v>3497</v>
      </c>
      <c r="AZ155" s="159" t="s">
        <v>3498</v>
      </c>
      <c r="BF155" s="103">
        <v>46314</v>
      </c>
      <c r="BG155" s="46"/>
      <c r="BH155" s="46"/>
      <c r="BI155" s="46">
        <f t="shared" si="7"/>
        <v>0</v>
      </c>
      <c r="BJ155" s="46">
        <f t="shared" si="8"/>
        <v>0</v>
      </c>
    </row>
    <row r="156" spans="1:62" ht="120" customHeight="1" x14ac:dyDescent="0.2">
      <c r="A156" s="170" t="s">
        <v>175</v>
      </c>
      <c r="B156" s="132"/>
      <c r="C156" s="150">
        <v>0</v>
      </c>
      <c r="D156" s="150">
        <v>0</v>
      </c>
      <c r="E156" s="133">
        <v>1052.1000000000001</v>
      </c>
      <c r="F156" s="134" t="s">
        <v>3499</v>
      </c>
      <c r="G156" s="86" t="s">
        <v>3500</v>
      </c>
      <c r="H156" s="86" t="s">
        <v>3501</v>
      </c>
      <c r="I156" s="89"/>
      <c r="J156" s="90">
        <v>5</v>
      </c>
      <c r="K156" s="86"/>
      <c r="L156" s="86"/>
      <c r="M156" s="92" t="s">
        <v>147</v>
      </c>
      <c r="N156" s="86" t="s">
        <v>105</v>
      </c>
      <c r="O156" s="163" t="s">
        <v>177</v>
      </c>
      <c r="P156" s="163" t="s">
        <v>177</v>
      </c>
      <c r="Q156" s="91" t="s">
        <v>341</v>
      </c>
      <c r="R156" s="91" t="s">
        <v>201</v>
      </c>
      <c r="S156" s="91" t="s">
        <v>3502</v>
      </c>
      <c r="T156" s="92">
        <v>10</v>
      </c>
      <c r="U156" s="93">
        <v>10</v>
      </c>
      <c r="V156" s="94">
        <v>44956</v>
      </c>
      <c r="W156" s="94">
        <v>46309</v>
      </c>
      <c r="X156" s="95">
        <v>9785171529130</v>
      </c>
      <c r="Y156" s="96">
        <v>512</v>
      </c>
      <c r="Z156" s="97">
        <v>0.505</v>
      </c>
      <c r="AA156" s="98" t="s">
        <v>141</v>
      </c>
      <c r="AB156" s="98" t="s">
        <v>160</v>
      </c>
      <c r="AC156" s="98" t="s">
        <v>142</v>
      </c>
      <c r="AD156" s="91" t="s">
        <v>106</v>
      </c>
      <c r="AE156" s="135" t="s">
        <v>112</v>
      </c>
      <c r="AF156" s="168"/>
      <c r="AG156" s="98" t="s">
        <v>588</v>
      </c>
      <c r="AH156" s="98"/>
      <c r="AI156" s="86" t="s">
        <v>3503</v>
      </c>
      <c r="AJ156" s="101"/>
      <c r="AK156" s="91" t="s">
        <v>3504</v>
      </c>
      <c r="AL156" s="100" t="s">
        <v>3505</v>
      </c>
      <c r="AM156" s="86" t="s">
        <v>303</v>
      </c>
      <c r="AN156" s="86" t="s">
        <v>149</v>
      </c>
      <c r="AO156" s="143">
        <f t="shared" si="6"/>
        <v>0</v>
      </c>
      <c r="AP156" s="85" t="s">
        <v>3506</v>
      </c>
      <c r="AQ156" s="100" t="s">
        <v>107</v>
      </c>
      <c r="AR156" s="97" t="s">
        <v>121</v>
      </c>
      <c r="AV156" s="99"/>
      <c r="AW156" s="159" t="s">
        <v>3507</v>
      </c>
      <c r="AX156" s="102" t="s">
        <v>3508</v>
      </c>
      <c r="AY156" s="157" t="s">
        <v>3509</v>
      </c>
      <c r="AZ156" s="159"/>
      <c r="BF156" s="103">
        <v>46314</v>
      </c>
      <c r="BG156" s="46"/>
      <c r="BH156" s="46"/>
      <c r="BI156" s="46">
        <f t="shared" si="7"/>
        <v>0</v>
      </c>
      <c r="BJ156" s="46">
        <f t="shared" si="8"/>
        <v>0</v>
      </c>
    </row>
    <row r="157" spans="1:62" ht="120" customHeight="1" x14ac:dyDescent="0.2">
      <c r="A157" s="170" t="s">
        <v>175</v>
      </c>
      <c r="B157" s="132"/>
      <c r="C157" s="150">
        <v>0</v>
      </c>
      <c r="D157" s="150">
        <v>0</v>
      </c>
      <c r="E157" s="133">
        <v>825.30000000000007</v>
      </c>
      <c r="F157" s="134" t="s">
        <v>3510</v>
      </c>
      <c r="G157" s="86" t="s">
        <v>3511</v>
      </c>
      <c r="H157" s="86" t="s">
        <v>3512</v>
      </c>
      <c r="I157" s="89"/>
      <c r="J157" s="90" t="s">
        <v>190</v>
      </c>
      <c r="K157" s="86"/>
      <c r="L157" s="86"/>
      <c r="M157" s="92" t="s">
        <v>147</v>
      </c>
      <c r="N157" s="86" t="s">
        <v>105</v>
      </c>
      <c r="O157" s="163" t="s">
        <v>198</v>
      </c>
      <c r="P157" s="163" t="s">
        <v>198</v>
      </c>
      <c r="Q157" s="91" t="s">
        <v>341</v>
      </c>
      <c r="R157" s="91" t="s">
        <v>201</v>
      </c>
      <c r="S157" s="91" t="s">
        <v>3513</v>
      </c>
      <c r="T157" s="92">
        <v>10</v>
      </c>
      <c r="U157" s="93">
        <v>12</v>
      </c>
      <c r="V157" s="94">
        <v>46310</v>
      </c>
      <c r="W157" s="94">
        <v>46310</v>
      </c>
      <c r="X157" s="95">
        <v>9785171902469</v>
      </c>
      <c r="Y157" s="96">
        <v>448</v>
      </c>
      <c r="Z157" s="97">
        <v>0.443</v>
      </c>
      <c r="AA157" s="98" t="s">
        <v>141</v>
      </c>
      <c r="AB157" s="98" t="s">
        <v>187</v>
      </c>
      <c r="AC157" s="98" t="s">
        <v>142</v>
      </c>
      <c r="AD157" s="91" t="s">
        <v>106</v>
      </c>
      <c r="AE157" s="169" t="s">
        <v>191</v>
      </c>
      <c r="AF157" s="168"/>
      <c r="AG157" s="98" t="s">
        <v>1443</v>
      </c>
      <c r="AH157" s="98"/>
      <c r="AI157" s="86" t="s">
        <v>3514</v>
      </c>
      <c r="AJ157" s="101" t="s">
        <v>107</v>
      </c>
      <c r="AK157" s="91"/>
      <c r="AL157" s="100" t="s">
        <v>3515</v>
      </c>
      <c r="AM157" s="86" t="s">
        <v>154</v>
      </c>
      <c r="AN157" s="86" t="s">
        <v>149</v>
      </c>
      <c r="AO157" s="143">
        <f t="shared" si="6"/>
        <v>0</v>
      </c>
      <c r="AP157" s="85" t="s">
        <v>3516</v>
      </c>
      <c r="AQ157" s="100" t="s">
        <v>107</v>
      </c>
      <c r="AR157" s="97" t="s">
        <v>121</v>
      </c>
      <c r="AV157" s="99"/>
      <c r="AW157" s="159" t="s">
        <v>3517</v>
      </c>
      <c r="AX157" s="102" t="s">
        <v>3518</v>
      </c>
      <c r="AY157" s="157" t="s">
        <v>3519</v>
      </c>
      <c r="AZ157" s="159"/>
      <c r="BF157" s="103">
        <v>46314</v>
      </c>
      <c r="BG157" s="46"/>
      <c r="BH157" s="46"/>
      <c r="BI157" s="46">
        <f t="shared" si="7"/>
        <v>0</v>
      </c>
      <c r="BJ157" s="46">
        <f t="shared" si="8"/>
        <v>0</v>
      </c>
    </row>
    <row r="158" spans="1:62" ht="120" customHeight="1" x14ac:dyDescent="0.2">
      <c r="A158" s="170" t="s">
        <v>175</v>
      </c>
      <c r="B158" s="132"/>
      <c r="C158" s="150">
        <v>0</v>
      </c>
      <c r="D158" s="150">
        <v>0</v>
      </c>
      <c r="E158" s="133">
        <v>516.6</v>
      </c>
      <c r="F158" s="134" t="s">
        <v>3520</v>
      </c>
      <c r="G158" s="86" t="s">
        <v>3521</v>
      </c>
      <c r="H158" s="86" t="s">
        <v>3522</v>
      </c>
      <c r="I158" s="89"/>
      <c r="J158" s="90" t="s">
        <v>190</v>
      </c>
      <c r="K158" s="86"/>
      <c r="L158" s="86"/>
      <c r="M158" s="92" t="s">
        <v>129</v>
      </c>
      <c r="N158" s="86" t="s">
        <v>105</v>
      </c>
      <c r="O158" s="163" t="s">
        <v>215</v>
      </c>
      <c r="P158" s="163" t="s">
        <v>216</v>
      </c>
      <c r="Q158" s="91" t="s">
        <v>341</v>
      </c>
      <c r="R158" s="91" t="s">
        <v>201</v>
      </c>
      <c r="S158" s="91" t="s">
        <v>3523</v>
      </c>
      <c r="T158" s="92">
        <v>10</v>
      </c>
      <c r="U158" s="93">
        <v>18</v>
      </c>
      <c r="V158" s="94">
        <v>46308</v>
      </c>
      <c r="W158" s="94">
        <v>46308</v>
      </c>
      <c r="X158" s="95">
        <v>9785171907617</v>
      </c>
      <c r="Y158" s="96">
        <v>224</v>
      </c>
      <c r="Z158" s="97">
        <v>0.16600000000000001</v>
      </c>
      <c r="AA158" s="98" t="s">
        <v>166</v>
      </c>
      <c r="AB158" s="98" t="s">
        <v>217</v>
      </c>
      <c r="AC158" s="98" t="s">
        <v>167</v>
      </c>
      <c r="AD158" s="91">
        <v>3</v>
      </c>
      <c r="AE158" s="169" t="s">
        <v>191</v>
      </c>
      <c r="AF158" s="168"/>
      <c r="AG158" s="98" t="s">
        <v>237</v>
      </c>
      <c r="AH158" s="98"/>
      <c r="AI158" s="86" t="s">
        <v>3524</v>
      </c>
      <c r="AJ158" s="101"/>
      <c r="AK158" s="91"/>
      <c r="AL158" s="100" t="s">
        <v>3525</v>
      </c>
      <c r="AM158" s="86" t="s">
        <v>224</v>
      </c>
      <c r="AN158" s="86" t="s">
        <v>225</v>
      </c>
      <c r="AO158" s="143">
        <f t="shared" si="6"/>
        <v>0</v>
      </c>
      <c r="AP158" s="85" t="s">
        <v>3526</v>
      </c>
      <c r="AQ158" s="100" t="s">
        <v>107</v>
      </c>
      <c r="AR158" s="97" t="s">
        <v>121</v>
      </c>
      <c r="AV158" s="99"/>
      <c r="AW158" s="159" t="s">
        <v>3527</v>
      </c>
      <c r="AX158" s="102"/>
      <c r="AY158" s="157" t="s">
        <v>3528</v>
      </c>
      <c r="AZ158" s="159"/>
      <c r="BF158" s="103">
        <v>46314</v>
      </c>
      <c r="BG158" s="46"/>
      <c r="BH158" s="46"/>
      <c r="BI158" s="46">
        <f t="shared" si="7"/>
        <v>0</v>
      </c>
      <c r="BJ158" s="46">
        <f t="shared" si="8"/>
        <v>0</v>
      </c>
    </row>
    <row r="159" spans="1:62" ht="120" customHeight="1" x14ac:dyDescent="0.2">
      <c r="A159" s="170" t="s">
        <v>175</v>
      </c>
      <c r="B159" s="132"/>
      <c r="C159" s="150">
        <v>0</v>
      </c>
      <c r="D159" s="150">
        <v>0</v>
      </c>
      <c r="E159" s="133">
        <v>781.2</v>
      </c>
      <c r="F159" s="134" t="s">
        <v>2774</v>
      </c>
      <c r="G159" s="86" t="s">
        <v>2775</v>
      </c>
      <c r="H159" s="86" t="s">
        <v>558</v>
      </c>
      <c r="I159" s="89"/>
      <c r="J159" s="90">
        <v>6</v>
      </c>
      <c r="K159" s="86"/>
      <c r="L159" s="86"/>
      <c r="M159" s="92" t="s">
        <v>134</v>
      </c>
      <c r="N159" s="86" t="s">
        <v>105</v>
      </c>
      <c r="O159" s="163" t="s">
        <v>161</v>
      </c>
      <c r="P159" s="163" t="s">
        <v>162</v>
      </c>
      <c r="Q159" s="91" t="s">
        <v>341</v>
      </c>
      <c r="R159" s="91" t="s">
        <v>201</v>
      </c>
      <c r="S159" s="91" t="s">
        <v>2776</v>
      </c>
      <c r="T159" s="92">
        <v>10</v>
      </c>
      <c r="U159" s="93">
        <v>18</v>
      </c>
      <c r="V159" s="94">
        <v>45575</v>
      </c>
      <c r="W159" s="94">
        <v>45917</v>
      </c>
      <c r="X159" s="95">
        <v>9785171679538</v>
      </c>
      <c r="Y159" s="96">
        <v>48</v>
      </c>
      <c r="Z159" s="97">
        <v>0.32</v>
      </c>
      <c r="AA159" s="98" t="s">
        <v>151</v>
      </c>
      <c r="AB159" s="98" t="s">
        <v>214</v>
      </c>
      <c r="AC159" s="98" t="s">
        <v>152</v>
      </c>
      <c r="AD159" s="91" t="s">
        <v>106</v>
      </c>
      <c r="AE159" s="135" t="s">
        <v>112</v>
      </c>
      <c r="AF159" s="168"/>
      <c r="AG159" s="98" t="s">
        <v>293</v>
      </c>
      <c r="AH159" s="98"/>
      <c r="AI159" s="86" t="s">
        <v>559</v>
      </c>
      <c r="AJ159" s="101" t="s">
        <v>163</v>
      </c>
      <c r="AK159" s="91"/>
      <c r="AL159" s="100" t="s">
        <v>2777</v>
      </c>
      <c r="AM159" s="86" t="s">
        <v>146</v>
      </c>
      <c r="AN159" s="86" t="s">
        <v>138</v>
      </c>
      <c r="AO159" s="143">
        <f t="shared" si="6"/>
        <v>0</v>
      </c>
      <c r="AP159" s="85" t="s">
        <v>2778</v>
      </c>
      <c r="AQ159" s="100" t="s">
        <v>139</v>
      </c>
      <c r="AR159" s="97" t="s">
        <v>121</v>
      </c>
      <c r="AV159" s="99"/>
      <c r="AW159" s="159" t="s">
        <v>2779</v>
      </c>
      <c r="AX159" s="102" t="s">
        <v>2780</v>
      </c>
      <c r="AY159" s="157" t="s">
        <v>2781</v>
      </c>
      <c r="AZ159" s="159"/>
      <c r="BF159" s="103">
        <v>46310</v>
      </c>
      <c r="BG159" s="46"/>
      <c r="BH159" s="46"/>
      <c r="BI159" s="46">
        <f t="shared" si="7"/>
        <v>0</v>
      </c>
      <c r="BJ159" s="46">
        <f t="shared" si="8"/>
        <v>0</v>
      </c>
    </row>
    <row r="160" spans="1:62" ht="120" customHeight="1" x14ac:dyDescent="0.2">
      <c r="A160" s="170" t="s">
        <v>175</v>
      </c>
      <c r="B160" s="132"/>
      <c r="C160" s="150">
        <v>0</v>
      </c>
      <c r="D160" s="150">
        <v>0</v>
      </c>
      <c r="E160" s="133">
        <v>472.5</v>
      </c>
      <c r="F160" s="134" t="s">
        <v>4131</v>
      </c>
      <c r="G160" s="86" t="s">
        <v>656</v>
      </c>
      <c r="H160" s="86" t="s">
        <v>590</v>
      </c>
      <c r="I160" s="89"/>
      <c r="J160" s="90" t="s">
        <v>190</v>
      </c>
      <c r="K160" s="86"/>
      <c r="L160" s="86"/>
      <c r="M160" s="92" t="s">
        <v>140</v>
      </c>
      <c r="N160" s="86" t="s">
        <v>105</v>
      </c>
      <c r="O160" s="163" t="s">
        <v>172</v>
      </c>
      <c r="P160" s="163" t="s">
        <v>185</v>
      </c>
      <c r="Q160" s="91" t="s">
        <v>341</v>
      </c>
      <c r="R160" s="91" t="s">
        <v>201</v>
      </c>
      <c r="S160" s="91" t="s">
        <v>4132</v>
      </c>
      <c r="T160" s="92">
        <v>10</v>
      </c>
      <c r="U160" s="93">
        <v>12</v>
      </c>
      <c r="V160" s="94">
        <v>46307</v>
      </c>
      <c r="W160" s="94">
        <v>46307</v>
      </c>
      <c r="X160" s="95">
        <v>9785171901639</v>
      </c>
      <c r="Y160" s="96">
        <v>256</v>
      </c>
      <c r="Z160" s="97">
        <v>0.27700000000000002</v>
      </c>
      <c r="AA160" s="98" t="s">
        <v>141</v>
      </c>
      <c r="AB160" s="98" t="s">
        <v>156</v>
      </c>
      <c r="AC160" s="98" t="s">
        <v>142</v>
      </c>
      <c r="AD160" s="91" t="s">
        <v>106</v>
      </c>
      <c r="AE160" s="169" t="s">
        <v>191</v>
      </c>
      <c r="AF160" s="168"/>
      <c r="AG160" s="98" t="s">
        <v>1250</v>
      </c>
      <c r="AH160" s="98"/>
      <c r="AI160" s="86" t="s">
        <v>591</v>
      </c>
      <c r="AJ160" s="101"/>
      <c r="AK160" s="91"/>
      <c r="AL160" s="100" t="s">
        <v>4133</v>
      </c>
      <c r="AM160" s="86" t="s">
        <v>255</v>
      </c>
      <c r="AN160" s="86" t="s">
        <v>225</v>
      </c>
      <c r="AO160" s="143">
        <f t="shared" si="6"/>
        <v>0</v>
      </c>
      <c r="AP160" s="85" t="s">
        <v>4134</v>
      </c>
      <c r="AQ160" s="100" t="s">
        <v>153</v>
      </c>
      <c r="AR160" s="97" t="s">
        <v>121</v>
      </c>
      <c r="AV160" s="99"/>
      <c r="AW160" s="159" t="s">
        <v>4135</v>
      </c>
      <c r="AX160" s="102"/>
      <c r="AY160" s="157" t="s">
        <v>4136</v>
      </c>
      <c r="AZ160" s="159"/>
      <c r="BF160" s="103">
        <v>46315</v>
      </c>
      <c r="BG160" s="46"/>
      <c r="BH160" s="46"/>
      <c r="BI160" s="46">
        <f t="shared" si="7"/>
        <v>0</v>
      </c>
      <c r="BJ160" s="46">
        <f t="shared" si="8"/>
        <v>0</v>
      </c>
    </row>
    <row r="161" spans="1:62" ht="120" customHeight="1" x14ac:dyDescent="0.2">
      <c r="A161" s="170" t="s">
        <v>175</v>
      </c>
      <c r="B161" s="132"/>
      <c r="C161" s="150">
        <v>0</v>
      </c>
      <c r="D161" s="150">
        <v>0</v>
      </c>
      <c r="E161" s="133">
        <v>317.10000000000002</v>
      </c>
      <c r="F161" s="134" t="s">
        <v>1104</v>
      </c>
      <c r="G161" s="86" t="s">
        <v>1105</v>
      </c>
      <c r="H161" s="86" t="s">
        <v>1106</v>
      </c>
      <c r="I161" s="89"/>
      <c r="J161" s="90">
        <v>5</v>
      </c>
      <c r="K161" s="86"/>
      <c r="L161" s="86"/>
      <c r="M161" s="92" t="s">
        <v>140</v>
      </c>
      <c r="N161" s="86" t="s">
        <v>105</v>
      </c>
      <c r="O161" s="163" t="s">
        <v>172</v>
      </c>
      <c r="P161" s="163" t="s">
        <v>776</v>
      </c>
      <c r="Q161" s="91" t="s">
        <v>341</v>
      </c>
      <c r="R161" s="91" t="s">
        <v>201</v>
      </c>
      <c r="S161" s="91" t="s">
        <v>1107</v>
      </c>
      <c r="T161" s="92">
        <v>10</v>
      </c>
      <c r="U161" s="93">
        <v>16</v>
      </c>
      <c r="V161" s="94">
        <v>43405</v>
      </c>
      <c r="W161" s="94">
        <v>46300</v>
      </c>
      <c r="X161" s="95">
        <v>9785171121143</v>
      </c>
      <c r="Y161" s="96">
        <v>320</v>
      </c>
      <c r="Z161" s="97">
        <v>0.19900000000000001</v>
      </c>
      <c r="AA161" s="98" t="s">
        <v>141</v>
      </c>
      <c r="AB161" s="98" t="s">
        <v>169</v>
      </c>
      <c r="AC161" s="98" t="s">
        <v>142</v>
      </c>
      <c r="AD161" s="91">
        <v>3</v>
      </c>
      <c r="AE161" s="135" t="s">
        <v>112</v>
      </c>
      <c r="AF161" s="168"/>
      <c r="AG161" s="98" t="s">
        <v>358</v>
      </c>
      <c r="AH161" s="98"/>
      <c r="AI161" s="86" t="s">
        <v>1108</v>
      </c>
      <c r="AJ161" s="101"/>
      <c r="AK161" s="91"/>
      <c r="AL161" s="100" t="s">
        <v>1109</v>
      </c>
      <c r="AM161" s="86" t="s">
        <v>256</v>
      </c>
      <c r="AN161" s="86" t="s">
        <v>225</v>
      </c>
      <c r="AO161" s="143">
        <f t="shared" si="6"/>
        <v>0</v>
      </c>
      <c r="AP161" s="85" t="s">
        <v>1110</v>
      </c>
      <c r="AQ161" s="100" t="s">
        <v>153</v>
      </c>
      <c r="AR161" s="97" t="s">
        <v>121</v>
      </c>
      <c r="AV161" s="99"/>
      <c r="AW161" s="159" t="s">
        <v>1111</v>
      </c>
      <c r="AX161" s="102" t="s">
        <v>1112</v>
      </c>
      <c r="AY161" s="157" t="s">
        <v>1113</v>
      </c>
      <c r="AZ161" s="159"/>
      <c r="BF161" s="103">
        <v>46304</v>
      </c>
      <c r="BG161" s="46"/>
      <c r="BH161" s="46"/>
      <c r="BI161" s="46">
        <f t="shared" si="7"/>
        <v>0</v>
      </c>
      <c r="BJ161" s="46">
        <f t="shared" si="8"/>
        <v>0</v>
      </c>
    </row>
    <row r="162" spans="1:62" ht="120" customHeight="1" x14ac:dyDescent="0.2">
      <c r="A162" s="170" t="s">
        <v>175</v>
      </c>
      <c r="B162" s="132"/>
      <c r="C162" s="150">
        <v>0</v>
      </c>
      <c r="D162" s="150">
        <v>0</v>
      </c>
      <c r="E162" s="133">
        <v>317.10000000000002</v>
      </c>
      <c r="F162" s="134" t="s">
        <v>1114</v>
      </c>
      <c r="G162" s="86" t="s">
        <v>1115</v>
      </c>
      <c r="H162" s="86" t="s">
        <v>1106</v>
      </c>
      <c r="I162" s="89"/>
      <c r="J162" s="90">
        <v>6</v>
      </c>
      <c r="K162" s="86"/>
      <c r="L162" s="86"/>
      <c r="M162" s="92" t="s">
        <v>140</v>
      </c>
      <c r="N162" s="86" t="s">
        <v>105</v>
      </c>
      <c r="O162" s="163" t="s">
        <v>172</v>
      </c>
      <c r="P162" s="163" t="s">
        <v>185</v>
      </c>
      <c r="Q162" s="91" t="s">
        <v>341</v>
      </c>
      <c r="R162" s="91" t="s">
        <v>201</v>
      </c>
      <c r="S162" s="91" t="s">
        <v>1116</v>
      </c>
      <c r="T162" s="92">
        <v>10</v>
      </c>
      <c r="U162" s="93">
        <v>16</v>
      </c>
      <c r="V162" s="94">
        <v>43970</v>
      </c>
      <c r="W162" s="94">
        <v>46300</v>
      </c>
      <c r="X162" s="95">
        <v>9785171211363</v>
      </c>
      <c r="Y162" s="96">
        <v>320</v>
      </c>
      <c r="Z162" s="97">
        <v>0.19700000000000001</v>
      </c>
      <c r="AA162" s="98" t="s">
        <v>141</v>
      </c>
      <c r="AB162" s="98" t="s">
        <v>169</v>
      </c>
      <c r="AC162" s="98" t="s">
        <v>142</v>
      </c>
      <c r="AD162" s="91">
        <v>3</v>
      </c>
      <c r="AE162" s="135" t="s">
        <v>112</v>
      </c>
      <c r="AF162" s="168"/>
      <c r="AG162" s="98" t="s">
        <v>358</v>
      </c>
      <c r="AH162" s="98"/>
      <c r="AI162" s="86" t="s">
        <v>1108</v>
      </c>
      <c r="AJ162" s="101"/>
      <c r="AK162" s="91"/>
      <c r="AL162" s="100" t="s">
        <v>1117</v>
      </c>
      <c r="AM162" s="86" t="s">
        <v>256</v>
      </c>
      <c r="AN162" s="86" t="s">
        <v>225</v>
      </c>
      <c r="AO162" s="143">
        <f t="shared" si="6"/>
        <v>0</v>
      </c>
      <c r="AP162" s="85" t="s">
        <v>1118</v>
      </c>
      <c r="AQ162" s="100" t="s">
        <v>153</v>
      </c>
      <c r="AR162" s="97" t="s">
        <v>121</v>
      </c>
      <c r="AV162" s="99"/>
      <c r="AW162" s="159" t="s">
        <v>1119</v>
      </c>
      <c r="AX162" s="102"/>
      <c r="AY162" s="157" t="s">
        <v>1120</v>
      </c>
      <c r="AZ162" s="159"/>
      <c r="BF162" s="103">
        <v>46304</v>
      </c>
      <c r="BG162" s="46"/>
      <c r="BH162" s="46"/>
      <c r="BI162" s="46">
        <f t="shared" si="7"/>
        <v>0</v>
      </c>
      <c r="BJ162" s="46">
        <f t="shared" si="8"/>
        <v>0</v>
      </c>
    </row>
    <row r="163" spans="1:62" ht="120" customHeight="1" x14ac:dyDescent="0.2">
      <c r="A163" s="170" t="s">
        <v>175</v>
      </c>
      <c r="B163" s="132"/>
      <c r="C163" s="150">
        <v>0</v>
      </c>
      <c r="D163" s="150">
        <v>0</v>
      </c>
      <c r="E163" s="133">
        <v>317.10000000000002</v>
      </c>
      <c r="F163" s="134" t="s">
        <v>2019</v>
      </c>
      <c r="G163" s="86" t="s">
        <v>2020</v>
      </c>
      <c r="H163" s="86" t="s">
        <v>1106</v>
      </c>
      <c r="I163" s="89"/>
      <c r="J163" s="90">
        <v>3</v>
      </c>
      <c r="K163" s="86"/>
      <c r="L163" s="86"/>
      <c r="M163" s="92" t="s">
        <v>140</v>
      </c>
      <c r="N163" s="86" t="s">
        <v>105</v>
      </c>
      <c r="O163" s="163" t="s">
        <v>172</v>
      </c>
      <c r="P163" s="163" t="s">
        <v>185</v>
      </c>
      <c r="Q163" s="91" t="s">
        <v>341</v>
      </c>
      <c r="R163" s="91" t="s">
        <v>201</v>
      </c>
      <c r="S163" s="91" t="s">
        <v>2021</v>
      </c>
      <c r="T163" s="92">
        <v>10</v>
      </c>
      <c r="U163" s="93">
        <v>16</v>
      </c>
      <c r="V163" s="94">
        <v>45978</v>
      </c>
      <c r="W163" s="94">
        <v>46307</v>
      </c>
      <c r="X163" s="95">
        <v>9785171783174</v>
      </c>
      <c r="Y163" s="96">
        <v>320</v>
      </c>
      <c r="Z163" s="97">
        <v>0.19800000000000001</v>
      </c>
      <c r="AA163" s="98" t="s">
        <v>141</v>
      </c>
      <c r="AB163" s="98" t="s">
        <v>169</v>
      </c>
      <c r="AC163" s="98" t="s">
        <v>142</v>
      </c>
      <c r="AD163" s="91">
        <v>3</v>
      </c>
      <c r="AE163" s="135" t="s">
        <v>112</v>
      </c>
      <c r="AF163" s="168"/>
      <c r="AG163" s="98" t="s">
        <v>338</v>
      </c>
      <c r="AH163" s="98"/>
      <c r="AI163" s="86" t="s">
        <v>1108</v>
      </c>
      <c r="AJ163" s="101"/>
      <c r="AK163" s="91"/>
      <c r="AL163" s="100" t="s">
        <v>2022</v>
      </c>
      <c r="AM163" s="86" t="s">
        <v>256</v>
      </c>
      <c r="AN163" s="86" t="s">
        <v>225</v>
      </c>
      <c r="AO163" s="143">
        <f t="shared" si="6"/>
        <v>0</v>
      </c>
      <c r="AP163" s="85" t="s">
        <v>2023</v>
      </c>
      <c r="AQ163" s="100" t="s">
        <v>139</v>
      </c>
      <c r="AR163" s="97" t="s">
        <v>121</v>
      </c>
      <c r="AV163" s="99"/>
      <c r="AW163" s="159" t="s">
        <v>2024</v>
      </c>
      <c r="AX163" s="102"/>
      <c r="AY163" s="157" t="s">
        <v>2025</v>
      </c>
      <c r="AZ163" s="159"/>
      <c r="BF163" s="103">
        <v>46308</v>
      </c>
      <c r="BG163" s="46"/>
      <c r="BH163" s="46"/>
      <c r="BI163" s="46">
        <f t="shared" si="7"/>
        <v>0</v>
      </c>
      <c r="BJ163" s="46">
        <f t="shared" si="8"/>
        <v>0</v>
      </c>
    </row>
    <row r="164" spans="1:62" ht="120" customHeight="1" x14ac:dyDescent="0.2">
      <c r="A164" s="170" t="s">
        <v>175</v>
      </c>
      <c r="B164" s="132"/>
      <c r="C164" s="150">
        <v>0</v>
      </c>
      <c r="D164" s="150">
        <v>0</v>
      </c>
      <c r="E164" s="133">
        <v>674.1</v>
      </c>
      <c r="F164" s="134" t="s">
        <v>765</v>
      </c>
      <c r="G164" s="86" t="s">
        <v>766</v>
      </c>
      <c r="H164" s="86" t="s">
        <v>767</v>
      </c>
      <c r="I164" s="89"/>
      <c r="J164" s="90">
        <v>6</v>
      </c>
      <c r="K164" s="86"/>
      <c r="L164" s="86"/>
      <c r="M164" s="92" t="s">
        <v>140</v>
      </c>
      <c r="N164" s="86" t="s">
        <v>105</v>
      </c>
      <c r="O164" s="163" t="s">
        <v>172</v>
      </c>
      <c r="P164" s="163" t="s">
        <v>185</v>
      </c>
      <c r="Q164" s="91" t="s">
        <v>341</v>
      </c>
      <c r="R164" s="91" t="s">
        <v>201</v>
      </c>
      <c r="S164" s="91" t="s">
        <v>768</v>
      </c>
      <c r="T164" s="92">
        <v>10</v>
      </c>
      <c r="U164" s="93">
        <v>10</v>
      </c>
      <c r="V164" s="94">
        <v>45174</v>
      </c>
      <c r="W164" s="94">
        <v>46301</v>
      </c>
      <c r="X164" s="95">
        <v>9785171581794</v>
      </c>
      <c r="Y164" s="96">
        <v>368</v>
      </c>
      <c r="Z164" s="97">
        <v>0.34599999999999997</v>
      </c>
      <c r="AA164" s="98" t="s">
        <v>130</v>
      </c>
      <c r="AB164" s="98" t="s">
        <v>156</v>
      </c>
      <c r="AC164" s="98" t="s">
        <v>131</v>
      </c>
      <c r="AD164" s="91">
        <v>3</v>
      </c>
      <c r="AE164" s="135" t="s">
        <v>112</v>
      </c>
      <c r="AF164" s="168"/>
      <c r="AG164" s="98" t="s">
        <v>584</v>
      </c>
      <c r="AH164" s="98"/>
      <c r="AI164" s="86" t="s">
        <v>767</v>
      </c>
      <c r="AJ164" s="101"/>
      <c r="AK164" s="91"/>
      <c r="AL164" s="100" t="s">
        <v>769</v>
      </c>
      <c r="AM164" s="86" t="s">
        <v>255</v>
      </c>
      <c r="AN164" s="86" t="s">
        <v>225</v>
      </c>
      <c r="AO164" s="143">
        <f t="shared" si="6"/>
        <v>0</v>
      </c>
      <c r="AP164" s="85" t="s">
        <v>770</v>
      </c>
      <c r="AQ164" s="100" t="s">
        <v>153</v>
      </c>
      <c r="AR164" s="97" t="s">
        <v>121</v>
      </c>
      <c r="AV164" s="99"/>
      <c r="AW164" s="159" t="s">
        <v>771</v>
      </c>
      <c r="AX164" s="102"/>
      <c r="AY164" s="157" t="s">
        <v>772</v>
      </c>
      <c r="AZ164" s="159"/>
      <c r="BF164" s="103">
        <v>46303</v>
      </c>
      <c r="BG164" s="46"/>
      <c r="BH164" s="46"/>
      <c r="BI164" s="46">
        <f t="shared" si="7"/>
        <v>0</v>
      </c>
      <c r="BJ164" s="46">
        <f t="shared" si="8"/>
        <v>0</v>
      </c>
    </row>
    <row r="165" spans="1:62" ht="120" customHeight="1" x14ac:dyDescent="0.2">
      <c r="A165" s="170" t="s">
        <v>175</v>
      </c>
      <c r="B165" s="132"/>
      <c r="C165" s="150">
        <v>0</v>
      </c>
      <c r="D165" s="150">
        <v>0</v>
      </c>
      <c r="E165" s="133">
        <v>674.1</v>
      </c>
      <c r="F165" s="134" t="s">
        <v>773</v>
      </c>
      <c r="G165" s="86" t="s">
        <v>774</v>
      </c>
      <c r="H165" s="86" t="s">
        <v>775</v>
      </c>
      <c r="I165" s="89"/>
      <c r="J165" s="90">
        <v>3</v>
      </c>
      <c r="K165" s="86"/>
      <c r="L165" s="86"/>
      <c r="M165" s="92" t="s">
        <v>140</v>
      </c>
      <c r="N165" s="86" t="s">
        <v>105</v>
      </c>
      <c r="O165" s="163" t="s">
        <v>172</v>
      </c>
      <c r="P165" s="163" t="s">
        <v>776</v>
      </c>
      <c r="Q165" s="91" t="s">
        <v>341</v>
      </c>
      <c r="R165" s="91" t="s">
        <v>201</v>
      </c>
      <c r="S165" s="91" t="s">
        <v>777</v>
      </c>
      <c r="T165" s="92">
        <v>10</v>
      </c>
      <c r="U165" s="93">
        <v>6</v>
      </c>
      <c r="V165" s="94">
        <v>43815</v>
      </c>
      <c r="W165" s="94">
        <v>46297</v>
      </c>
      <c r="X165" s="95">
        <v>9785171100261</v>
      </c>
      <c r="Y165" s="96">
        <v>448</v>
      </c>
      <c r="Z165" s="97">
        <v>0.42</v>
      </c>
      <c r="AA165" s="98" t="s">
        <v>130</v>
      </c>
      <c r="AB165" s="98" t="s">
        <v>156</v>
      </c>
      <c r="AC165" s="98" t="s">
        <v>131</v>
      </c>
      <c r="AD165" s="91">
        <v>3</v>
      </c>
      <c r="AE165" s="135" t="s">
        <v>112</v>
      </c>
      <c r="AF165" s="168"/>
      <c r="AG165" s="98" t="s">
        <v>358</v>
      </c>
      <c r="AH165" s="98"/>
      <c r="AI165" s="86" t="s">
        <v>778</v>
      </c>
      <c r="AJ165" s="101"/>
      <c r="AK165" s="91"/>
      <c r="AL165" s="100" t="s">
        <v>779</v>
      </c>
      <c r="AM165" s="86" t="s">
        <v>256</v>
      </c>
      <c r="AN165" s="86" t="s">
        <v>225</v>
      </c>
      <c r="AO165" s="143">
        <f t="shared" si="6"/>
        <v>0</v>
      </c>
      <c r="AP165" s="85" t="s">
        <v>780</v>
      </c>
      <c r="AQ165" s="100" t="s">
        <v>153</v>
      </c>
      <c r="AR165" s="97" t="s">
        <v>121</v>
      </c>
      <c r="AV165" s="99"/>
      <c r="AW165" s="159" t="s">
        <v>781</v>
      </c>
      <c r="AX165" s="102"/>
      <c r="AY165" s="157" t="s">
        <v>782</v>
      </c>
      <c r="AZ165" s="159"/>
      <c r="BF165" s="103">
        <v>46303</v>
      </c>
      <c r="BG165" s="46"/>
      <c r="BH165" s="46"/>
      <c r="BI165" s="46">
        <f t="shared" si="7"/>
        <v>0</v>
      </c>
      <c r="BJ165" s="46">
        <f t="shared" si="8"/>
        <v>0</v>
      </c>
    </row>
    <row r="166" spans="1:62" ht="120" customHeight="1" x14ac:dyDescent="0.2">
      <c r="A166" s="170" t="s">
        <v>175</v>
      </c>
      <c r="B166" s="132"/>
      <c r="C166" s="150">
        <v>0</v>
      </c>
      <c r="D166" s="150">
        <v>0</v>
      </c>
      <c r="E166" s="133">
        <v>913.5</v>
      </c>
      <c r="F166" s="134" t="s">
        <v>3529</v>
      </c>
      <c r="G166" s="86" t="s">
        <v>3530</v>
      </c>
      <c r="H166" s="86" t="s">
        <v>3531</v>
      </c>
      <c r="I166" s="89"/>
      <c r="J166" s="90" t="s">
        <v>190</v>
      </c>
      <c r="K166" s="86"/>
      <c r="L166" s="86"/>
      <c r="M166" s="92" t="s">
        <v>140</v>
      </c>
      <c r="N166" s="86" t="s">
        <v>105</v>
      </c>
      <c r="O166" s="163" t="s">
        <v>238</v>
      </c>
      <c r="P166" s="163" t="s">
        <v>278</v>
      </c>
      <c r="Q166" s="91" t="s">
        <v>341</v>
      </c>
      <c r="R166" s="91" t="s">
        <v>201</v>
      </c>
      <c r="S166" s="91" t="s">
        <v>3532</v>
      </c>
      <c r="T166" s="92">
        <v>22</v>
      </c>
      <c r="U166" s="93">
        <v>8</v>
      </c>
      <c r="V166" s="94">
        <v>46302</v>
      </c>
      <c r="W166" s="94">
        <v>46302</v>
      </c>
      <c r="X166" s="95">
        <v>9785171830069</v>
      </c>
      <c r="Y166" s="96">
        <v>224</v>
      </c>
      <c r="Z166" s="97">
        <v>0.438</v>
      </c>
      <c r="AA166" s="98" t="s">
        <v>170</v>
      </c>
      <c r="AB166" s="98" t="s">
        <v>186</v>
      </c>
      <c r="AC166" s="98" t="s">
        <v>171</v>
      </c>
      <c r="AD166" s="91" t="s">
        <v>106</v>
      </c>
      <c r="AE166" s="169" t="s">
        <v>191</v>
      </c>
      <c r="AF166" s="168"/>
      <c r="AG166" s="98" t="s">
        <v>2832</v>
      </c>
      <c r="AH166" s="98"/>
      <c r="AI166" s="86" t="s">
        <v>3533</v>
      </c>
      <c r="AJ166" s="101"/>
      <c r="AK166" s="91" t="s">
        <v>3534</v>
      </c>
      <c r="AL166" s="100" t="s">
        <v>3535</v>
      </c>
      <c r="AM166" s="86" t="s">
        <v>257</v>
      </c>
      <c r="AN166" s="86" t="s">
        <v>225</v>
      </c>
      <c r="AO166" s="143">
        <f t="shared" si="6"/>
        <v>0</v>
      </c>
      <c r="AP166" s="85" t="s">
        <v>3536</v>
      </c>
      <c r="AQ166" s="100" t="s">
        <v>150</v>
      </c>
      <c r="AR166" s="97" t="s">
        <v>121</v>
      </c>
      <c r="AV166" s="99"/>
      <c r="AW166" s="159" t="s">
        <v>3537</v>
      </c>
      <c r="AX166" s="102"/>
      <c r="AY166" s="157" t="s">
        <v>3538</v>
      </c>
      <c r="AZ166" s="159"/>
      <c r="BF166" s="103">
        <v>46314</v>
      </c>
      <c r="BG166" s="46"/>
      <c r="BH166" s="46"/>
      <c r="BI166" s="46">
        <f t="shared" si="7"/>
        <v>0</v>
      </c>
      <c r="BJ166" s="46">
        <f t="shared" si="8"/>
        <v>0</v>
      </c>
    </row>
    <row r="167" spans="1:62" ht="120" customHeight="1" x14ac:dyDescent="0.2">
      <c r="A167" s="170" t="s">
        <v>175</v>
      </c>
      <c r="B167" s="132"/>
      <c r="C167" s="150">
        <v>0</v>
      </c>
      <c r="D167" s="150">
        <v>0</v>
      </c>
      <c r="E167" s="133">
        <v>4013.1000000000004</v>
      </c>
      <c r="F167" s="134" t="s">
        <v>2026</v>
      </c>
      <c r="G167" s="86" t="s">
        <v>2027</v>
      </c>
      <c r="H167" s="86" t="s">
        <v>2028</v>
      </c>
      <c r="I167" s="89"/>
      <c r="J167" s="90" t="s">
        <v>190</v>
      </c>
      <c r="K167" s="86"/>
      <c r="L167" s="86"/>
      <c r="M167" s="92" t="s">
        <v>129</v>
      </c>
      <c r="N167" s="86" t="s">
        <v>105</v>
      </c>
      <c r="O167" s="163" t="s">
        <v>228</v>
      </c>
      <c r="P167" s="163" t="s">
        <v>248</v>
      </c>
      <c r="Q167" s="91" t="s">
        <v>341</v>
      </c>
      <c r="R167" s="91" t="s">
        <v>201</v>
      </c>
      <c r="S167" s="91" t="s">
        <v>2029</v>
      </c>
      <c r="T167" s="92">
        <v>22</v>
      </c>
      <c r="U167" s="93">
        <v>6</v>
      </c>
      <c r="V167" s="94">
        <v>46303</v>
      </c>
      <c r="W167" s="94">
        <v>46303</v>
      </c>
      <c r="X167" s="95">
        <v>9785171848675</v>
      </c>
      <c r="Y167" s="96">
        <v>208</v>
      </c>
      <c r="Z167" s="97">
        <v>1.83</v>
      </c>
      <c r="AA167" s="98" t="s">
        <v>135</v>
      </c>
      <c r="AB167" s="98" t="s">
        <v>449</v>
      </c>
      <c r="AC167" s="98" t="s">
        <v>136</v>
      </c>
      <c r="AD167" s="91" t="s">
        <v>106</v>
      </c>
      <c r="AE167" s="169" t="s">
        <v>191</v>
      </c>
      <c r="AF167" s="168"/>
      <c r="AG167" s="98" t="s">
        <v>501</v>
      </c>
      <c r="AH167" s="98"/>
      <c r="AI167" s="86" t="s">
        <v>2028</v>
      </c>
      <c r="AJ167" s="101"/>
      <c r="AK167" s="91"/>
      <c r="AL167" s="100" t="s">
        <v>2030</v>
      </c>
      <c r="AM167" s="86" t="s">
        <v>287</v>
      </c>
      <c r="AN167" s="86" t="s">
        <v>225</v>
      </c>
      <c r="AO167" s="143">
        <f t="shared" si="6"/>
        <v>0</v>
      </c>
      <c r="AP167" s="85" t="s">
        <v>2031</v>
      </c>
      <c r="AQ167" s="100" t="s">
        <v>153</v>
      </c>
      <c r="AR167" s="97" t="s">
        <v>121</v>
      </c>
      <c r="AV167" s="99"/>
      <c r="AW167" s="159" t="s">
        <v>2032</v>
      </c>
      <c r="AX167" s="102"/>
      <c r="AY167" s="157" t="s">
        <v>2033</v>
      </c>
      <c r="AZ167" s="159"/>
      <c r="BF167" s="103">
        <v>46308</v>
      </c>
      <c r="BG167" s="46"/>
      <c r="BH167" s="46"/>
      <c r="BI167" s="46">
        <f t="shared" si="7"/>
        <v>0</v>
      </c>
      <c r="BJ167" s="46">
        <f t="shared" si="8"/>
        <v>0</v>
      </c>
    </row>
    <row r="168" spans="1:62" ht="120" customHeight="1" x14ac:dyDescent="0.2">
      <c r="A168" s="170" t="s">
        <v>175</v>
      </c>
      <c r="B168" s="132"/>
      <c r="C168" s="150">
        <v>0</v>
      </c>
      <c r="D168" s="150">
        <v>0</v>
      </c>
      <c r="E168" s="133">
        <v>2406.6</v>
      </c>
      <c r="F168" s="134" t="s">
        <v>2034</v>
      </c>
      <c r="G168" s="86" t="s">
        <v>2027</v>
      </c>
      <c r="H168" s="86" t="s">
        <v>2035</v>
      </c>
      <c r="I168" s="89"/>
      <c r="J168" s="90" t="s">
        <v>190</v>
      </c>
      <c r="K168" s="86"/>
      <c r="L168" s="86"/>
      <c r="M168" s="92" t="s">
        <v>129</v>
      </c>
      <c r="N168" s="86" t="s">
        <v>105</v>
      </c>
      <c r="O168" s="163" t="s">
        <v>228</v>
      </c>
      <c r="P168" s="163" t="s">
        <v>248</v>
      </c>
      <c r="Q168" s="91" t="s">
        <v>341</v>
      </c>
      <c r="R168" s="91" t="s">
        <v>201</v>
      </c>
      <c r="S168" s="91" t="s">
        <v>2036</v>
      </c>
      <c r="T168" s="92">
        <v>22</v>
      </c>
      <c r="U168" s="93">
        <v>10</v>
      </c>
      <c r="V168" s="94">
        <v>46303</v>
      </c>
      <c r="W168" s="94">
        <v>46303</v>
      </c>
      <c r="X168" s="95">
        <v>9785171654573</v>
      </c>
      <c r="Y168" s="96">
        <v>208</v>
      </c>
      <c r="Z168" s="97">
        <v>1.226</v>
      </c>
      <c r="AA168" s="98" t="s">
        <v>135</v>
      </c>
      <c r="AB168" s="98" t="s">
        <v>449</v>
      </c>
      <c r="AC168" s="98" t="s">
        <v>136</v>
      </c>
      <c r="AD168" s="91" t="s">
        <v>106</v>
      </c>
      <c r="AE168" s="169" t="s">
        <v>191</v>
      </c>
      <c r="AF168" s="168"/>
      <c r="AG168" s="98" t="s">
        <v>501</v>
      </c>
      <c r="AH168" s="98"/>
      <c r="AI168" s="86" t="s">
        <v>2037</v>
      </c>
      <c r="AJ168" s="101"/>
      <c r="AK168" s="91"/>
      <c r="AL168" s="100" t="s">
        <v>2038</v>
      </c>
      <c r="AM168" s="86" t="s">
        <v>287</v>
      </c>
      <c r="AN168" s="86" t="s">
        <v>225</v>
      </c>
      <c r="AO168" s="143">
        <f t="shared" si="6"/>
        <v>0</v>
      </c>
      <c r="AP168" s="85" t="s">
        <v>2039</v>
      </c>
      <c r="AQ168" s="100" t="s">
        <v>153</v>
      </c>
      <c r="AR168" s="97" t="s">
        <v>121</v>
      </c>
      <c r="AV168" s="99"/>
      <c r="AW168" s="159" t="s">
        <v>2040</v>
      </c>
      <c r="AX168" s="102"/>
      <c r="AY168" s="157" t="s">
        <v>2033</v>
      </c>
      <c r="AZ168" s="159"/>
      <c r="BF168" s="103">
        <v>46308</v>
      </c>
      <c r="BG168" s="46"/>
      <c r="BH168" s="46"/>
      <c r="BI168" s="46">
        <f t="shared" si="7"/>
        <v>0</v>
      </c>
      <c r="BJ168" s="46">
        <f t="shared" si="8"/>
        <v>0</v>
      </c>
    </row>
    <row r="169" spans="1:62" ht="120" customHeight="1" x14ac:dyDescent="0.2">
      <c r="A169" s="170" t="s">
        <v>175</v>
      </c>
      <c r="B169" s="132"/>
      <c r="C169" s="150">
        <v>0</v>
      </c>
      <c r="D169" s="150">
        <v>0</v>
      </c>
      <c r="E169" s="133">
        <v>2879.1</v>
      </c>
      <c r="F169" s="134" t="s">
        <v>3154</v>
      </c>
      <c r="G169" s="86" t="s">
        <v>3155</v>
      </c>
      <c r="H169" s="86" t="s">
        <v>3156</v>
      </c>
      <c r="I169" s="89"/>
      <c r="J169" s="90">
        <v>4</v>
      </c>
      <c r="K169" s="86"/>
      <c r="L169" s="86"/>
      <c r="M169" s="92" t="s">
        <v>129</v>
      </c>
      <c r="N169" s="86" t="s">
        <v>105</v>
      </c>
      <c r="O169" s="163" t="s">
        <v>228</v>
      </c>
      <c r="P169" s="163" t="s">
        <v>248</v>
      </c>
      <c r="Q169" s="91" t="s">
        <v>341</v>
      </c>
      <c r="R169" s="91" t="s">
        <v>201</v>
      </c>
      <c r="S169" s="91" t="s">
        <v>3157</v>
      </c>
      <c r="T169" s="92">
        <v>22</v>
      </c>
      <c r="U169" s="93">
        <v>10</v>
      </c>
      <c r="V169" s="94">
        <v>45754</v>
      </c>
      <c r="W169" s="94">
        <v>46307</v>
      </c>
      <c r="X169" s="95">
        <v>9785171653125</v>
      </c>
      <c r="Y169" s="96">
        <v>224</v>
      </c>
      <c r="Z169" s="97">
        <v>1.3660000000000001</v>
      </c>
      <c r="AA169" s="98" t="s">
        <v>135</v>
      </c>
      <c r="AB169" s="98" t="s">
        <v>449</v>
      </c>
      <c r="AC169" s="98" t="s">
        <v>136</v>
      </c>
      <c r="AD169" s="91" t="s">
        <v>106</v>
      </c>
      <c r="AE169" s="135" t="s">
        <v>112</v>
      </c>
      <c r="AF169" s="168"/>
      <c r="AG169" s="98" t="s">
        <v>501</v>
      </c>
      <c r="AH169" s="98"/>
      <c r="AI169" s="86" t="s">
        <v>3158</v>
      </c>
      <c r="AJ169" s="101"/>
      <c r="AK169" s="91"/>
      <c r="AL169" s="100" t="s">
        <v>3159</v>
      </c>
      <c r="AM169" s="86" t="s">
        <v>287</v>
      </c>
      <c r="AN169" s="86" t="s">
        <v>225</v>
      </c>
      <c r="AO169" s="143">
        <f t="shared" si="6"/>
        <v>0</v>
      </c>
      <c r="AP169" s="85" t="s">
        <v>3160</v>
      </c>
      <c r="AQ169" s="100" t="s">
        <v>153</v>
      </c>
      <c r="AR169" s="97" t="s">
        <v>121</v>
      </c>
      <c r="AV169" s="99"/>
      <c r="AW169" s="159" t="s">
        <v>3161</v>
      </c>
      <c r="AX169" s="102"/>
      <c r="AY169" s="157" t="s">
        <v>3162</v>
      </c>
      <c r="AZ169" s="159"/>
      <c r="BF169" s="103">
        <v>46311</v>
      </c>
      <c r="BG169" s="46"/>
      <c r="BH169" s="46"/>
      <c r="BI169" s="46">
        <f t="shared" si="7"/>
        <v>0</v>
      </c>
      <c r="BJ169" s="46">
        <f t="shared" si="8"/>
        <v>0</v>
      </c>
    </row>
    <row r="170" spans="1:62" ht="120" customHeight="1" x14ac:dyDescent="0.2">
      <c r="A170" s="170" t="s">
        <v>175</v>
      </c>
      <c r="B170" s="132"/>
      <c r="C170" s="150">
        <v>0</v>
      </c>
      <c r="D170" s="150">
        <v>0</v>
      </c>
      <c r="E170" s="133">
        <v>1650.6000000000001</v>
      </c>
      <c r="F170" s="134" t="s">
        <v>2263</v>
      </c>
      <c r="G170" s="86" t="s">
        <v>2264</v>
      </c>
      <c r="H170" s="86" t="s">
        <v>2265</v>
      </c>
      <c r="I170" s="89"/>
      <c r="J170" s="90">
        <v>4</v>
      </c>
      <c r="K170" s="86"/>
      <c r="L170" s="86"/>
      <c r="M170" s="92" t="s">
        <v>129</v>
      </c>
      <c r="N170" s="86" t="s">
        <v>105</v>
      </c>
      <c r="O170" s="163" t="s">
        <v>228</v>
      </c>
      <c r="P170" s="163" t="s">
        <v>248</v>
      </c>
      <c r="Q170" s="91" t="s">
        <v>341</v>
      </c>
      <c r="R170" s="91" t="s">
        <v>201</v>
      </c>
      <c r="S170" s="91" t="s">
        <v>2266</v>
      </c>
      <c r="T170" s="92">
        <v>10</v>
      </c>
      <c r="U170" s="93">
        <v>8</v>
      </c>
      <c r="V170" s="94">
        <v>44180</v>
      </c>
      <c r="W170" s="94">
        <v>46304</v>
      </c>
      <c r="X170" s="95">
        <v>9785171174415</v>
      </c>
      <c r="Y170" s="96">
        <v>256</v>
      </c>
      <c r="Z170" s="97">
        <v>0.59799999999999998</v>
      </c>
      <c r="AA170" s="98" t="s">
        <v>170</v>
      </c>
      <c r="AB170" s="98" t="s">
        <v>155</v>
      </c>
      <c r="AC170" s="98" t="s">
        <v>171</v>
      </c>
      <c r="AD170" s="91" t="s">
        <v>106</v>
      </c>
      <c r="AE170" s="135" t="s">
        <v>112</v>
      </c>
      <c r="AF170" s="168"/>
      <c r="AG170" s="98" t="s">
        <v>395</v>
      </c>
      <c r="AH170" s="98"/>
      <c r="AI170" s="86" t="s">
        <v>2267</v>
      </c>
      <c r="AJ170" s="101" t="s">
        <v>107</v>
      </c>
      <c r="AK170" s="91"/>
      <c r="AL170" s="100" t="s">
        <v>2268</v>
      </c>
      <c r="AM170" s="86" t="s">
        <v>287</v>
      </c>
      <c r="AN170" s="86" t="s">
        <v>225</v>
      </c>
      <c r="AO170" s="143">
        <f t="shared" si="6"/>
        <v>0</v>
      </c>
      <c r="AP170" s="85" t="s">
        <v>2269</v>
      </c>
      <c r="AQ170" s="100" t="s">
        <v>107</v>
      </c>
      <c r="AR170" s="97" t="s">
        <v>121</v>
      </c>
      <c r="AV170" s="99"/>
      <c r="AW170" s="159" t="s">
        <v>2270</v>
      </c>
      <c r="AX170" s="102" t="s">
        <v>2271</v>
      </c>
      <c r="AY170" s="157" t="s">
        <v>2272</v>
      </c>
      <c r="AZ170" s="159"/>
      <c r="BF170" s="103">
        <v>46309</v>
      </c>
      <c r="BG170" s="46"/>
      <c r="BH170" s="46"/>
      <c r="BI170" s="46">
        <f t="shared" si="7"/>
        <v>0</v>
      </c>
      <c r="BJ170" s="46">
        <f t="shared" si="8"/>
        <v>0</v>
      </c>
    </row>
    <row r="171" spans="1:62" ht="120" customHeight="1" x14ac:dyDescent="0.2">
      <c r="A171" s="170" t="s">
        <v>175</v>
      </c>
      <c r="B171" s="132"/>
      <c r="C171" s="150">
        <v>0</v>
      </c>
      <c r="D171" s="150">
        <v>0</v>
      </c>
      <c r="E171" s="133">
        <v>1650.6000000000001</v>
      </c>
      <c r="F171" s="134" t="s">
        <v>1121</v>
      </c>
      <c r="G171" s="86" t="s">
        <v>561</v>
      </c>
      <c r="H171" s="86" t="s">
        <v>1122</v>
      </c>
      <c r="I171" s="89"/>
      <c r="J171" s="90" t="s">
        <v>190</v>
      </c>
      <c r="K171" s="86"/>
      <c r="L171" s="86"/>
      <c r="M171" s="92" t="s">
        <v>140</v>
      </c>
      <c r="N171" s="86" t="s">
        <v>105</v>
      </c>
      <c r="O171" s="163" t="s">
        <v>230</v>
      </c>
      <c r="P171" s="163" t="s">
        <v>451</v>
      </c>
      <c r="Q171" s="91" t="s">
        <v>341</v>
      </c>
      <c r="R171" s="91" t="s">
        <v>201</v>
      </c>
      <c r="S171" s="91" t="s">
        <v>1123</v>
      </c>
      <c r="T171" s="92">
        <v>10</v>
      </c>
      <c r="U171" s="93">
        <v>6</v>
      </c>
      <c r="V171" s="94">
        <v>46302</v>
      </c>
      <c r="W171" s="94">
        <v>46302</v>
      </c>
      <c r="X171" s="95">
        <v>9785171902520</v>
      </c>
      <c r="Y171" s="96">
        <v>320</v>
      </c>
      <c r="Z171" s="97">
        <v>0.63500000000000001</v>
      </c>
      <c r="AA171" s="98" t="s">
        <v>182</v>
      </c>
      <c r="AB171" s="98" t="s">
        <v>186</v>
      </c>
      <c r="AC171" s="98" t="s">
        <v>183</v>
      </c>
      <c r="AD171" s="91" t="s">
        <v>106</v>
      </c>
      <c r="AE171" s="169" t="s">
        <v>191</v>
      </c>
      <c r="AF171" s="168"/>
      <c r="AG171" s="98" t="s">
        <v>428</v>
      </c>
      <c r="AH171" s="98"/>
      <c r="AI171" s="86" t="s">
        <v>1124</v>
      </c>
      <c r="AJ171" s="101"/>
      <c r="AK171" s="91"/>
      <c r="AL171" s="100" t="s">
        <v>1125</v>
      </c>
      <c r="AM171" s="86" t="s">
        <v>287</v>
      </c>
      <c r="AN171" s="86" t="s">
        <v>225</v>
      </c>
      <c r="AO171" s="143">
        <f t="shared" si="6"/>
        <v>0</v>
      </c>
      <c r="AP171" s="85" t="s">
        <v>1126</v>
      </c>
      <c r="AQ171" s="100" t="s">
        <v>153</v>
      </c>
      <c r="AR171" s="97" t="s">
        <v>121</v>
      </c>
      <c r="AV171" s="99"/>
      <c r="AW171" s="159" t="s">
        <v>1127</v>
      </c>
      <c r="AX171" s="102"/>
      <c r="AY171" s="157" t="s">
        <v>1128</v>
      </c>
      <c r="AZ171" s="159"/>
      <c r="BF171" s="103">
        <v>46304</v>
      </c>
      <c r="BG171" s="46"/>
      <c r="BH171" s="46"/>
      <c r="BI171" s="46">
        <f t="shared" si="7"/>
        <v>0</v>
      </c>
      <c r="BJ171" s="46">
        <f t="shared" si="8"/>
        <v>0</v>
      </c>
    </row>
    <row r="172" spans="1:62" ht="120" customHeight="1" x14ac:dyDescent="0.2">
      <c r="A172" s="170" t="s">
        <v>175</v>
      </c>
      <c r="B172" s="132"/>
      <c r="C172" s="150">
        <v>0</v>
      </c>
      <c r="D172" s="150">
        <v>0</v>
      </c>
      <c r="E172" s="133">
        <v>1839.6000000000001</v>
      </c>
      <c r="F172" s="134" t="s">
        <v>1568</v>
      </c>
      <c r="G172" s="86" t="s">
        <v>1569</v>
      </c>
      <c r="H172" s="86" t="s">
        <v>1570</v>
      </c>
      <c r="I172" s="89"/>
      <c r="J172" s="90">
        <v>3</v>
      </c>
      <c r="K172" s="86"/>
      <c r="L172" s="86"/>
      <c r="M172" s="92" t="s">
        <v>129</v>
      </c>
      <c r="N172" s="86" t="s">
        <v>105</v>
      </c>
      <c r="O172" s="163" t="s">
        <v>228</v>
      </c>
      <c r="P172" s="163" t="s">
        <v>248</v>
      </c>
      <c r="Q172" s="91" t="s">
        <v>341</v>
      </c>
      <c r="R172" s="91" t="s">
        <v>201</v>
      </c>
      <c r="S172" s="91" t="s">
        <v>1571</v>
      </c>
      <c r="T172" s="92">
        <v>10</v>
      </c>
      <c r="U172" s="93">
        <v>6</v>
      </c>
      <c r="V172" s="94">
        <v>46097</v>
      </c>
      <c r="W172" s="94">
        <v>46303</v>
      </c>
      <c r="X172" s="95">
        <v>9785171799434</v>
      </c>
      <c r="Y172" s="96">
        <v>224</v>
      </c>
      <c r="Z172" s="97">
        <v>1</v>
      </c>
      <c r="AA172" s="98" t="s">
        <v>151</v>
      </c>
      <c r="AB172" s="98" t="s">
        <v>196</v>
      </c>
      <c r="AC172" s="98" t="s">
        <v>152</v>
      </c>
      <c r="AD172" s="91" t="s">
        <v>106</v>
      </c>
      <c r="AE172" s="135" t="s">
        <v>112</v>
      </c>
      <c r="AF172" s="168"/>
      <c r="AG172" s="98" t="s">
        <v>644</v>
      </c>
      <c r="AH172" s="98"/>
      <c r="AI172" s="86" t="s">
        <v>1572</v>
      </c>
      <c r="AJ172" s="101"/>
      <c r="AK172" s="91"/>
      <c r="AL172" s="100" t="s">
        <v>1573</v>
      </c>
      <c r="AM172" s="86" t="s">
        <v>257</v>
      </c>
      <c r="AN172" s="86" t="s">
        <v>225</v>
      </c>
      <c r="AO172" s="143">
        <f t="shared" si="6"/>
        <v>0</v>
      </c>
      <c r="AP172" s="85" t="s">
        <v>1574</v>
      </c>
      <c r="AQ172" s="100" t="s">
        <v>153</v>
      </c>
      <c r="AR172" s="97" t="s">
        <v>121</v>
      </c>
      <c r="AV172" s="99"/>
      <c r="AW172" s="159" t="s">
        <v>1575</v>
      </c>
      <c r="AX172" s="102"/>
      <c r="AY172" s="157" t="s">
        <v>1576</v>
      </c>
      <c r="AZ172" s="159"/>
      <c r="BF172" s="103">
        <v>46307</v>
      </c>
      <c r="BG172" s="46"/>
      <c r="BH172" s="46"/>
      <c r="BI172" s="46">
        <f t="shared" si="7"/>
        <v>0</v>
      </c>
      <c r="BJ172" s="46">
        <f t="shared" si="8"/>
        <v>0</v>
      </c>
    </row>
    <row r="173" spans="1:62" ht="120" customHeight="1" x14ac:dyDescent="0.2">
      <c r="A173" s="170" t="s">
        <v>175</v>
      </c>
      <c r="B173" s="132"/>
      <c r="C173" s="150">
        <v>0</v>
      </c>
      <c r="D173" s="150">
        <v>0</v>
      </c>
      <c r="E173" s="133">
        <v>630</v>
      </c>
      <c r="F173" s="134" t="s">
        <v>2273</v>
      </c>
      <c r="G173" s="86" t="s">
        <v>2274</v>
      </c>
      <c r="H173" s="86" t="s">
        <v>2275</v>
      </c>
      <c r="I173" s="89"/>
      <c r="J173" s="90" t="s">
        <v>190</v>
      </c>
      <c r="K173" s="86"/>
      <c r="L173" s="86"/>
      <c r="M173" s="92" t="s">
        <v>140</v>
      </c>
      <c r="N173" s="86" t="s">
        <v>105</v>
      </c>
      <c r="O173" s="163" t="s">
        <v>238</v>
      </c>
      <c r="P173" s="163" t="s">
        <v>278</v>
      </c>
      <c r="Q173" s="91" t="s">
        <v>341</v>
      </c>
      <c r="R173" s="91" t="s">
        <v>201</v>
      </c>
      <c r="S173" s="91" t="s">
        <v>2276</v>
      </c>
      <c r="T173" s="92">
        <v>10</v>
      </c>
      <c r="U173" s="93">
        <v>24</v>
      </c>
      <c r="V173" s="94">
        <v>46304</v>
      </c>
      <c r="W173" s="94">
        <v>46304</v>
      </c>
      <c r="X173" s="95">
        <v>9785171917777</v>
      </c>
      <c r="Y173" s="96">
        <v>96</v>
      </c>
      <c r="Z173" s="97">
        <v>0.158</v>
      </c>
      <c r="AA173" s="98" t="s">
        <v>141</v>
      </c>
      <c r="AB173" s="98" t="s">
        <v>344</v>
      </c>
      <c r="AC173" s="98" t="s">
        <v>142</v>
      </c>
      <c r="AD173" s="91">
        <v>3</v>
      </c>
      <c r="AE173" s="169" t="s">
        <v>191</v>
      </c>
      <c r="AF173" s="168"/>
      <c r="AG173" s="98" t="s">
        <v>321</v>
      </c>
      <c r="AH173" s="98"/>
      <c r="AI173" s="86" t="s">
        <v>2277</v>
      </c>
      <c r="AJ173" s="101"/>
      <c r="AK173" s="91"/>
      <c r="AL173" s="100" t="s">
        <v>2278</v>
      </c>
      <c r="AM173" s="86" t="s">
        <v>287</v>
      </c>
      <c r="AN173" s="86" t="s">
        <v>225</v>
      </c>
      <c r="AO173" s="143">
        <f t="shared" si="6"/>
        <v>0</v>
      </c>
      <c r="AP173" s="85" t="s">
        <v>2279</v>
      </c>
      <c r="AQ173" s="100" t="s">
        <v>153</v>
      </c>
      <c r="AR173" s="97" t="s">
        <v>121</v>
      </c>
      <c r="AV173" s="99"/>
      <c r="AW173" s="159" t="s">
        <v>2280</v>
      </c>
      <c r="AX173" s="102"/>
      <c r="AY173" s="157" t="s">
        <v>2281</v>
      </c>
      <c r="AZ173" s="159"/>
      <c r="BF173" s="103">
        <v>46309</v>
      </c>
      <c r="BG173" s="46"/>
      <c r="BH173" s="46"/>
      <c r="BI173" s="46">
        <f t="shared" si="7"/>
        <v>0</v>
      </c>
      <c r="BJ173" s="46">
        <f t="shared" si="8"/>
        <v>0</v>
      </c>
    </row>
    <row r="174" spans="1:62" ht="120" customHeight="1" x14ac:dyDescent="0.2">
      <c r="A174" s="170" t="s">
        <v>175</v>
      </c>
      <c r="B174" s="132"/>
      <c r="C174" s="150">
        <v>0</v>
      </c>
      <c r="D174" s="150">
        <v>0</v>
      </c>
      <c r="E174" s="133">
        <v>806.40000000000009</v>
      </c>
      <c r="F174" s="134" t="s">
        <v>3163</v>
      </c>
      <c r="G174" s="86" t="s">
        <v>3164</v>
      </c>
      <c r="H174" s="86" t="s">
        <v>3165</v>
      </c>
      <c r="I174" s="89"/>
      <c r="J174" s="90" t="s">
        <v>190</v>
      </c>
      <c r="K174" s="86"/>
      <c r="L174" s="86"/>
      <c r="M174" s="92" t="s">
        <v>134</v>
      </c>
      <c r="N174" s="86" t="s">
        <v>105</v>
      </c>
      <c r="O174" s="163" t="s">
        <v>371</v>
      </c>
      <c r="P174" s="163" t="s">
        <v>372</v>
      </c>
      <c r="Q174" s="91" t="s">
        <v>341</v>
      </c>
      <c r="R174" s="91" t="s">
        <v>201</v>
      </c>
      <c r="S174" s="91" t="s">
        <v>3166</v>
      </c>
      <c r="T174" s="92">
        <v>10</v>
      </c>
      <c r="U174" s="93">
        <v>16</v>
      </c>
      <c r="V174" s="94">
        <v>46309</v>
      </c>
      <c r="W174" s="94">
        <v>46309</v>
      </c>
      <c r="X174" s="95">
        <v>9785171861575</v>
      </c>
      <c r="Y174" s="96">
        <v>80</v>
      </c>
      <c r="Z174" s="97">
        <v>0.379</v>
      </c>
      <c r="AA174" s="98" t="s">
        <v>2485</v>
      </c>
      <c r="AB174" s="98" t="s">
        <v>155</v>
      </c>
      <c r="AC174" s="98" t="s">
        <v>2486</v>
      </c>
      <c r="AD174" s="91" t="s">
        <v>106</v>
      </c>
      <c r="AE174" s="169" t="s">
        <v>191</v>
      </c>
      <c r="AF174" s="168"/>
      <c r="AG174" s="98" t="s">
        <v>3167</v>
      </c>
      <c r="AH174" s="98"/>
      <c r="AI174" s="86" t="s">
        <v>3168</v>
      </c>
      <c r="AJ174" s="101" t="s">
        <v>163</v>
      </c>
      <c r="AK174" s="91"/>
      <c r="AL174" s="100" t="s">
        <v>3169</v>
      </c>
      <c r="AM174" s="86" t="s">
        <v>383</v>
      </c>
      <c r="AN174" s="86" t="s">
        <v>138</v>
      </c>
      <c r="AO174" s="143">
        <f t="shared" si="6"/>
        <v>0</v>
      </c>
      <c r="AP174" s="85" t="s">
        <v>3170</v>
      </c>
      <c r="AQ174" s="100" t="s">
        <v>139</v>
      </c>
      <c r="AR174" s="97" t="s">
        <v>121</v>
      </c>
      <c r="AV174" s="99"/>
      <c r="AW174" s="159" t="s">
        <v>3171</v>
      </c>
      <c r="AX174" s="102"/>
      <c r="AY174" s="157" t="s">
        <v>3172</v>
      </c>
      <c r="AZ174" s="159"/>
      <c r="BF174" s="103">
        <v>46311</v>
      </c>
      <c r="BG174" s="46"/>
      <c r="BH174" s="46"/>
      <c r="BI174" s="46">
        <f t="shared" si="7"/>
        <v>0</v>
      </c>
      <c r="BJ174" s="46">
        <f t="shared" si="8"/>
        <v>0</v>
      </c>
    </row>
    <row r="175" spans="1:62" ht="120" customHeight="1" x14ac:dyDescent="0.2">
      <c r="A175" s="170" t="s">
        <v>175</v>
      </c>
      <c r="B175" s="132"/>
      <c r="C175" s="150">
        <v>0</v>
      </c>
      <c r="D175" s="150">
        <v>0</v>
      </c>
      <c r="E175" s="133">
        <v>674.1</v>
      </c>
      <c r="F175" s="134" t="s">
        <v>1577</v>
      </c>
      <c r="G175" s="86" t="s">
        <v>1578</v>
      </c>
      <c r="H175" s="86" t="s">
        <v>1579</v>
      </c>
      <c r="I175" s="89"/>
      <c r="J175" s="90">
        <v>7</v>
      </c>
      <c r="K175" s="86"/>
      <c r="L175" s="86"/>
      <c r="M175" s="92" t="s">
        <v>140</v>
      </c>
      <c r="N175" s="86" t="s">
        <v>105</v>
      </c>
      <c r="O175" s="163" t="s">
        <v>172</v>
      </c>
      <c r="P175" s="163" t="s">
        <v>185</v>
      </c>
      <c r="Q175" s="91" t="s">
        <v>341</v>
      </c>
      <c r="R175" s="91" t="s">
        <v>201</v>
      </c>
      <c r="S175" s="91" t="s">
        <v>1580</v>
      </c>
      <c r="T175" s="92">
        <v>10</v>
      </c>
      <c r="U175" s="93">
        <v>8</v>
      </c>
      <c r="V175" s="94">
        <v>45834</v>
      </c>
      <c r="W175" s="94">
        <v>46303</v>
      </c>
      <c r="X175" s="95">
        <v>9785171750947</v>
      </c>
      <c r="Y175" s="96">
        <v>448</v>
      </c>
      <c r="Z175" s="97">
        <v>0.45800000000000002</v>
      </c>
      <c r="AA175" s="98" t="s">
        <v>141</v>
      </c>
      <c r="AB175" s="98" t="s">
        <v>156</v>
      </c>
      <c r="AC175" s="98" t="s">
        <v>142</v>
      </c>
      <c r="AD175" s="91" t="s">
        <v>106</v>
      </c>
      <c r="AE175" s="135" t="s">
        <v>112</v>
      </c>
      <c r="AF175" s="168"/>
      <c r="AG175" s="98" t="s">
        <v>459</v>
      </c>
      <c r="AH175" s="98"/>
      <c r="AI175" s="86" t="s">
        <v>1581</v>
      </c>
      <c r="AJ175" s="101"/>
      <c r="AK175" s="91"/>
      <c r="AL175" s="100" t="s">
        <v>1582</v>
      </c>
      <c r="AM175" s="86" t="s">
        <v>255</v>
      </c>
      <c r="AN175" s="86" t="s">
        <v>225</v>
      </c>
      <c r="AO175" s="143">
        <f t="shared" si="6"/>
        <v>0</v>
      </c>
      <c r="AP175" s="85" t="s">
        <v>1583</v>
      </c>
      <c r="AQ175" s="100" t="s">
        <v>143</v>
      </c>
      <c r="AR175" s="97" t="s">
        <v>121</v>
      </c>
      <c r="AV175" s="99"/>
      <c r="AW175" s="159" t="s">
        <v>1584</v>
      </c>
      <c r="AX175" s="102"/>
      <c r="AY175" s="157" t="s">
        <v>1585</v>
      </c>
      <c r="AZ175" s="159"/>
      <c r="BF175" s="103">
        <v>46307</v>
      </c>
      <c r="BG175" s="46"/>
      <c r="BH175" s="46"/>
      <c r="BI175" s="46">
        <f t="shared" si="7"/>
        <v>0</v>
      </c>
      <c r="BJ175" s="46">
        <f t="shared" si="8"/>
        <v>0</v>
      </c>
    </row>
    <row r="176" spans="1:62" ht="120" customHeight="1" x14ac:dyDescent="0.2">
      <c r="A176" s="170" t="s">
        <v>175</v>
      </c>
      <c r="B176" s="132"/>
      <c r="C176" s="150">
        <v>0</v>
      </c>
      <c r="D176" s="150">
        <v>0</v>
      </c>
      <c r="E176" s="133">
        <v>604.80000000000007</v>
      </c>
      <c r="F176" s="134" t="s">
        <v>3539</v>
      </c>
      <c r="G176" s="86" t="s">
        <v>3540</v>
      </c>
      <c r="H176" s="86" t="s">
        <v>3541</v>
      </c>
      <c r="I176" s="89"/>
      <c r="J176" s="90">
        <v>8</v>
      </c>
      <c r="K176" s="86"/>
      <c r="L176" s="86"/>
      <c r="M176" s="92" t="s">
        <v>134</v>
      </c>
      <c r="N176" s="86" t="s">
        <v>105</v>
      </c>
      <c r="O176" s="163" t="s">
        <v>144</v>
      </c>
      <c r="P176" s="163" t="s">
        <v>2001</v>
      </c>
      <c r="Q176" s="91" t="s">
        <v>341</v>
      </c>
      <c r="R176" s="91" t="s">
        <v>201</v>
      </c>
      <c r="S176" s="91" t="s">
        <v>3542</v>
      </c>
      <c r="T176" s="92">
        <v>10</v>
      </c>
      <c r="U176" s="93">
        <v>10</v>
      </c>
      <c r="V176" s="94">
        <v>45373</v>
      </c>
      <c r="W176" s="94">
        <v>46310</v>
      </c>
      <c r="X176" s="95">
        <v>9785171557874</v>
      </c>
      <c r="Y176" s="96">
        <v>320</v>
      </c>
      <c r="Z176" s="97">
        <v>0.33500000000000002</v>
      </c>
      <c r="AA176" s="98" t="s">
        <v>141</v>
      </c>
      <c r="AB176" s="98" t="s">
        <v>232</v>
      </c>
      <c r="AC176" s="98" t="s">
        <v>142</v>
      </c>
      <c r="AD176" s="91" t="s">
        <v>106</v>
      </c>
      <c r="AE176" s="135" t="s">
        <v>112</v>
      </c>
      <c r="AF176" s="168"/>
      <c r="AG176" s="98" t="s">
        <v>1950</v>
      </c>
      <c r="AH176" s="98"/>
      <c r="AI176" s="86" t="s">
        <v>3543</v>
      </c>
      <c r="AJ176" s="101" t="s">
        <v>3544</v>
      </c>
      <c r="AK176" s="91"/>
      <c r="AL176" s="100" t="s">
        <v>3545</v>
      </c>
      <c r="AM176" s="86" t="s">
        <v>357</v>
      </c>
      <c r="AN176" s="86" t="s">
        <v>138</v>
      </c>
      <c r="AO176" s="143">
        <f t="shared" si="6"/>
        <v>0</v>
      </c>
      <c r="AP176" s="85" t="s">
        <v>3546</v>
      </c>
      <c r="AQ176" s="100" t="s">
        <v>143</v>
      </c>
      <c r="AR176" s="97" t="s">
        <v>121</v>
      </c>
      <c r="AV176" s="99"/>
      <c r="AW176" s="159" t="s">
        <v>3547</v>
      </c>
      <c r="AX176" s="102" t="s">
        <v>3548</v>
      </c>
      <c r="AY176" s="157" t="s">
        <v>3549</v>
      </c>
      <c r="AZ176" s="159"/>
      <c r="BF176" s="103">
        <v>46314</v>
      </c>
      <c r="BG176" s="46"/>
      <c r="BH176" s="46"/>
      <c r="BI176" s="46">
        <f t="shared" si="7"/>
        <v>0</v>
      </c>
      <c r="BJ176" s="46">
        <f t="shared" si="8"/>
        <v>0</v>
      </c>
    </row>
    <row r="177" spans="1:62" ht="120" customHeight="1" x14ac:dyDescent="0.2">
      <c r="A177" s="170" t="s">
        <v>175</v>
      </c>
      <c r="B177" s="132"/>
      <c r="C177" s="150">
        <v>0</v>
      </c>
      <c r="D177" s="150">
        <v>0</v>
      </c>
      <c r="E177" s="133">
        <v>453.6</v>
      </c>
      <c r="F177" s="134" t="s">
        <v>1586</v>
      </c>
      <c r="G177" s="86" t="s">
        <v>1587</v>
      </c>
      <c r="H177" s="86" t="s">
        <v>1588</v>
      </c>
      <c r="I177" s="89"/>
      <c r="J177" s="90">
        <v>5</v>
      </c>
      <c r="K177" s="86"/>
      <c r="L177" s="86"/>
      <c r="M177" s="92" t="s">
        <v>129</v>
      </c>
      <c r="N177" s="86" t="s">
        <v>105</v>
      </c>
      <c r="O177" s="163" t="s">
        <v>168</v>
      </c>
      <c r="P177" s="163" t="s">
        <v>266</v>
      </c>
      <c r="Q177" s="91" t="s">
        <v>341</v>
      </c>
      <c r="R177" s="91" t="s">
        <v>201</v>
      </c>
      <c r="S177" s="91" t="s">
        <v>1589</v>
      </c>
      <c r="T177" s="92">
        <v>10</v>
      </c>
      <c r="U177" s="93">
        <v>16</v>
      </c>
      <c r="V177" s="94">
        <v>43413</v>
      </c>
      <c r="W177" s="94">
        <v>46302</v>
      </c>
      <c r="X177" s="95">
        <v>9785171127879</v>
      </c>
      <c r="Y177" s="96">
        <v>224</v>
      </c>
      <c r="Z177" s="97">
        <v>0.254</v>
      </c>
      <c r="AA177" s="98" t="s">
        <v>141</v>
      </c>
      <c r="AB177" s="98" t="s">
        <v>156</v>
      </c>
      <c r="AC177" s="98" t="s">
        <v>142</v>
      </c>
      <c r="AD177" s="91" t="s">
        <v>106</v>
      </c>
      <c r="AE177" s="135" t="s">
        <v>112</v>
      </c>
      <c r="AF177" s="168"/>
      <c r="AG177" s="98" t="s">
        <v>237</v>
      </c>
      <c r="AH177" s="98"/>
      <c r="AI177" s="86" t="s">
        <v>1590</v>
      </c>
      <c r="AJ177" s="101"/>
      <c r="AK177" s="91"/>
      <c r="AL177" s="100" t="s">
        <v>1591</v>
      </c>
      <c r="AM177" s="86" t="s">
        <v>224</v>
      </c>
      <c r="AN177" s="86" t="s">
        <v>225</v>
      </c>
      <c r="AO177" s="143">
        <f t="shared" si="6"/>
        <v>0</v>
      </c>
      <c r="AP177" s="85" t="s">
        <v>1592</v>
      </c>
      <c r="AQ177" s="100" t="s">
        <v>153</v>
      </c>
      <c r="AR177" s="97" t="s">
        <v>121</v>
      </c>
      <c r="AV177" s="99"/>
      <c r="AW177" s="159" t="s">
        <v>1593</v>
      </c>
      <c r="AX177" s="102"/>
      <c r="AY177" s="157" t="s">
        <v>1594</v>
      </c>
      <c r="AZ177" s="159"/>
      <c r="BF177" s="103">
        <v>46307</v>
      </c>
      <c r="BG177" s="46"/>
      <c r="BH177" s="46"/>
      <c r="BI177" s="46">
        <f t="shared" si="7"/>
        <v>0</v>
      </c>
      <c r="BJ177" s="46">
        <f t="shared" si="8"/>
        <v>0</v>
      </c>
    </row>
    <row r="178" spans="1:62" ht="120" customHeight="1" x14ac:dyDescent="0.2">
      <c r="A178" s="170" t="s">
        <v>175</v>
      </c>
      <c r="B178" s="132"/>
      <c r="C178" s="150">
        <v>0</v>
      </c>
      <c r="D178" s="150">
        <v>0</v>
      </c>
      <c r="E178" s="133">
        <v>453.6</v>
      </c>
      <c r="F178" s="134" t="s">
        <v>604</v>
      </c>
      <c r="G178" s="86" t="s">
        <v>563</v>
      </c>
      <c r="H178" s="86" t="s">
        <v>3550</v>
      </c>
      <c r="I178" s="89"/>
      <c r="J178" s="90">
        <v>7</v>
      </c>
      <c r="K178" s="86"/>
      <c r="L178" s="86"/>
      <c r="M178" s="92" t="s">
        <v>129</v>
      </c>
      <c r="N178" s="86" t="s">
        <v>105</v>
      </c>
      <c r="O178" s="163" t="s">
        <v>168</v>
      </c>
      <c r="P178" s="163" t="s">
        <v>266</v>
      </c>
      <c r="Q178" s="91" t="s">
        <v>341</v>
      </c>
      <c r="R178" s="91" t="s">
        <v>201</v>
      </c>
      <c r="S178" s="91" t="s">
        <v>3551</v>
      </c>
      <c r="T178" s="92">
        <v>10</v>
      </c>
      <c r="U178" s="93">
        <v>10</v>
      </c>
      <c r="V178" s="94">
        <v>45258</v>
      </c>
      <c r="W178" s="94">
        <v>46310</v>
      </c>
      <c r="X178" s="95">
        <v>9785171590925</v>
      </c>
      <c r="Y178" s="96">
        <v>384</v>
      </c>
      <c r="Z178" s="97">
        <v>0.30499999999999999</v>
      </c>
      <c r="AA178" s="98" t="s">
        <v>141</v>
      </c>
      <c r="AB178" s="98" t="s">
        <v>132</v>
      </c>
      <c r="AC178" s="98" t="s">
        <v>142</v>
      </c>
      <c r="AD178" s="91">
        <v>3</v>
      </c>
      <c r="AE178" s="135" t="s">
        <v>112</v>
      </c>
      <c r="AF178" s="168"/>
      <c r="AG178" s="98" t="s">
        <v>298</v>
      </c>
      <c r="AH178" s="98"/>
      <c r="AI178" s="86" t="s">
        <v>3552</v>
      </c>
      <c r="AJ178" s="101"/>
      <c r="AK178" s="91" t="s">
        <v>607</v>
      </c>
      <c r="AL178" s="100" t="s">
        <v>3553</v>
      </c>
      <c r="AM178" s="86" t="s">
        <v>223</v>
      </c>
      <c r="AN178" s="86" t="s">
        <v>225</v>
      </c>
      <c r="AO178" s="143">
        <f t="shared" si="6"/>
        <v>0</v>
      </c>
      <c r="AP178" s="85" t="s">
        <v>3554</v>
      </c>
      <c r="AQ178" s="100" t="s">
        <v>107</v>
      </c>
      <c r="AR178" s="97" t="s">
        <v>121</v>
      </c>
      <c r="AV178" s="99"/>
      <c r="AW178" s="159" t="s">
        <v>3555</v>
      </c>
      <c r="AX178" s="102"/>
      <c r="AY178" s="157" t="s">
        <v>3556</v>
      </c>
      <c r="AZ178" s="159"/>
      <c r="BF178" s="103">
        <v>46314</v>
      </c>
      <c r="BG178" s="46"/>
      <c r="BH178" s="46"/>
      <c r="BI178" s="46">
        <f t="shared" si="7"/>
        <v>0</v>
      </c>
      <c r="BJ178" s="46">
        <f t="shared" si="8"/>
        <v>0</v>
      </c>
    </row>
    <row r="179" spans="1:62" ht="120" customHeight="1" x14ac:dyDescent="0.2">
      <c r="A179" s="170" t="s">
        <v>175</v>
      </c>
      <c r="B179" s="132"/>
      <c r="C179" s="150">
        <v>0</v>
      </c>
      <c r="D179" s="150">
        <v>0</v>
      </c>
      <c r="E179" s="133">
        <v>472.5</v>
      </c>
      <c r="F179" s="134" t="s">
        <v>2282</v>
      </c>
      <c r="G179" s="86" t="s">
        <v>202</v>
      </c>
      <c r="H179" s="86" t="s">
        <v>592</v>
      </c>
      <c r="I179" s="89"/>
      <c r="J179" s="90" t="s">
        <v>190</v>
      </c>
      <c r="K179" s="86"/>
      <c r="L179" s="86"/>
      <c r="M179" s="92" t="s">
        <v>140</v>
      </c>
      <c r="N179" s="86" t="s">
        <v>593</v>
      </c>
      <c r="O179" s="163" t="s">
        <v>230</v>
      </c>
      <c r="P179" s="163" t="s">
        <v>313</v>
      </c>
      <c r="Q179" s="91" t="s">
        <v>341</v>
      </c>
      <c r="R179" s="91" t="s">
        <v>201</v>
      </c>
      <c r="S179" s="91" t="s">
        <v>2283</v>
      </c>
      <c r="T179" s="92">
        <v>22</v>
      </c>
      <c r="U179" s="93">
        <v>125</v>
      </c>
      <c r="V179" s="94">
        <v>46307</v>
      </c>
      <c r="W179" s="94">
        <v>46307</v>
      </c>
      <c r="X179" s="95">
        <v>9785171931124</v>
      </c>
      <c r="Y179" s="96">
        <v>2</v>
      </c>
      <c r="Z179" s="97">
        <v>0.13</v>
      </c>
      <c r="AA179" s="98" t="s">
        <v>595</v>
      </c>
      <c r="AB179" s="98"/>
      <c r="AC179" s="98" t="s">
        <v>596</v>
      </c>
      <c r="AD179" s="91" t="s">
        <v>271</v>
      </c>
      <c r="AE179" s="169" t="s">
        <v>191</v>
      </c>
      <c r="AF179" s="168"/>
      <c r="AG179" s="98" t="s">
        <v>276</v>
      </c>
      <c r="AH179" s="98"/>
      <c r="AI179" s="86" t="s">
        <v>592</v>
      </c>
      <c r="AJ179" s="101"/>
      <c r="AK179" s="91"/>
      <c r="AL179" s="100" t="s">
        <v>2284</v>
      </c>
      <c r="AM179" s="86" t="s">
        <v>277</v>
      </c>
      <c r="AN179" s="86" t="s">
        <v>225</v>
      </c>
      <c r="AO179" s="143">
        <f t="shared" si="6"/>
        <v>0</v>
      </c>
      <c r="AP179" s="85" t="s">
        <v>2285</v>
      </c>
      <c r="AQ179" s="100" t="s">
        <v>139</v>
      </c>
      <c r="AR179" s="97" t="s">
        <v>121</v>
      </c>
      <c r="AV179" s="99"/>
      <c r="AW179" s="159" t="s">
        <v>2286</v>
      </c>
      <c r="AX179" s="102"/>
      <c r="AY179" s="157" t="s">
        <v>2287</v>
      </c>
      <c r="AZ179" s="159"/>
      <c r="BF179" s="103">
        <v>46309</v>
      </c>
      <c r="BG179" s="46"/>
      <c r="BH179" s="46"/>
      <c r="BI179" s="46">
        <f t="shared" si="7"/>
        <v>0</v>
      </c>
      <c r="BJ179" s="46">
        <f t="shared" si="8"/>
        <v>0</v>
      </c>
    </row>
    <row r="180" spans="1:62" ht="120" customHeight="1" x14ac:dyDescent="0.2">
      <c r="A180" s="170" t="s">
        <v>175</v>
      </c>
      <c r="B180" s="132"/>
      <c r="C180" s="150">
        <v>0</v>
      </c>
      <c r="D180" s="150">
        <v>0</v>
      </c>
      <c r="E180" s="133">
        <v>428.40000000000003</v>
      </c>
      <c r="F180" s="134" t="s">
        <v>2288</v>
      </c>
      <c r="G180" s="86" t="s">
        <v>202</v>
      </c>
      <c r="H180" s="86" t="s">
        <v>594</v>
      </c>
      <c r="I180" s="89"/>
      <c r="J180" s="90">
        <v>4</v>
      </c>
      <c r="K180" s="86"/>
      <c r="L180" s="86"/>
      <c r="M180" s="92" t="s">
        <v>140</v>
      </c>
      <c r="N180" s="86" t="s">
        <v>593</v>
      </c>
      <c r="O180" s="163" t="s">
        <v>230</v>
      </c>
      <c r="P180" s="163" t="s">
        <v>313</v>
      </c>
      <c r="Q180" s="91" t="s">
        <v>341</v>
      </c>
      <c r="R180" s="91" t="s">
        <v>201</v>
      </c>
      <c r="S180" s="91" t="s">
        <v>2289</v>
      </c>
      <c r="T180" s="92">
        <v>22</v>
      </c>
      <c r="U180" s="93">
        <v>100</v>
      </c>
      <c r="V180" s="94">
        <v>46217</v>
      </c>
      <c r="W180" s="94">
        <v>46303</v>
      </c>
      <c r="X180" s="95">
        <v>9785171889425</v>
      </c>
      <c r="Y180" s="96">
        <v>1</v>
      </c>
      <c r="Z180" s="97">
        <v>0.11</v>
      </c>
      <c r="AA180" s="98" t="s">
        <v>595</v>
      </c>
      <c r="AB180" s="98"/>
      <c r="AC180" s="98" t="s">
        <v>596</v>
      </c>
      <c r="AD180" s="91" t="s">
        <v>271</v>
      </c>
      <c r="AE180" s="135" t="s">
        <v>112</v>
      </c>
      <c r="AF180" s="168"/>
      <c r="AG180" s="98" t="s">
        <v>276</v>
      </c>
      <c r="AH180" s="98"/>
      <c r="AI180" s="86" t="s">
        <v>594</v>
      </c>
      <c r="AJ180" s="101"/>
      <c r="AK180" s="91"/>
      <c r="AL180" s="100" t="s">
        <v>2290</v>
      </c>
      <c r="AM180" s="86" t="s">
        <v>277</v>
      </c>
      <c r="AN180" s="86" t="s">
        <v>225</v>
      </c>
      <c r="AO180" s="143">
        <f t="shared" si="6"/>
        <v>0</v>
      </c>
      <c r="AP180" s="85" t="s">
        <v>2291</v>
      </c>
      <c r="AQ180" s="100" t="s">
        <v>139</v>
      </c>
      <c r="AR180" s="97" t="s">
        <v>121</v>
      </c>
      <c r="AV180" s="99"/>
      <c r="AW180" s="159" t="s">
        <v>2292</v>
      </c>
      <c r="AX180" s="102"/>
      <c r="AY180" s="157" t="s">
        <v>2293</v>
      </c>
      <c r="AZ180" s="159"/>
      <c r="BF180" s="103">
        <v>46309</v>
      </c>
      <c r="BG180" s="46"/>
      <c r="BH180" s="46"/>
      <c r="BI180" s="46">
        <f t="shared" si="7"/>
        <v>0</v>
      </c>
      <c r="BJ180" s="46">
        <f t="shared" si="8"/>
        <v>0</v>
      </c>
    </row>
    <row r="181" spans="1:62" ht="120" customHeight="1" x14ac:dyDescent="0.2">
      <c r="A181" s="170" t="s">
        <v>175</v>
      </c>
      <c r="B181" s="132"/>
      <c r="C181" s="150">
        <v>0</v>
      </c>
      <c r="D181" s="150">
        <v>0</v>
      </c>
      <c r="E181" s="133">
        <v>472.5</v>
      </c>
      <c r="F181" s="134" t="s">
        <v>2294</v>
      </c>
      <c r="G181" s="86" t="s">
        <v>202</v>
      </c>
      <c r="H181" s="86" t="s">
        <v>594</v>
      </c>
      <c r="I181" s="89"/>
      <c r="J181" s="90" t="s">
        <v>190</v>
      </c>
      <c r="K181" s="86"/>
      <c r="L181" s="86"/>
      <c r="M181" s="92" t="s">
        <v>140</v>
      </c>
      <c r="N181" s="86" t="s">
        <v>593</v>
      </c>
      <c r="O181" s="163" t="s">
        <v>230</v>
      </c>
      <c r="P181" s="163" t="s">
        <v>313</v>
      </c>
      <c r="Q181" s="91" t="s">
        <v>341</v>
      </c>
      <c r="R181" s="91" t="s">
        <v>201</v>
      </c>
      <c r="S181" s="91" t="s">
        <v>2295</v>
      </c>
      <c r="T181" s="92">
        <v>22</v>
      </c>
      <c r="U181" s="93">
        <v>125</v>
      </c>
      <c r="V181" s="94">
        <v>46307</v>
      </c>
      <c r="W181" s="94">
        <v>46307</v>
      </c>
      <c r="X181" s="95">
        <v>9785171918880</v>
      </c>
      <c r="Y181" s="96"/>
      <c r="Z181" s="97">
        <v>0.14000000000000001</v>
      </c>
      <c r="AA181" s="98" t="s">
        <v>595</v>
      </c>
      <c r="AB181" s="98"/>
      <c r="AC181" s="98" t="s">
        <v>596</v>
      </c>
      <c r="AD181" s="91" t="s">
        <v>271</v>
      </c>
      <c r="AE181" s="169" t="s">
        <v>191</v>
      </c>
      <c r="AF181" s="168"/>
      <c r="AG181" s="98" t="s">
        <v>276</v>
      </c>
      <c r="AH181" s="98"/>
      <c r="AI181" s="86" t="s">
        <v>594</v>
      </c>
      <c r="AJ181" s="101"/>
      <c r="AK181" s="91"/>
      <c r="AL181" s="100" t="s">
        <v>2296</v>
      </c>
      <c r="AM181" s="86" t="s">
        <v>277</v>
      </c>
      <c r="AN181" s="86" t="s">
        <v>225</v>
      </c>
      <c r="AO181" s="143">
        <f t="shared" si="6"/>
        <v>0</v>
      </c>
      <c r="AP181" s="85" t="s">
        <v>2297</v>
      </c>
      <c r="AQ181" s="100" t="s">
        <v>139</v>
      </c>
      <c r="AR181" s="97" t="s">
        <v>121</v>
      </c>
      <c r="AV181" s="99"/>
      <c r="AW181" s="159" t="s">
        <v>2298</v>
      </c>
      <c r="AX181" s="102"/>
      <c r="AY181" s="157" t="s">
        <v>2299</v>
      </c>
      <c r="AZ181" s="159"/>
      <c r="BF181" s="103">
        <v>46309</v>
      </c>
      <c r="BG181" s="46"/>
      <c r="BH181" s="46"/>
      <c r="BI181" s="46">
        <f t="shared" si="7"/>
        <v>0</v>
      </c>
      <c r="BJ181" s="46">
        <f t="shared" si="8"/>
        <v>0</v>
      </c>
    </row>
    <row r="182" spans="1:62" ht="120" customHeight="1" x14ac:dyDescent="0.2">
      <c r="A182" s="170" t="s">
        <v>175</v>
      </c>
      <c r="B182" s="132"/>
      <c r="C182" s="150">
        <v>0</v>
      </c>
      <c r="D182" s="150">
        <v>0</v>
      </c>
      <c r="E182" s="133">
        <v>472.5</v>
      </c>
      <c r="F182" s="134" t="s">
        <v>2300</v>
      </c>
      <c r="G182" s="86" t="s">
        <v>202</v>
      </c>
      <c r="H182" s="86" t="s">
        <v>594</v>
      </c>
      <c r="I182" s="89"/>
      <c r="J182" s="90" t="s">
        <v>190</v>
      </c>
      <c r="K182" s="86"/>
      <c r="L182" s="86"/>
      <c r="M182" s="92" t="s">
        <v>140</v>
      </c>
      <c r="N182" s="86" t="s">
        <v>593</v>
      </c>
      <c r="O182" s="163" t="s">
        <v>230</v>
      </c>
      <c r="P182" s="163" t="s">
        <v>313</v>
      </c>
      <c r="Q182" s="91" t="s">
        <v>341</v>
      </c>
      <c r="R182" s="91" t="s">
        <v>201</v>
      </c>
      <c r="S182" s="91" t="s">
        <v>2301</v>
      </c>
      <c r="T182" s="92">
        <v>22</v>
      </c>
      <c r="U182" s="93">
        <v>125</v>
      </c>
      <c r="V182" s="94">
        <v>46307</v>
      </c>
      <c r="W182" s="94">
        <v>46307</v>
      </c>
      <c r="X182" s="95">
        <v>9785171929626</v>
      </c>
      <c r="Y182" s="96">
        <v>2</v>
      </c>
      <c r="Z182" s="97">
        <v>0.15</v>
      </c>
      <c r="AA182" s="98" t="s">
        <v>595</v>
      </c>
      <c r="AB182" s="98"/>
      <c r="AC182" s="98" t="s">
        <v>596</v>
      </c>
      <c r="AD182" s="91" t="s">
        <v>271</v>
      </c>
      <c r="AE182" s="169" t="s">
        <v>191</v>
      </c>
      <c r="AF182" s="168"/>
      <c r="AG182" s="98" t="s">
        <v>276</v>
      </c>
      <c r="AH182" s="98"/>
      <c r="AI182" s="86" t="s">
        <v>594</v>
      </c>
      <c r="AJ182" s="101"/>
      <c r="AK182" s="91"/>
      <c r="AL182" s="100" t="s">
        <v>2302</v>
      </c>
      <c r="AM182" s="86" t="s">
        <v>277</v>
      </c>
      <c r="AN182" s="86" t="s">
        <v>225</v>
      </c>
      <c r="AO182" s="143">
        <f t="shared" si="6"/>
        <v>0</v>
      </c>
      <c r="AP182" s="85" t="s">
        <v>2303</v>
      </c>
      <c r="AQ182" s="100" t="s">
        <v>139</v>
      </c>
      <c r="AR182" s="97" t="s">
        <v>121</v>
      </c>
      <c r="AV182" s="99"/>
      <c r="AW182" s="159" t="s">
        <v>2304</v>
      </c>
      <c r="AX182" s="102" t="s">
        <v>2305</v>
      </c>
      <c r="AY182" s="157" t="s">
        <v>2305</v>
      </c>
      <c r="AZ182" s="159"/>
      <c r="BF182" s="103">
        <v>46309</v>
      </c>
      <c r="BG182" s="46"/>
      <c r="BH182" s="46"/>
      <c r="BI182" s="46">
        <f t="shared" si="7"/>
        <v>0</v>
      </c>
      <c r="BJ182" s="46">
        <f t="shared" si="8"/>
        <v>0</v>
      </c>
    </row>
    <row r="183" spans="1:62" ht="120" customHeight="1" x14ac:dyDescent="0.2">
      <c r="A183" s="170" t="s">
        <v>175</v>
      </c>
      <c r="B183" s="132"/>
      <c r="C183" s="150">
        <v>0</v>
      </c>
      <c r="D183" s="150">
        <v>0</v>
      </c>
      <c r="E183" s="133">
        <v>560.70000000000005</v>
      </c>
      <c r="F183" s="134" t="s">
        <v>2306</v>
      </c>
      <c r="G183" s="86" t="s">
        <v>202</v>
      </c>
      <c r="H183" s="86" t="s">
        <v>594</v>
      </c>
      <c r="I183" s="89"/>
      <c r="J183" s="90">
        <v>8</v>
      </c>
      <c r="K183" s="86"/>
      <c r="L183" s="86"/>
      <c r="M183" s="92" t="s">
        <v>140</v>
      </c>
      <c r="N183" s="86" t="s">
        <v>593</v>
      </c>
      <c r="O183" s="163" t="s">
        <v>230</v>
      </c>
      <c r="P183" s="163" t="s">
        <v>313</v>
      </c>
      <c r="Q183" s="91" t="s">
        <v>341</v>
      </c>
      <c r="R183" s="91" t="s">
        <v>201</v>
      </c>
      <c r="S183" s="91" t="s">
        <v>2307</v>
      </c>
      <c r="T183" s="92">
        <v>22</v>
      </c>
      <c r="U183" s="93">
        <v>125</v>
      </c>
      <c r="V183" s="94">
        <v>42825</v>
      </c>
      <c r="W183" s="94">
        <v>46303</v>
      </c>
      <c r="X183" s="95">
        <v>9785171034054</v>
      </c>
      <c r="Y183" s="96">
        <v>2</v>
      </c>
      <c r="Z183" s="97">
        <v>0.12</v>
      </c>
      <c r="AA183" s="98" t="s">
        <v>595</v>
      </c>
      <c r="AB183" s="98"/>
      <c r="AC183" s="98" t="s">
        <v>596</v>
      </c>
      <c r="AD183" s="91" t="s">
        <v>271</v>
      </c>
      <c r="AE183" s="135" t="s">
        <v>112</v>
      </c>
      <c r="AF183" s="168"/>
      <c r="AG183" s="98" t="s">
        <v>276</v>
      </c>
      <c r="AH183" s="98"/>
      <c r="AI183" s="86" t="s">
        <v>594</v>
      </c>
      <c r="AJ183" s="101"/>
      <c r="AK183" s="91"/>
      <c r="AL183" s="100" t="s">
        <v>2308</v>
      </c>
      <c r="AM183" s="86" t="s">
        <v>277</v>
      </c>
      <c r="AN183" s="86" t="s">
        <v>225</v>
      </c>
      <c r="AO183" s="143">
        <f t="shared" si="6"/>
        <v>0</v>
      </c>
      <c r="AP183" s="85" t="s">
        <v>2309</v>
      </c>
      <c r="AQ183" s="100" t="s">
        <v>139</v>
      </c>
      <c r="AR183" s="97" t="s">
        <v>121</v>
      </c>
      <c r="AV183" s="99"/>
      <c r="AW183" s="159" t="s">
        <v>2310</v>
      </c>
      <c r="AX183" s="102"/>
      <c r="AY183" s="157" t="s">
        <v>2311</v>
      </c>
      <c r="AZ183" s="159"/>
      <c r="BF183" s="103">
        <v>46309</v>
      </c>
      <c r="BG183" s="46"/>
      <c r="BH183" s="46"/>
      <c r="BI183" s="46">
        <f t="shared" si="7"/>
        <v>0</v>
      </c>
      <c r="BJ183" s="46">
        <f t="shared" si="8"/>
        <v>0</v>
      </c>
    </row>
    <row r="184" spans="1:62" ht="120" customHeight="1" x14ac:dyDescent="0.2">
      <c r="A184" s="175" t="s">
        <v>175</v>
      </c>
      <c r="B184" s="179"/>
      <c r="C184" s="150">
        <v>0</v>
      </c>
      <c r="D184" s="150">
        <v>0</v>
      </c>
      <c r="E184" s="133">
        <v>453.6</v>
      </c>
      <c r="F184" s="134" t="s">
        <v>4637</v>
      </c>
      <c r="G184" s="86" t="s">
        <v>202</v>
      </c>
      <c r="H184" s="86" t="s">
        <v>4638</v>
      </c>
      <c r="I184" s="89"/>
      <c r="J184" s="90">
        <v>6</v>
      </c>
      <c r="K184" s="86"/>
      <c r="L184" s="86"/>
      <c r="M184" s="92" t="s">
        <v>140</v>
      </c>
      <c r="N184" s="86" t="s">
        <v>4639</v>
      </c>
      <c r="O184" s="163" t="s">
        <v>230</v>
      </c>
      <c r="P184" s="163" t="s">
        <v>313</v>
      </c>
      <c r="Q184" s="91" t="s">
        <v>341</v>
      </c>
      <c r="R184" s="91" t="s">
        <v>201</v>
      </c>
      <c r="S184" s="91" t="s">
        <v>4640</v>
      </c>
      <c r="T184" s="92">
        <v>22</v>
      </c>
      <c r="U184" s="93">
        <v>1</v>
      </c>
      <c r="V184" s="94">
        <v>45962</v>
      </c>
      <c r="W184" s="94">
        <v>46314</v>
      </c>
      <c r="X184" s="95">
        <v>9785171789121</v>
      </c>
      <c r="Y184" s="96">
        <v>2</v>
      </c>
      <c r="Z184" s="97">
        <v>0.32</v>
      </c>
      <c r="AA184" s="98" t="s">
        <v>4641</v>
      </c>
      <c r="AB184" s="98"/>
      <c r="AC184" s="98" t="s">
        <v>4642</v>
      </c>
      <c r="AD184" s="91" t="s">
        <v>271</v>
      </c>
      <c r="AE184" s="169" t="s">
        <v>112</v>
      </c>
      <c r="AF184" s="168"/>
      <c r="AG184" s="98" t="s">
        <v>276</v>
      </c>
      <c r="AH184" s="98"/>
      <c r="AI184" s="86" t="s">
        <v>4643</v>
      </c>
      <c r="AJ184" s="101"/>
      <c r="AK184" s="91"/>
      <c r="AL184" s="100" t="s">
        <v>4644</v>
      </c>
      <c r="AM184" s="86" t="s">
        <v>277</v>
      </c>
      <c r="AN184" s="86" t="s">
        <v>225</v>
      </c>
      <c r="AO184" s="143">
        <f t="shared" si="6"/>
        <v>0</v>
      </c>
      <c r="AP184" s="85" t="s">
        <v>4645</v>
      </c>
      <c r="AQ184" s="100" t="s">
        <v>139</v>
      </c>
      <c r="AR184" s="97" t="s">
        <v>121</v>
      </c>
      <c r="AV184" s="99"/>
      <c r="AW184" s="159" t="s">
        <v>4646</v>
      </c>
      <c r="AX184" s="102"/>
      <c r="AY184" s="157" t="s">
        <v>4647</v>
      </c>
      <c r="AZ184" s="159"/>
      <c r="BA184" s="174" t="s">
        <v>4648</v>
      </c>
      <c r="BB184" s="174" t="s">
        <v>4649</v>
      </c>
      <c r="BC184" s="174" t="s">
        <v>4649</v>
      </c>
      <c r="BD184" s="174" t="s">
        <v>4649</v>
      </c>
      <c r="BF184" s="103">
        <v>46316</v>
      </c>
      <c r="BG184" s="46"/>
      <c r="BH184" s="46"/>
      <c r="BI184" s="46">
        <f t="shared" si="7"/>
        <v>0</v>
      </c>
      <c r="BJ184" s="46">
        <f t="shared" si="8"/>
        <v>0</v>
      </c>
    </row>
    <row r="185" spans="1:62" ht="120" customHeight="1" x14ac:dyDescent="0.2">
      <c r="A185" s="175" t="s">
        <v>175</v>
      </c>
      <c r="B185" s="179"/>
      <c r="C185" s="150">
        <v>0</v>
      </c>
      <c r="D185" s="150">
        <v>0</v>
      </c>
      <c r="E185" s="133">
        <v>648.9</v>
      </c>
      <c r="F185" s="134" t="s">
        <v>4650</v>
      </c>
      <c r="G185" s="86" t="s">
        <v>3342</v>
      </c>
      <c r="H185" s="86" t="s">
        <v>4651</v>
      </c>
      <c r="I185" s="89"/>
      <c r="J185" s="90" t="s">
        <v>190</v>
      </c>
      <c r="K185" s="86"/>
      <c r="L185" s="86"/>
      <c r="M185" s="92" t="s">
        <v>147</v>
      </c>
      <c r="N185" s="86" t="s">
        <v>105</v>
      </c>
      <c r="O185" s="163" t="s">
        <v>159</v>
      </c>
      <c r="P185" s="163" t="s">
        <v>159</v>
      </c>
      <c r="Q185" s="91" t="s">
        <v>341</v>
      </c>
      <c r="R185" s="91" t="s">
        <v>201</v>
      </c>
      <c r="S185" s="91" t="s">
        <v>4652</v>
      </c>
      <c r="T185" s="92">
        <v>10</v>
      </c>
      <c r="U185" s="93">
        <v>10</v>
      </c>
      <c r="V185" s="94">
        <v>46310</v>
      </c>
      <c r="W185" s="94">
        <v>46310</v>
      </c>
      <c r="X185" s="95">
        <v>9785171840532</v>
      </c>
      <c r="Y185" s="96">
        <v>352</v>
      </c>
      <c r="Z185" s="97">
        <v>0.34599999999999997</v>
      </c>
      <c r="AA185" s="98" t="s">
        <v>141</v>
      </c>
      <c r="AB185" s="98" t="s">
        <v>148</v>
      </c>
      <c r="AC185" s="98" t="s">
        <v>142</v>
      </c>
      <c r="AD185" s="91" t="s">
        <v>106</v>
      </c>
      <c r="AE185" s="169" t="s">
        <v>191</v>
      </c>
      <c r="AF185" s="168"/>
      <c r="AG185" s="98" t="s">
        <v>265</v>
      </c>
      <c r="AH185" s="98"/>
      <c r="AI185" s="86" t="s">
        <v>4653</v>
      </c>
      <c r="AJ185" s="101"/>
      <c r="AK185" s="91"/>
      <c r="AL185" s="100" t="s">
        <v>4654</v>
      </c>
      <c r="AM185" s="86" t="s">
        <v>259</v>
      </c>
      <c r="AN185" s="86" t="s">
        <v>149</v>
      </c>
      <c r="AO185" s="143">
        <f t="shared" si="6"/>
        <v>0</v>
      </c>
      <c r="AP185" s="85" t="s">
        <v>4655</v>
      </c>
      <c r="AQ185" s="100" t="s">
        <v>107</v>
      </c>
      <c r="AR185" s="97" t="s">
        <v>121</v>
      </c>
      <c r="AV185" s="99"/>
      <c r="AW185" s="159" t="s">
        <v>4656</v>
      </c>
      <c r="AX185" s="102"/>
      <c r="AY185" s="157" t="s">
        <v>4657</v>
      </c>
      <c r="AZ185" s="159"/>
      <c r="BA185" s="174" t="s">
        <v>4519</v>
      </c>
      <c r="BB185" s="174" t="s">
        <v>4520</v>
      </c>
      <c r="BC185" s="174" t="s">
        <v>4571</v>
      </c>
      <c r="BD185" s="174" t="s">
        <v>4572</v>
      </c>
      <c r="BF185" s="103">
        <v>46316</v>
      </c>
      <c r="BG185" s="46"/>
      <c r="BH185" s="46"/>
      <c r="BI185" s="46">
        <f t="shared" si="7"/>
        <v>0</v>
      </c>
      <c r="BJ185" s="46">
        <f t="shared" si="8"/>
        <v>0</v>
      </c>
    </row>
    <row r="186" spans="1:62" ht="120" customHeight="1" x14ac:dyDescent="0.2">
      <c r="A186" s="170" t="s">
        <v>175</v>
      </c>
      <c r="B186" s="132"/>
      <c r="C186" s="150">
        <v>0</v>
      </c>
      <c r="D186" s="150">
        <v>0</v>
      </c>
      <c r="E186" s="133">
        <v>1556.1000000000001</v>
      </c>
      <c r="F186" s="134" t="s">
        <v>1595</v>
      </c>
      <c r="G186" s="86" t="s">
        <v>242</v>
      </c>
      <c r="H186" s="86" t="s">
        <v>1596</v>
      </c>
      <c r="I186" s="89"/>
      <c r="J186" s="90">
        <v>4</v>
      </c>
      <c r="K186" s="86"/>
      <c r="L186" s="86"/>
      <c r="M186" s="92" t="s">
        <v>147</v>
      </c>
      <c r="N186" s="86" t="s">
        <v>105</v>
      </c>
      <c r="O186" s="163" t="s">
        <v>159</v>
      </c>
      <c r="P186" s="163" t="s">
        <v>159</v>
      </c>
      <c r="Q186" s="91" t="s">
        <v>341</v>
      </c>
      <c r="R186" s="91" t="s">
        <v>201</v>
      </c>
      <c r="S186" s="91" t="s">
        <v>1597</v>
      </c>
      <c r="T186" s="92">
        <v>10</v>
      </c>
      <c r="U186" s="93">
        <v>8</v>
      </c>
      <c r="V186" s="94">
        <v>44279</v>
      </c>
      <c r="W186" s="94">
        <v>46301</v>
      </c>
      <c r="X186" s="95">
        <v>9785171338800</v>
      </c>
      <c r="Y186" s="96">
        <v>512</v>
      </c>
      <c r="Z186" s="97">
        <v>0.70499999999999996</v>
      </c>
      <c r="AA186" s="98" t="s">
        <v>130</v>
      </c>
      <c r="AB186" s="98" t="s">
        <v>186</v>
      </c>
      <c r="AC186" s="98" t="s">
        <v>131</v>
      </c>
      <c r="AD186" s="91" t="s">
        <v>106</v>
      </c>
      <c r="AE186" s="135" t="s">
        <v>112</v>
      </c>
      <c r="AF186" s="168"/>
      <c r="AG186" s="98" t="s">
        <v>220</v>
      </c>
      <c r="AH186" s="98"/>
      <c r="AI186" s="86" t="s">
        <v>1598</v>
      </c>
      <c r="AJ186" s="101"/>
      <c r="AK186" s="91" t="s">
        <v>1599</v>
      </c>
      <c r="AL186" s="100" t="s">
        <v>1600</v>
      </c>
      <c r="AM186" s="86" t="s">
        <v>259</v>
      </c>
      <c r="AN186" s="86" t="s">
        <v>149</v>
      </c>
      <c r="AO186" s="143">
        <f t="shared" si="6"/>
        <v>0</v>
      </c>
      <c r="AP186" s="85" t="s">
        <v>1601</v>
      </c>
      <c r="AQ186" s="100" t="s">
        <v>150</v>
      </c>
      <c r="AR186" s="97" t="s">
        <v>121</v>
      </c>
      <c r="AV186" s="99"/>
      <c r="AW186" s="159" t="s">
        <v>1602</v>
      </c>
      <c r="AX186" s="102" t="s">
        <v>1603</v>
      </c>
      <c r="AY186" s="157" t="s">
        <v>1604</v>
      </c>
      <c r="AZ186" s="159"/>
      <c r="BF186" s="103">
        <v>46307</v>
      </c>
      <c r="BG186" s="46"/>
      <c r="BH186" s="46"/>
      <c r="BI186" s="46">
        <f t="shared" si="7"/>
        <v>0</v>
      </c>
      <c r="BJ186" s="46">
        <f t="shared" si="8"/>
        <v>0</v>
      </c>
    </row>
    <row r="187" spans="1:62" ht="120" customHeight="1" x14ac:dyDescent="0.2">
      <c r="A187" s="170" t="s">
        <v>175</v>
      </c>
      <c r="B187" s="132"/>
      <c r="C187" s="150">
        <v>0</v>
      </c>
      <c r="D187" s="150">
        <v>0</v>
      </c>
      <c r="E187" s="133">
        <v>630</v>
      </c>
      <c r="F187" s="134" t="s">
        <v>2782</v>
      </c>
      <c r="G187" s="86" t="s">
        <v>242</v>
      </c>
      <c r="H187" s="86" t="s">
        <v>416</v>
      </c>
      <c r="I187" s="89"/>
      <c r="J187" s="90">
        <v>3</v>
      </c>
      <c r="K187" s="86"/>
      <c r="L187" s="86"/>
      <c r="M187" s="92" t="s">
        <v>147</v>
      </c>
      <c r="N187" s="86" t="s">
        <v>105</v>
      </c>
      <c r="O187" s="163" t="s">
        <v>159</v>
      </c>
      <c r="P187" s="163" t="s">
        <v>159</v>
      </c>
      <c r="Q187" s="91" t="s">
        <v>341</v>
      </c>
      <c r="R187" s="91" t="s">
        <v>201</v>
      </c>
      <c r="S187" s="91" t="s">
        <v>2783</v>
      </c>
      <c r="T187" s="92">
        <v>10</v>
      </c>
      <c r="U187" s="93">
        <v>5</v>
      </c>
      <c r="V187" s="94">
        <v>41102</v>
      </c>
      <c r="W187" s="94">
        <v>46305</v>
      </c>
      <c r="X187" s="95">
        <v>9785170756377</v>
      </c>
      <c r="Y187" s="96">
        <v>384</v>
      </c>
      <c r="Z187" s="97">
        <v>0.32800000000000001</v>
      </c>
      <c r="AA187" s="98" t="s">
        <v>366</v>
      </c>
      <c r="AB187" s="98" t="s">
        <v>169</v>
      </c>
      <c r="AC187" s="98" t="s">
        <v>142</v>
      </c>
      <c r="AD187" s="91" t="s">
        <v>106</v>
      </c>
      <c r="AE187" s="135" t="s">
        <v>112</v>
      </c>
      <c r="AF187" s="168"/>
      <c r="AG187" s="98" t="s">
        <v>220</v>
      </c>
      <c r="AH187" s="98"/>
      <c r="AI187" s="86" t="s">
        <v>417</v>
      </c>
      <c r="AJ187" s="101"/>
      <c r="AK187" s="91" t="s">
        <v>2784</v>
      </c>
      <c r="AL187" s="100" t="s">
        <v>2785</v>
      </c>
      <c r="AM187" s="86" t="s">
        <v>259</v>
      </c>
      <c r="AN187" s="86" t="s">
        <v>149</v>
      </c>
      <c r="AO187" s="143">
        <f t="shared" si="6"/>
        <v>0</v>
      </c>
      <c r="AP187" s="85" t="s">
        <v>2786</v>
      </c>
      <c r="AQ187" s="100" t="s">
        <v>150</v>
      </c>
      <c r="AR187" s="97" t="s">
        <v>121</v>
      </c>
      <c r="AV187" s="99"/>
      <c r="AW187" s="159" t="s">
        <v>2787</v>
      </c>
      <c r="AX187" s="102" t="s">
        <v>2788</v>
      </c>
      <c r="AY187" s="157" t="s">
        <v>2789</v>
      </c>
      <c r="AZ187" s="159"/>
      <c r="BF187" s="103">
        <v>46310</v>
      </c>
      <c r="BG187" s="46"/>
      <c r="BH187" s="46"/>
      <c r="BI187" s="46">
        <f t="shared" si="7"/>
        <v>0</v>
      </c>
      <c r="BJ187" s="46">
        <f t="shared" si="8"/>
        <v>0</v>
      </c>
    </row>
    <row r="188" spans="1:62" ht="120" customHeight="1" x14ac:dyDescent="0.2">
      <c r="A188" s="170" t="s">
        <v>175</v>
      </c>
      <c r="B188" s="132"/>
      <c r="C188" s="150">
        <v>0</v>
      </c>
      <c r="D188" s="150">
        <v>0</v>
      </c>
      <c r="E188" s="133">
        <v>825.30000000000007</v>
      </c>
      <c r="F188" s="134" t="s">
        <v>2790</v>
      </c>
      <c r="G188" s="86" t="s">
        <v>242</v>
      </c>
      <c r="H188" s="86" t="s">
        <v>416</v>
      </c>
      <c r="I188" s="89"/>
      <c r="J188" s="90">
        <v>4</v>
      </c>
      <c r="K188" s="86"/>
      <c r="L188" s="86"/>
      <c r="M188" s="92" t="s">
        <v>147</v>
      </c>
      <c r="N188" s="86" t="s">
        <v>105</v>
      </c>
      <c r="O188" s="163" t="s">
        <v>159</v>
      </c>
      <c r="P188" s="163" t="s">
        <v>159</v>
      </c>
      <c r="Q188" s="91" t="s">
        <v>341</v>
      </c>
      <c r="R188" s="91" t="s">
        <v>201</v>
      </c>
      <c r="S188" s="91" t="s">
        <v>2791</v>
      </c>
      <c r="T188" s="92">
        <v>10</v>
      </c>
      <c r="U188" s="93">
        <v>3</v>
      </c>
      <c r="V188" s="94">
        <v>42887</v>
      </c>
      <c r="W188" s="94">
        <v>46305</v>
      </c>
      <c r="X188" s="95">
        <v>9785171044725</v>
      </c>
      <c r="Y188" s="96">
        <v>832</v>
      </c>
      <c r="Z188" s="97">
        <v>0.56000000000000005</v>
      </c>
      <c r="AA188" s="98" t="s">
        <v>141</v>
      </c>
      <c r="AB188" s="98" t="s">
        <v>178</v>
      </c>
      <c r="AC188" s="98" t="s">
        <v>142</v>
      </c>
      <c r="AD188" s="91" t="s">
        <v>106</v>
      </c>
      <c r="AE188" s="135" t="s">
        <v>112</v>
      </c>
      <c r="AF188" s="168"/>
      <c r="AG188" s="98" t="s">
        <v>220</v>
      </c>
      <c r="AH188" s="98"/>
      <c r="AI188" s="86" t="s">
        <v>417</v>
      </c>
      <c r="AJ188" s="101"/>
      <c r="AK188" s="91"/>
      <c r="AL188" s="100" t="s">
        <v>2792</v>
      </c>
      <c r="AM188" s="86" t="s">
        <v>259</v>
      </c>
      <c r="AN188" s="86" t="s">
        <v>149</v>
      </c>
      <c r="AO188" s="143">
        <f t="shared" si="6"/>
        <v>0</v>
      </c>
      <c r="AP188" s="85" t="s">
        <v>2793</v>
      </c>
      <c r="AQ188" s="100" t="s">
        <v>150</v>
      </c>
      <c r="AR188" s="97" t="s">
        <v>121</v>
      </c>
      <c r="AV188" s="99"/>
      <c r="AW188" s="159" t="s">
        <v>2794</v>
      </c>
      <c r="AX188" s="102"/>
      <c r="AY188" s="157" t="s">
        <v>2795</v>
      </c>
      <c r="AZ188" s="159"/>
      <c r="BF188" s="103">
        <v>46310</v>
      </c>
      <c r="BG188" s="46"/>
      <c r="BH188" s="46"/>
      <c r="BI188" s="46">
        <f t="shared" si="7"/>
        <v>0</v>
      </c>
      <c r="BJ188" s="46">
        <f t="shared" si="8"/>
        <v>0</v>
      </c>
    </row>
    <row r="189" spans="1:62" ht="120" customHeight="1" x14ac:dyDescent="0.2">
      <c r="A189" s="170" t="s">
        <v>175</v>
      </c>
      <c r="B189" s="132"/>
      <c r="C189" s="150">
        <v>0</v>
      </c>
      <c r="D189" s="150">
        <v>0</v>
      </c>
      <c r="E189" s="133">
        <v>674.1</v>
      </c>
      <c r="F189" s="134" t="s">
        <v>4137</v>
      </c>
      <c r="G189" s="86" t="s">
        <v>242</v>
      </c>
      <c r="H189" s="86" t="s">
        <v>416</v>
      </c>
      <c r="I189" s="89"/>
      <c r="J189" s="90">
        <v>4</v>
      </c>
      <c r="K189" s="86"/>
      <c r="L189" s="86"/>
      <c r="M189" s="92" t="s">
        <v>147</v>
      </c>
      <c r="N189" s="86" t="s">
        <v>105</v>
      </c>
      <c r="O189" s="163" t="s">
        <v>159</v>
      </c>
      <c r="P189" s="163" t="s">
        <v>159</v>
      </c>
      <c r="Q189" s="91" t="s">
        <v>341</v>
      </c>
      <c r="R189" s="91" t="s">
        <v>201</v>
      </c>
      <c r="S189" s="91" t="s">
        <v>4138</v>
      </c>
      <c r="T189" s="92">
        <v>10</v>
      </c>
      <c r="U189" s="93">
        <v>4</v>
      </c>
      <c r="V189" s="94">
        <v>42186</v>
      </c>
      <c r="W189" s="94">
        <v>46314</v>
      </c>
      <c r="X189" s="95">
        <v>9785170922055</v>
      </c>
      <c r="Y189" s="96">
        <v>416</v>
      </c>
      <c r="Z189" s="97">
        <v>0.32500000000000001</v>
      </c>
      <c r="AA189" s="98" t="s">
        <v>141</v>
      </c>
      <c r="AB189" s="98" t="s">
        <v>169</v>
      </c>
      <c r="AC189" s="98" t="s">
        <v>142</v>
      </c>
      <c r="AD189" s="91" t="s">
        <v>106</v>
      </c>
      <c r="AE189" s="135" t="s">
        <v>112</v>
      </c>
      <c r="AF189" s="168"/>
      <c r="AG189" s="98" t="s">
        <v>220</v>
      </c>
      <c r="AH189" s="98"/>
      <c r="AI189" s="86" t="s">
        <v>417</v>
      </c>
      <c r="AJ189" s="101"/>
      <c r="AK189" s="91" t="s">
        <v>4139</v>
      </c>
      <c r="AL189" s="100" t="s">
        <v>4140</v>
      </c>
      <c r="AM189" s="86" t="s">
        <v>259</v>
      </c>
      <c r="AN189" s="86" t="s">
        <v>149</v>
      </c>
      <c r="AO189" s="143">
        <f t="shared" si="6"/>
        <v>0</v>
      </c>
      <c r="AP189" s="85" t="s">
        <v>4141</v>
      </c>
      <c r="AQ189" s="100" t="s">
        <v>150</v>
      </c>
      <c r="AR189" s="97" t="s">
        <v>121</v>
      </c>
      <c r="AV189" s="99"/>
      <c r="AW189" s="159" t="s">
        <v>4142</v>
      </c>
      <c r="AX189" s="102"/>
      <c r="AY189" s="157" t="s">
        <v>4143</v>
      </c>
      <c r="AZ189" s="159"/>
      <c r="BF189" s="103">
        <v>46315</v>
      </c>
      <c r="BG189" s="46"/>
      <c r="BH189" s="46"/>
      <c r="BI189" s="46">
        <f t="shared" si="7"/>
        <v>0</v>
      </c>
      <c r="BJ189" s="46">
        <f t="shared" si="8"/>
        <v>0</v>
      </c>
    </row>
    <row r="190" spans="1:62" ht="120" customHeight="1" x14ac:dyDescent="0.2">
      <c r="A190" s="170" t="s">
        <v>175</v>
      </c>
      <c r="B190" s="132"/>
      <c r="C190" s="150">
        <v>0</v>
      </c>
      <c r="D190" s="150">
        <v>0</v>
      </c>
      <c r="E190" s="133">
        <v>342.3</v>
      </c>
      <c r="F190" s="134" t="s">
        <v>2312</v>
      </c>
      <c r="G190" s="86" t="s">
        <v>242</v>
      </c>
      <c r="H190" s="86" t="s">
        <v>424</v>
      </c>
      <c r="I190" s="89"/>
      <c r="J190" s="90">
        <v>6</v>
      </c>
      <c r="K190" s="86"/>
      <c r="L190" s="86"/>
      <c r="M190" s="92" t="s">
        <v>147</v>
      </c>
      <c r="N190" s="86" t="s">
        <v>105</v>
      </c>
      <c r="O190" s="163" t="s">
        <v>159</v>
      </c>
      <c r="P190" s="163" t="s">
        <v>159</v>
      </c>
      <c r="Q190" s="91" t="s">
        <v>341</v>
      </c>
      <c r="R190" s="91" t="s">
        <v>201</v>
      </c>
      <c r="S190" s="91" t="s">
        <v>2313</v>
      </c>
      <c r="T190" s="92">
        <v>10</v>
      </c>
      <c r="U190" s="93">
        <v>12</v>
      </c>
      <c r="V190" s="94">
        <v>43444</v>
      </c>
      <c r="W190" s="94">
        <v>46293</v>
      </c>
      <c r="X190" s="95">
        <v>9785171133740</v>
      </c>
      <c r="Y190" s="96">
        <v>352</v>
      </c>
      <c r="Z190" s="97">
        <v>0.215</v>
      </c>
      <c r="AA190" s="98" t="s">
        <v>166</v>
      </c>
      <c r="AB190" s="98" t="s">
        <v>148</v>
      </c>
      <c r="AC190" s="98" t="s">
        <v>167</v>
      </c>
      <c r="AD190" s="91">
        <v>3</v>
      </c>
      <c r="AE190" s="135" t="s">
        <v>112</v>
      </c>
      <c r="AF190" s="168"/>
      <c r="AG190" s="98" t="s">
        <v>220</v>
      </c>
      <c r="AH190" s="98"/>
      <c r="AI190" s="86" t="s">
        <v>425</v>
      </c>
      <c r="AJ190" s="101"/>
      <c r="AK190" s="91" t="s">
        <v>2314</v>
      </c>
      <c r="AL190" s="100" t="s">
        <v>2315</v>
      </c>
      <c r="AM190" s="86" t="s">
        <v>259</v>
      </c>
      <c r="AN190" s="86" t="s">
        <v>149</v>
      </c>
      <c r="AO190" s="143">
        <f t="shared" si="6"/>
        <v>0</v>
      </c>
      <c r="AP190" s="85" t="s">
        <v>2316</v>
      </c>
      <c r="AQ190" s="100" t="s">
        <v>150</v>
      </c>
      <c r="AR190" s="97" t="s">
        <v>121</v>
      </c>
      <c r="AV190" s="99"/>
      <c r="AW190" s="159" t="s">
        <v>2317</v>
      </c>
      <c r="AX190" s="102" t="s">
        <v>2318</v>
      </c>
      <c r="AY190" s="157" t="s">
        <v>2319</v>
      </c>
      <c r="AZ190" s="159"/>
      <c r="BF190" s="103">
        <v>46309</v>
      </c>
      <c r="BG190" s="46"/>
      <c r="BH190" s="46"/>
      <c r="BI190" s="46">
        <f t="shared" si="7"/>
        <v>0</v>
      </c>
      <c r="BJ190" s="46">
        <f t="shared" si="8"/>
        <v>0</v>
      </c>
    </row>
    <row r="191" spans="1:62" ht="120" customHeight="1" x14ac:dyDescent="0.2">
      <c r="A191" s="170" t="s">
        <v>175</v>
      </c>
      <c r="B191" s="132"/>
      <c r="C191" s="150">
        <v>0</v>
      </c>
      <c r="D191" s="150">
        <v>0</v>
      </c>
      <c r="E191" s="133">
        <v>2784.6</v>
      </c>
      <c r="F191" s="134" t="s">
        <v>1129</v>
      </c>
      <c r="G191" s="86" t="s">
        <v>1130</v>
      </c>
      <c r="H191" s="86" t="s">
        <v>1131</v>
      </c>
      <c r="I191" s="89"/>
      <c r="J191" s="90" t="s">
        <v>190</v>
      </c>
      <c r="K191" s="86"/>
      <c r="L191" s="86"/>
      <c r="M191" s="92" t="s">
        <v>140</v>
      </c>
      <c r="N191" s="86" t="s">
        <v>105</v>
      </c>
      <c r="O191" s="163" t="s">
        <v>238</v>
      </c>
      <c r="P191" s="163" t="s">
        <v>278</v>
      </c>
      <c r="Q191" s="91" t="s">
        <v>341</v>
      </c>
      <c r="R191" s="91" t="s">
        <v>201</v>
      </c>
      <c r="S191" s="91" t="s">
        <v>1132</v>
      </c>
      <c r="T191" s="92">
        <v>10</v>
      </c>
      <c r="U191" s="93">
        <v>2</v>
      </c>
      <c r="V191" s="94">
        <v>46300</v>
      </c>
      <c r="W191" s="94">
        <v>46300</v>
      </c>
      <c r="X191" s="95">
        <v>9785171570293</v>
      </c>
      <c r="Y191" s="96">
        <v>1216</v>
      </c>
      <c r="Z191" s="97">
        <v>2.1720000000000002</v>
      </c>
      <c r="AA191" s="98" t="s">
        <v>151</v>
      </c>
      <c r="AB191" s="98" t="s">
        <v>554</v>
      </c>
      <c r="AC191" s="98" t="s">
        <v>152</v>
      </c>
      <c r="AD191" s="91" t="s">
        <v>106</v>
      </c>
      <c r="AE191" s="169" t="s">
        <v>191</v>
      </c>
      <c r="AF191" s="168"/>
      <c r="AG191" s="98" t="s">
        <v>1133</v>
      </c>
      <c r="AH191" s="98"/>
      <c r="AI191" s="86" t="s">
        <v>1134</v>
      </c>
      <c r="AJ191" s="101"/>
      <c r="AK191" s="91"/>
      <c r="AL191" s="100" t="s">
        <v>1135</v>
      </c>
      <c r="AM191" s="86" t="s">
        <v>263</v>
      </c>
      <c r="AN191" s="86" t="s">
        <v>225</v>
      </c>
      <c r="AO191" s="143">
        <f t="shared" si="6"/>
        <v>0</v>
      </c>
      <c r="AP191" s="85" t="s">
        <v>1136</v>
      </c>
      <c r="AQ191" s="100" t="s">
        <v>153</v>
      </c>
      <c r="AR191" s="97" t="s">
        <v>121</v>
      </c>
      <c r="AV191" s="99"/>
      <c r="AW191" s="159" t="s">
        <v>1137</v>
      </c>
      <c r="AX191" s="102"/>
      <c r="AY191" s="157" t="s">
        <v>1138</v>
      </c>
      <c r="AZ191" s="159"/>
      <c r="BF191" s="103">
        <v>46304</v>
      </c>
      <c r="BG191" s="46"/>
      <c r="BH191" s="46"/>
      <c r="BI191" s="46">
        <f t="shared" si="7"/>
        <v>0</v>
      </c>
      <c r="BJ191" s="46">
        <f t="shared" si="8"/>
        <v>0</v>
      </c>
    </row>
    <row r="192" spans="1:62" ht="120" customHeight="1" x14ac:dyDescent="0.2">
      <c r="A192" s="170" t="s">
        <v>175</v>
      </c>
      <c r="B192" s="132"/>
      <c r="C192" s="150">
        <v>0</v>
      </c>
      <c r="D192" s="150">
        <v>0</v>
      </c>
      <c r="E192" s="133">
        <v>3068.1</v>
      </c>
      <c r="F192" s="134" t="s">
        <v>1129</v>
      </c>
      <c r="G192" s="86" t="s">
        <v>1130</v>
      </c>
      <c r="H192" s="86" t="s">
        <v>1139</v>
      </c>
      <c r="I192" s="89"/>
      <c r="J192" s="90" t="s">
        <v>190</v>
      </c>
      <c r="K192" s="86"/>
      <c r="L192" s="86"/>
      <c r="M192" s="92" t="s">
        <v>140</v>
      </c>
      <c r="N192" s="86" t="s">
        <v>105</v>
      </c>
      <c r="O192" s="163" t="s">
        <v>238</v>
      </c>
      <c r="P192" s="163" t="s">
        <v>278</v>
      </c>
      <c r="Q192" s="91" t="s">
        <v>341</v>
      </c>
      <c r="R192" s="91" t="s">
        <v>201</v>
      </c>
      <c r="S192" s="91" t="s">
        <v>1140</v>
      </c>
      <c r="T192" s="92">
        <v>10</v>
      </c>
      <c r="U192" s="93">
        <v>2</v>
      </c>
      <c r="V192" s="94">
        <v>46300</v>
      </c>
      <c r="W192" s="94">
        <v>46300</v>
      </c>
      <c r="X192" s="95">
        <v>9785171891084</v>
      </c>
      <c r="Y192" s="96">
        <v>1216</v>
      </c>
      <c r="Z192" s="97">
        <v>2.1859999999999999</v>
      </c>
      <c r="AA192" s="98" t="s">
        <v>151</v>
      </c>
      <c r="AB192" s="98" t="s">
        <v>554</v>
      </c>
      <c r="AC192" s="98" t="s">
        <v>152</v>
      </c>
      <c r="AD192" s="91" t="s">
        <v>106</v>
      </c>
      <c r="AE192" s="169" t="s">
        <v>191</v>
      </c>
      <c r="AF192" s="168"/>
      <c r="AG192" s="98" t="s">
        <v>1133</v>
      </c>
      <c r="AH192" s="98"/>
      <c r="AI192" s="86" t="s">
        <v>1141</v>
      </c>
      <c r="AJ192" s="101"/>
      <c r="AK192" s="91"/>
      <c r="AL192" s="100" t="s">
        <v>1142</v>
      </c>
      <c r="AM192" s="86" t="s">
        <v>263</v>
      </c>
      <c r="AN192" s="86" t="s">
        <v>225</v>
      </c>
      <c r="AO192" s="143">
        <f t="shared" si="6"/>
        <v>0</v>
      </c>
      <c r="AP192" s="85" t="s">
        <v>1143</v>
      </c>
      <c r="AQ192" s="100" t="s">
        <v>153</v>
      </c>
      <c r="AR192" s="97" t="s">
        <v>121</v>
      </c>
      <c r="AV192" s="99"/>
      <c r="AW192" s="159" t="s">
        <v>1144</v>
      </c>
      <c r="AX192" s="102"/>
      <c r="AY192" s="157" t="s">
        <v>1138</v>
      </c>
      <c r="AZ192" s="159"/>
      <c r="BF192" s="103">
        <v>46304</v>
      </c>
      <c r="BG192" s="46"/>
      <c r="BH192" s="46"/>
      <c r="BI192" s="46">
        <f t="shared" si="7"/>
        <v>0</v>
      </c>
      <c r="BJ192" s="46">
        <f t="shared" si="8"/>
        <v>0</v>
      </c>
    </row>
    <row r="193" spans="1:62" ht="120" customHeight="1" x14ac:dyDescent="0.2">
      <c r="A193" s="170" t="s">
        <v>175</v>
      </c>
      <c r="B193" s="132"/>
      <c r="C193" s="150">
        <v>0</v>
      </c>
      <c r="D193" s="150">
        <v>0</v>
      </c>
      <c r="E193" s="133">
        <v>497.70000000000005</v>
      </c>
      <c r="F193" s="134" t="s">
        <v>1326</v>
      </c>
      <c r="G193" s="86" t="s">
        <v>1327</v>
      </c>
      <c r="H193" s="86" t="s">
        <v>2796</v>
      </c>
      <c r="I193" s="89"/>
      <c r="J193" s="90">
        <v>9</v>
      </c>
      <c r="K193" s="86"/>
      <c r="L193" s="86"/>
      <c r="M193" s="92" t="s">
        <v>134</v>
      </c>
      <c r="N193" s="86" t="s">
        <v>105</v>
      </c>
      <c r="O193" s="163" t="s">
        <v>161</v>
      </c>
      <c r="P193" s="163" t="s">
        <v>297</v>
      </c>
      <c r="Q193" s="91" t="s">
        <v>341</v>
      </c>
      <c r="R193" s="91" t="s">
        <v>201</v>
      </c>
      <c r="S193" s="91" t="s">
        <v>2797</v>
      </c>
      <c r="T193" s="92">
        <v>10</v>
      </c>
      <c r="U193" s="93">
        <v>4</v>
      </c>
      <c r="V193" s="94">
        <v>42317</v>
      </c>
      <c r="W193" s="94">
        <v>46302</v>
      </c>
      <c r="X193" s="95">
        <v>9785170929146</v>
      </c>
      <c r="Y193" s="96">
        <v>640</v>
      </c>
      <c r="Z193" s="97">
        <v>0.45</v>
      </c>
      <c r="AA193" s="98" t="s">
        <v>141</v>
      </c>
      <c r="AB193" s="98" t="s">
        <v>178</v>
      </c>
      <c r="AC193" s="98" t="s">
        <v>142</v>
      </c>
      <c r="AD193" s="91" t="s">
        <v>106</v>
      </c>
      <c r="AE193" s="135" t="s">
        <v>112</v>
      </c>
      <c r="AF193" s="168"/>
      <c r="AG193" s="98" t="s">
        <v>427</v>
      </c>
      <c r="AH193" s="98"/>
      <c r="AI193" s="86" t="s">
        <v>2798</v>
      </c>
      <c r="AJ193" s="101" t="s">
        <v>145</v>
      </c>
      <c r="AK193" s="91" t="s">
        <v>1329</v>
      </c>
      <c r="AL193" s="100" t="s">
        <v>2799</v>
      </c>
      <c r="AM193" s="86" t="s">
        <v>299</v>
      </c>
      <c r="AN193" s="86" t="s">
        <v>138</v>
      </c>
      <c r="AO193" s="143">
        <f t="shared" si="6"/>
        <v>0</v>
      </c>
      <c r="AP193" s="85" t="s">
        <v>2800</v>
      </c>
      <c r="AQ193" s="100" t="s">
        <v>153</v>
      </c>
      <c r="AR193" s="97" t="s">
        <v>121</v>
      </c>
      <c r="AV193" s="99"/>
      <c r="AW193" s="159" t="s">
        <v>2801</v>
      </c>
      <c r="AX193" s="102" t="s">
        <v>1333</v>
      </c>
      <c r="AY193" s="157" t="s">
        <v>1333</v>
      </c>
      <c r="AZ193" s="159"/>
      <c r="BF193" s="103">
        <v>46310</v>
      </c>
      <c r="BG193" s="46"/>
      <c r="BH193" s="46"/>
      <c r="BI193" s="46">
        <f t="shared" si="7"/>
        <v>0</v>
      </c>
      <c r="BJ193" s="46">
        <f t="shared" si="8"/>
        <v>0</v>
      </c>
    </row>
    <row r="194" spans="1:62" ht="120" customHeight="1" x14ac:dyDescent="0.2">
      <c r="A194" s="170" t="s">
        <v>175</v>
      </c>
      <c r="B194" s="132"/>
      <c r="C194" s="150">
        <v>0</v>
      </c>
      <c r="D194" s="150">
        <v>0</v>
      </c>
      <c r="E194" s="133">
        <v>299.25</v>
      </c>
      <c r="F194" s="134" t="s">
        <v>3173</v>
      </c>
      <c r="G194" s="86" t="s">
        <v>3174</v>
      </c>
      <c r="H194" s="86" t="s">
        <v>3175</v>
      </c>
      <c r="I194" s="89"/>
      <c r="J194" s="90" t="s">
        <v>190</v>
      </c>
      <c r="K194" s="86"/>
      <c r="L194" s="86"/>
      <c r="M194" s="92" t="s">
        <v>129</v>
      </c>
      <c r="N194" s="86" t="s">
        <v>105</v>
      </c>
      <c r="O194" s="163" t="s">
        <v>213</v>
      </c>
      <c r="P194" s="163" t="s">
        <v>348</v>
      </c>
      <c r="Q194" s="91" t="s">
        <v>341</v>
      </c>
      <c r="R194" s="91" t="s">
        <v>201</v>
      </c>
      <c r="S194" s="91" t="s">
        <v>3176</v>
      </c>
      <c r="T194" s="92">
        <v>22</v>
      </c>
      <c r="U194" s="93">
        <v>16</v>
      </c>
      <c r="V194" s="94">
        <v>46301</v>
      </c>
      <c r="W194" s="94">
        <v>46301</v>
      </c>
      <c r="X194" s="95">
        <v>9785171907822</v>
      </c>
      <c r="Y194" s="96">
        <v>352</v>
      </c>
      <c r="Z194" s="97">
        <v>0.27500000000000002</v>
      </c>
      <c r="AA194" s="98" t="s">
        <v>141</v>
      </c>
      <c r="AB194" s="98" t="s">
        <v>187</v>
      </c>
      <c r="AC194" s="98" t="s">
        <v>142</v>
      </c>
      <c r="AD194" s="91">
        <v>3</v>
      </c>
      <c r="AE194" s="169" t="s">
        <v>191</v>
      </c>
      <c r="AF194" s="168"/>
      <c r="AG194" s="98" t="s">
        <v>3177</v>
      </c>
      <c r="AH194" s="98"/>
      <c r="AI194" s="86" t="s">
        <v>3178</v>
      </c>
      <c r="AJ194" s="101"/>
      <c r="AK194" s="91"/>
      <c r="AL194" s="100" t="s">
        <v>3179</v>
      </c>
      <c r="AM194" s="86" t="s">
        <v>279</v>
      </c>
      <c r="AN194" s="86" t="s">
        <v>225</v>
      </c>
      <c r="AO194" s="143">
        <f t="shared" si="6"/>
        <v>0</v>
      </c>
      <c r="AP194" s="85" t="s">
        <v>3180</v>
      </c>
      <c r="AQ194" s="100" t="s">
        <v>107</v>
      </c>
      <c r="AR194" s="97" t="s">
        <v>121</v>
      </c>
      <c r="AV194" s="99"/>
      <c r="AW194" s="159" t="s">
        <v>3181</v>
      </c>
      <c r="AX194" s="102"/>
      <c r="AY194" s="157" t="s">
        <v>3182</v>
      </c>
      <c r="AZ194" s="159"/>
      <c r="BF194" s="103">
        <v>46311</v>
      </c>
      <c r="BG194" s="46"/>
      <c r="BH194" s="46"/>
      <c r="BI194" s="46">
        <f t="shared" si="7"/>
        <v>0</v>
      </c>
      <c r="BJ194" s="46">
        <f t="shared" si="8"/>
        <v>0</v>
      </c>
    </row>
    <row r="195" spans="1:62" ht="120" customHeight="1" x14ac:dyDescent="0.2">
      <c r="A195" s="170" t="s">
        <v>175</v>
      </c>
      <c r="B195" s="132"/>
      <c r="C195" s="150">
        <v>0</v>
      </c>
      <c r="D195" s="150">
        <v>0</v>
      </c>
      <c r="E195" s="133">
        <v>825.30000000000007</v>
      </c>
      <c r="F195" s="134" t="s">
        <v>3557</v>
      </c>
      <c r="G195" s="86" t="s">
        <v>3558</v>
      </c>
      <c r="H195" s="86" t="s">
        <v>3559</v>
      </c>
      <c r="I195" s="89"/>
      <c r="J195" s="90" t="s">
        <v>190</v>
      </c>
      <c r="K195" s="86"/>
      <c r="L195" s="86"/>
      <c r="M195" s="92" t="s">
        <v>140</v>
      </c>
      <c r="N195" s="86" t="s">
        <v>105</v>
      </c>
      <c r="O195" s="163" t="s">
        <v>461</v>
      </c>
      <c r="P195" s="163" t="s">
        <v>1471</v>
      </c>
      <c r="Q195" s="91" t="s">
        <v>341</v>
      </c>
      <c r="R195" s="91" t="s">
        <v>3560</v>
      </c>
      <c r="S195" s="91" t="s">
        <v>3561</v>
      </c>
      <c r="T195" s="92">
        <v>10</v>
      </c>
      <c r="U195" s="93">
        <v>8</v>
      </c>
      <c r="V195" s="94">
        <v>46309</v>
      </c>
      <c r="W195" s="94">
        <v>46309</v>
      </c>
      <c r="X195" s="95">
        <v>9785171858452</v>
      </c>
      <c r="Y195" s="96">
        <v>256</v>
      </c>
      <c r="Z195" s="97">
        <v>0.435</v>
      </c>
      <c r="AA195" s="98" t="s">
        <v>130</v>
      </c>
      <c r="AB195" s="98" t="s">
        <v>186</v>
      </c>
      <c r="AC195" s="98" t="s">
        <v>131</v>
      </c>
      <c r="AD195" s="91" t="s">
        <v>106</v>
      </c>
      <c r="AE195" s="169" t="s">
        <v>191</v>
      </c>
      <c r="AF195" s="168"/>
      <c r="AG195" s="98" t="s">
        <v>999</v>
      </c>
      <c r="AH195" s="98"/>
      <c r="AI195" s="86" t="s">
        <v>3562</v>
      </c>
      <c r="AJ195" s="101"/>
      <c r="AK195" s="91"/>
      <c r="AL195" s="100" t="s">
        <v>3563</v>
      </c>
      <c r="AM195" s="86" t="s">
        <v>296</v>
      </c>
      <c r="AN195" s="86" t="s">
        <v>225</v>
      </c>
      <c r="AO195" s="143">
        <f t="shared" si="6"/>
        <v>0</v>
      </c>
      <c r="AP195" s="85" t="s">
        <v>3564</v>
      </c>
      <c r="AQ195" s="100" t="s">
        <v>107</v>
      </c>
      <c r="AR195" s="97" t="s">
        <v>121</v>
      </c>
      <c r="AV195" s="99"/>
      <c r="AW195" s="159" t="s">
        <v>3565</v>
      </c>
      <c r="AX195" s="102"/>
      <c r="AY195" s="157" t="s">
        <v>3566</v>
      </c>
      <c r="AZ195" s="159"/>
      <c r="BF195" s="103">
        <v>46314</v>
      </c>
      <c r="BG195" s="46"/>
      <c r="BH195" s="46"/>
      <c r="BI195" s="46">
        <f t="shared" si="7"/>
        <v>0</v>
      </c>
      <c r="BJ195" s="46">
        <f t="shared" si="8"/>
        <v>0</v>
      </c>
    </row>
    <row r="196" spans="1:62" ht="120" customHeight="1" x14ac:dyDescent="0.2">
      <c r="A196" s="170" t="s">
        <v>175</v>
      </c>
      <c r="B196" s="132"/>
      <c r="C196" s="150">
        <v>0</v>
      </c>
      <c r="D196" s="150">
        <v>0</v>
      </c>
      <c r="E196" s="133">
        <v>75.600000000000009</v>
      </c>
      <c r="F196" s="134" t="s">
        <v>498</v>
      </c>
      <c r="G196" s="86" t="s">
        <v>306</v>
      </c>
      <c r="H196" s="86" t="s">
        <v>4144</v>
      </c>
      <c r="I196" s="89"/>
      <c r="J196" s="90" t="s">
        <v>190</v>
      </c>
      <c r="K196" s="86"/>
      <c r="L196" s="86"/>
      <c r="M196" s="92" t="s">
        <v>134</v>
      </c>
      <c r="N196" s="86" t="s">
        <v>105</v>
      </c>
      <c r="O196" s="163" t="s">
        <v>161</v>
      </c>
      <c r="P196" s="163" t="s">
        <v>162</v>
      </c>
      <c r="Q196" s="91" t="s">
        <v>341</v>
      </c>
      <c r="R196" s="91" t="s">
        <v>201</v>
      </c>
      <c r="S196" s="91" t="s">
        <v>4145</v>
      </c>
      <c r="T196" s="92">
        <v>10</v>
      </c>
      <c r="U196" s="93">
        <v>50</v>
      </c>
      <c r="V196" s="94">
        <v>46311</v>
      </c>
      <c r="W196" s="94">
        <v>46311</v>
      </c>
      <c r="X196" s="95">
        <v>9785171898465</v>
      </c>
      <c r="Y196" s="96">
        <v>16</v>
      </c>
      <c r="Z196" s="97">
        <v>3.9E-2</v>
      </c>
      <c r="AA196" s="98" t="s">
        <v>130</v>
      </c>
      <c r="AB196" s="98" t="s">
        <v>155</v>
      </c>
      <c r="AC196" s="98" t="s">
        <v>131</v>
      </c>
      <c r="AD196" s="91">
        <v>3</v>
      </c>
      <c r="AE196" s="169" t="s">
        <v>191</v>
      </c>
      <c r="AF196" s="168"/>
      <c r="AG196" s="98" t="s">
        <v>4146</v>
      </c>
      <c r="AH196" s="98"/>
      <c r="AI196" s="86" t="s">
        <v>4147</v>
      </c>
      <c r="AJ196" s="101" t="s">
        <v>163</v>
      </c>
      <c r="AK196" s="91"/>
      <c r="AL196" s="100" t="s">
        <v>4148</v>
      </c>
      <c r="AM196" s="86" t="s">
        <v>357</v>
      </c>
      <c r="AN196" s="86" t="s">
        <v>138</v>
      </c>
      <c r="AO196" s="143">
        <f t="shared" si="6"/>
        <v>0</v>
      </c>
      <c r="AP196" s="85" t="s">
        <v>4149</v>
      </c>
      <c r="AQ196" s="100" t="s">
        <v>139</v>
      </c>
      <c r="AR196" s="97" t="s">
        <v>121</v>
      </c>
      <c r="AV196" s="99"/>
      <c r="AW196" s="159" t="s">
        <v>4150</v>
      </c>
      <c r="AX196" s="102" t="s">
        <v>4151</v>
      </c>
      <c r="AY196" s="157" t="s">
        <v>4152</v>
      </c>
      <c r="AZ196" s="159"/>
      <c r="BF196" s="103">
        <v>46315</v>
      </c>
      <c r="BG196" s="46"/>
      <c r="BH196" s="46"/>
      <c r="BI196" s="46">
        <f t="shared" si="7"/>
        <v>0</v>
      </c>
      <c r="BJ196" s="46">
        <f t="shared" si="8"/>
        <v>0</v>
      </c>
    </row>
    <row r="197" spans="1:62" ht="120" customHeight="1" x14ac:dyDescent="0.2">
      <c r="A197" s="170" t="s">
        <v>175</v>
      </c>
      <c r="B197" s="132"/>
      <c r="C197" s="150">
        <v>0</v>
      </c>
      <c r="D197" s="150">
        <v>0</v>
      </c>
      <c r="E197" s="133">
        <v>75.600000000000009</v>
      </c>
      <c r="F197" s="134" t="s">
        <v>4153</v>
      </c>
      <c r="G197" s="86" t="s">
        <v>306</v>
      </c>
      <c r="H197" s="86" t="s">
        <v>4144</v>
      </c>
      <c r="I197" s="89"/>
      <c r="J197" s="90" t="s">
        <v>190</v>
      </c>
      <c r="K197" s="86"/>
      <c r="L197" s="86"/>
      <c r="M197" s="92" t="s">
        <v>134</v>
      </c>
      <c r="N197" s="86" t="s">
        <v>105</v>
      </c>
      <c r="O197" s="163" t="s">
        <v>161</v>
      </c>
      <c r="P197" s="163" t="s">
        <v>162</v>
      </c>
      <c r="Q197" s="91" t="s">
        <v>341</v>
      </c>
      <c r="R197" s="91" t="s">
        <v>201</v>
      </c>
      <c r="S197" s="91" t="s">
        <v>4154</v>
      </c>
      <c r="T197" s="92">
        <v>10</v>
      </c>
      <c r="U197" s="93">
        <v>50</v>
      </c>
      <c r="V197" s="94">
        <v>46311</v>
      </c>
      <c r="W197" s="94">
        <v>46311</v>
      </c>
      <c r="X197" s="95">
        <v>9785171898212</v>
      </c>
      <c r="Y197" s="96">
        <v>16</v>
      </c>
      <c r="Z197" s="97">
        <v>3.9E-2</v>
      </c>
      <c r="AA197" s="98" t="s">
        <v>130</v>
      </c>
      <c r="AB197" s="98" t="s">
        <v>155</v>
      </c>
      <c r="AC197" s="98" t="s">
        <v>131</v>
      </c>
      <c r="AD197" s="91">
        <v>3</v>
      </c>
      <c r="AE197" s="169" t="s">
        <v>191</v>
      </c>
      <c r="AF197" s="168"/>
      <c r="AG197" s="98" t="s">
        <v>4146</v>
      </c>
      <c r="AH197" s="98"/>
      <c r="AI197" s="86" t="s">
        <v>4147</v>
      </c>
      <c r="AJ197" s="101" t="s">
        <v>163</v>
      </c>
      <c r="AK197" s="91"/>
      <c r="AL197" s="100" t="s">
        <v>4155</v>
      </c>
      <c r="AM197" s="86" t="s">
        <v>357</v>
      </c>
      <c r="AN197" s="86" t="s">
        <v>138</v>
      </c>
      <c r="AO197" s="143">
        <f t="shared" si="6"/>
        <v>0</v>
      </c>
      <c r="AP197" s="85" t="s">
        <v>4156</v>
      </c>
      <c r="AQ197" s="100" t="s">
        <v>139</v>
      </c>
      <c r="AR197" s="97" t="s">
        <v>121</v>
      </c>
      <c r="AV197" s="99"/>
      <c r="AW197" s="159" t="s">
        <v>4157</v>
      </c>
      <c r="AX197" s="102" t="s">
        <v>4158</v>
      </c>
      <c r="AY197" s="157" t="s">
        <v>4159</v>
      </c>
      <c r="AZ197" s="159"/>
      <c r="BF197" s="103">
        <v>46315</v>
      </c>
      <c r="BG197" s="46"/>
      <c r="BH197" s="46"/>
      <c r="BI197" s="46">
        <f t="shared" si="7"/>
        <v>0</v>
      </c>
      <c r="BJ197" s="46">
        <f t="shared" si="8"/>
        <v>0</v>
      </c>
    </row>
    <row r="198" spans="1:62" ht="120" customHeight="1" x14ac:dyDescent="0.2">
      <c r="A198" s="170" t="s">
        <v>175</v>
      </c>
      <c r="B198" s="132"/>
      <c r="C198" s="150">
        <v>0</v>
      </c>
      <c r="D198" s="150">
        <v>0</v>
      </c>
      <c r="E198" s="133">
        <v>75.600000000000009</v>
      </c>
      <c r="F198" s="134" t="s">
        <v>4160</v>
      </c>
      <c r="G198" s="86" t="s">
        <v>306</v>
      </c>
      <c r="H198" s="86" t="s">
        <v>4144</v>
      </c>
      <c r="I198" s="89"/>
      <c r="J198" s="90" t="s">
        <v>190</v>
      </c>
      <c r="K198" s="86"/>
      <c r="L198" s="86"/>
      <c r="M198" s="92" t="s">
        <v>134</v>
      </c>
      <c r="N198" s="86" t="s">
        <v>105</v>
      </c>
      <c r="O198" s="163" t="s">
        <v>161</v>
      </c>
      <c r="P198" s="163" t="s">
        <v>162</v>
      </c>
      <c r="Q198" s="91" t="s">
        <v>341</v>
      </c>
      <c r="R198" s="91" t="s">
        <v>201</v>
      </c>
      <c r="S198" s="91" t="s">
        <v>4161</v>
      </c>
      <c r="T198" s="92">
        <v>10</v>
      </c>
      <c r="U198" s="93">
        <v>50</v>
      </c>
      <c r="V198" s="94">
        <v>46311</v>
      </c>
      <c r="W198" s="94">
        <v>46311</v>
      </c>
      <c r="X198" s="95">
        <v>9785171898199</v>
      </c>
      <c r="Y198" s="96">
        <v>16</v>
      </c>
      <c r="Z198" s="97">
        <v>3.9E-2</v>
      </c>
      <c r="AA198" s="98" t="s">
        <v>130</v>
      </c>
      <c r="AB198" s="98" t="s">
        <v>155</v>
      </c>
      <c r="AC198" s="98" t="s">
        <v>131</v>
      </c>
      <c r="AD198" s="91">
        <v>3</v>
      </c>
      <c r="AE198" s="169" t="s">
        <v>191</v>
      </c>
      <c r="AF198" s="168"/>
      <c r="AG198" s="98" t="s">
        <v>4146</v>
      </c>
      <c r="AH198" s="98"/>
      <c r="AI198" s="86" t="s">
        <v>4147</v>
      </c>
      <c r="AJ198" s="101" t="s">
        <v>163</v>
      </c>
      <c r="AK198" s="91"/>
      <c r="AL198" s="100" t="s">
        <v>4162</v>
      </c>
      <c r="AM198" s="86" t="s">
        <v>357</v>
      </c>
      <c r="AN198" s="86" t="s">
        <v>138</v>
      </c>
      <c r="AO198" s="143">
        <f t="shared" si="6"/>
        <v>0</v>
      </c>
      <c r="AP198" s="85" t="s">
        <v>4163</v>
      </c>
      <c r="AQ198" s="100" t="s">
        <v>139</v>
      </c>
      <c r="AR198" s="97" t="s">
        <v>121</v>
      </c>
      <c r="AV198" s="99"/>
      <c r="AW198" s="159" t="s">
        <v>4164</v>
      </c>
      <c r="AX198" s="102" t="s">
        <v>4165</v>
      </c>
      <c r="AY198" s="157" t="s">
        <v>4166</v>
      </c>
      <c r="AZ198" s="159"/>
      <c r="BF198" s="103">
        <v>46315</v>
      </c>
      <c r="BG198" s="46"/>
      <c r="BH198" s="46"/>
      <c r="BI198" s="46">
        <f t="shared" si="7"/>
        <v>0</v>
      </c>
      <c r="BJ198" s="46">
        <f t="shared" si="8"/>
        <v>0</v>
      </c>
    </row>
    <row r="199" spans="1:62" ht="120" customHeight="1" x14ac:dyDescent="0.2">
      <c r="A199" s="170" t="s">
        <v>175</v>
      </c>
      <c r="B199" s="132"/>
      <c r="C199" s="150">
        <v>0</v>
      </c>
      <c r="D199" s="150">
        <v>0</v>
      </c>
      <c r="E199" s="133">
        <v>75.600000000000009</v>
      </c>
      <c r="F199" s="134" t="s">
        <v>4167</v>
      </c>
      <c r="G199" s="86" t="s">
        <v>306</v>
      </c>
      <c r="H199" s="86" t="s">
        <v>4144</v>
      </c>
      <c r="I199" s="89"/>
      <c r="J199" s="90" t="s">
        <v>190</v>
      </c>
      <c r="K199" s="86"/>
      <c r="L199" s="86"/>
      <c r="M199" s="92" t="s">
        <v>134</v>
      </c>
      <c r="N199" s="86" t="s">
        <v>105</v>
      </c>
      <c r="O199" s="163" t="s">
        <v>161</v>
      </c>
      <c r="P199" s="163" t="s">
        <v>162</v>
      </c>
      <c r="Q199" s="91" t="s">
        <v>341</v>
      </c>
      <c r="R199" s="91" t="s">
        <v>201</v>
      </c>
      <c r="S199" s="91" t="s">
        <v>4168</v>
      </c>
      <c r="T199" s="92">
        <v>10</v>
      </c>
      <c r="U199" s="93">
        <v>50</v>
      </c>
      <c r="V199" s="94">
        <v>46311</v>
      </c>
      <c r="W199" s="94">
        <v>46311</v>
      </c>
      <c r="X199" s="95">
        <v>9785171898205</v>
      </c>
      <c r="Y199" s="96">
        <v>16</v>
      </c>
      <c r="Z199" s="97">
        <v>0.04</v>
      </c>
      <c r="AA199" s="98" t="s">
        <v>130</v>
      </c>
      <c r="AB199" s="98" t="s">
        <v>155</v>
      </c>
      <c r="AC199" s="98" t="s">
        <v>131</v>
      </c>
      <c r="AD199" s="91">
        <v>3</v>
      </c>
      <c r="AE199" s="169" t="s">
        <v>191</v>
      </c>
      <c r="AF199" s="168"/>
      <c r="AG199" s="98" t="s">
        <v>4146</v>
      </c>
      <c r="AH199" s="98"/>
      <c r="AI199" s="86" t="s">
        <v>4147</v>
      </c>
      <c r="AJ199" s="101" t="s">
        <v>163</v>
      </c>
      <c r="AK199" s="91"/>
      <c r="AL199" s="100" t="s">
        <v>4169</v>
      </c>
      <c r="AM199" s="86" t="s">
        <v>357</v>
      </c>
      <c r="AN199" s="86" t="s">
        <v>138</v>
      </c>
      <c r="AO199" s="143">
        <f t="shared" si="6"/>
        <v>0</v>
      </c>
      <c r="AP199" s="85" t="s">
        <v>4170</v>
      </c>
      <c r="AQ199" s="100" t="s">
        <v>139</v>
      </c>
      <c r="AR199" s="97" t="s">
        <v>121</v>
      </c>
      <c r="AV199" s="99"/>
      <c r="AW199" s="159" t="s">
        <v>4171</v>
      </c>
      <c r="AX199" s="102" t="s">
        <v>4172</v>
      </c>
      <c r="AY199" s="157" t="s">
        <v>4173</v>
      </c>
      <c r="AZ199" s="159"/>
      <c r="BF199" s="103">
        <v>46315</v>
      </c>
      <c r="BG199" s="46"/>
      <c r="BH199" s="46"/>
      <c r="BI199" s="46">
        <f t="shared" si="7"/>
        <v>0</v>
      </c>
      <c r="BJ199" s="46">
        <f t="shared" si="8"/>
        <v>0</v>
      </c>
    </row>
    <row r="200" spans="1:62" ht="120" customHeight="1" x14ac:dyDescent="0.2">
      <c r="A200" s="170" t="s">
        <v>175</v>
      </c>
      <c r="B200" s="132"/>
      <c r="C200" s="150">
        <v>0</v>
      </c>
      <c r="D200" s="150">
        <v>0</v>
      </c>
      <c r="E200" s="133">
        <v>75.600000000000009</v>
      </c>
      <c r="F200" s="134" t="s">
        <v>4174</v>
      </c>
      <c r="G200" s="86" t="s">
        <v>306</v>
      </c>
      <c r="H200" s="86" t="s">
        <v>4144</v>
      </c>
      <c r="I200" s="89"/>
      <c r="J200" s="90" t="s">
        <v>190</v>
      </c>
      <c r="K200" s="86"/>
      <c r="L200" s="86"/>
      <c r="M200" s="92" t="s">
        <v>134</v>
      </c>
      <c r="N200" s="86" t="s">
        <v>105</v>
      </c>
      <c r="O200" s="163" t="s">
        <v>161</v>
      </c>
      <c r="P200" s="163" t="s">
        <v>162</v>
      </c>
      <c r="Q200" s="91" t="s">
        <v>341</v>
      </c>
      <c r="R200" s="91" t="s">
        <v>201</v>
      </c>
      <c r="S200" s="91" t="s">
        <v>4175</v>
      </c>
      <c r="T200" s="92">
        <v>10</v>
      </c>
      <c r="U200" s="93">
        <v>50</v>
      </c>
      <c r="V200" s="94">
        <v>46311</v>
      </c>
      <c r="W200" s="94">
        <v>46311</v>
      </c>
      <c r="X200" s="95">
        <v>9785171898168</v>
      </c>
      <c r="Y200" s="96">
        <v>16</v>
      </c>
      <c r="Z200" s="97">
        <v>3.9E-2</v>
      </c>
      <c r="AA200" s="98" t="s">
        <v>130</v>
      </c>
      <c r="AB200" s="98" t="s">
        <v>155</v>
      </c>
      <c r="AC200" s="98" t="s">
        <v>131</v>
      </c>
      <c r="AD200" s="91">
        <v>3</v>
      </c>
      <c r="AE200" s="169" t="s">
        <v>191</v>
      </c>
      <c r="AF200" s="168"/>
      <c r="AG200" s="98" t="s">
        <v>4146</v>
      </c>
      <c r="AH200" s="98"/>
      <c r="AI200" s="86" t="s">
        <v>4147</v>
      </c>
      <c r="AJ200" s="101" t="s">
        <v>163</v>
      </c>
      <c r="AK200" s="91"/>
      <c r="AL200" s="100" t="s">
        <v>4176</v>
      </c>
      <c r="AM200" s="86" t="s">
        <v>357</v>
      </c>
      <c r="AN200" s="86" t="s">
        <v>138</v>
      </c>
      <c r="AO200" s="143">
        <f t="shared" si="6"/>
        <v>0</v>
      </c>
      <c r="AP200" s="85" t="s">
        <v>4177</v>
      </c>
      <c r="AQ200" s="100" t="s">
        <v>139</v>
      </c>
      <c r="AR200" s="97" t="s">
        <v>121</v>
      </c>
      <c r="AV200" s="99"/>
      <c r="AW200" s="159" t="s">
        <v>4178</v>
      </c>
      <c r="AX200" s="102" t="s">
        <v>4179</v>
      </c>
      <c r="AY200" s="157" t="s">
        <v>4180</v>
      </c>
      <c r="AZ200" s="159"/>
      <c r="BF200" s="103">
        <v>46315</v>
      </c>
      <c r="BG200" s="46"/>
      <c r="BH200" s="46"/>
      <c r="BI200" s="46">
        <f t="shared" si="7"/>
        <v>0</v>
      </c>
      <c r="BJ200" s="46">
        <f t="shared" si="8"/>
        <v>0</v>
      </c>
    </row>
    <row r="201" spans="1:62" ht="120" customHeight="1" x14ac:dyDescent="0.2">
      <c r="A201" s="170" t="s">
        <v>175</v>
      </c>
      <c r="B201" s="132"/>
      <c r="C201" s="150">
        <v>0</v>
      </c>
      <c r="D201" s="150">
        <v>0</v>
      </c>
      <c r="E201" s="133">
        <v>201.60000000000002</v>
      </c>
      <c r="F201" s="134" t="s">
        <v>3183</v>
      </c>
      <c r="G201" s="86" t="s">
        <v>202</v>
      </c>
      <c r="H201" s="86" t="s">
        <v>397</v>
      </c>
      <c r="I201" s="89"/>
      <c r="J201" s="90">
        <v>6</v>
      </c>
      <c r="K201" s="86"/>
      <c r="L201" s="86"/>
      <c r="M201" s="92" t="s">
        <v>140</v>
      </c>
      <c r="N201" s="86" t="s">
        <v>105</v>
      </c>
      <c r="O201" s="163" t="s">
        <v>320</v>
      </c>
      <c r="P201" s="163" t="s">
        <v>3184</v>
      </c>
      <c r="Q201" s="91" t="s">
        <v>341</v>
      </c>
      <c r="R201" s="91" t="s">
        <v>201</v>
      </c>
      <c r="S201" s="91" t="s">
        <v>3185</v>
      </c>
      <c r="T201" s="92">
        <v>10</v>
      </c>
      <c r="U201" s="93">
        <v>10</v>
      </c>
      <c r="V201" s="94">
        <v>46266</v>
      </c>
      <c r="W201" s="94">
        <v>46266</v>
      </c>
      <c r="X201" s="95">
        <v>9785171860110</v>
      </c>
      <c r="Y201" s="96">
        <v>272</v>
      </c>
      <c r="Z201" s="97">
        <v>0.16800000000000001</v>
      </c>
      <c r="AA201" s="98" t="s">
        <v>141</v>
      </c>
      <c r="AB201" s="98" t="s">
        <v>178</v>
      </c>
      <c r="AC201" s="98" t="s">
        <v>142</v>
      </c>
      <c r="AD201" s="91">
        <v>3</v>
      </c>
      <c r="AE201" s="135" t="s">
        <v>112</v>
      </c>
      <c r="AF201" s="168"/>
      <c r="AG201" s="98" t="s">
        <v>391</v>
      </c>
      <c r="AH201" s="98"/>
      <c r="AI201" s="86" t="s">
        <v>398</v>
      </c>
      <c r="AJ201" s="101"/>
      <c r="AK201" s="91"/>
      <c r="AL201" s="100" t="s">
        <v>3186</v>
      </c>
      <c r="AM201" s="86" t="s">
        <v>307</v>
      </c>
      <c r="AN201" s="86" t="s">
        <v>225</v>
      </c>
      <c r="AO201" s="143">
        <f t="shared" si="6"/>
        <v>0</v>
      </c>
      <c r="AP201" s="85" t="s">
        <v>3187</v>
      </c>
      <c r="AQ201" s="100" t="s">
        <v>153</v>
      </c>
      <c r="AR201" s="97" t="s">
        <v>121</v>
      </c>
      <c r="AV201" s="99"/>
      <c r="AW201" s="159" t="s">
        <v>3188</v>
      </c>
      <c r="AX201" s="102"/>
      <c r="AY201" s="157" t="s">
        <v>3189</v>
      </c>
      <c r="AZ201" s="159"/>
      <c r="BF201" s="103">
        <v>46311</v>
      </c>
      <c r="BG201" s="46"/>
      <c r="BH201" s="46"/>
      <c r="BI201" s="46">
        <f t="shared" si="7"/>
        <v>0</v>
      </c>
      <c r="BJ201" s="46">
        <f t="shared" si="8"/>
        <v>0</v>
      </c>
    </row>
    <row r="202" spans="1:62" ht="120" customHeight="1" x14ac:dyDescent="0.2">
      <c r="A202" s="170" t="s">
        <v>175</v>
      </c>
      <c r="B202" s="132"/>
      <c r="C202" s="150">
        <v>0</v>
      </c>
      <c r="D202" s="150">
        <v>0</v>
      </c>
      <c r="E202" s="133">
        <v>2217.6</v>
      </c>
      <c r="F202" s="134" t="s">
        <v>1145</v>
      </c>
      <c r="G202" s="86" t="s">
        <v>1146</v>
      </c>
      <c r="H202" s="86" t="s">
        <v>1147</v>
      </c>
      <c r="I202" s="89"/>
      <c r="J202" s="90">
        <v>3</v>
      </c>
      <c r="K202" s="86"/>
      <c r="L202" s="86"/>
      <c r="M202" s="92" t="s">
        <v>147</v>
      </c>
      <c r="N202" s="86" t="s">
        <v>105</v>
      </c>
      <c r="O202" s="163" t="s">
        <v>157</v>
      </c>
      <c r="P202" s="163" t="s">
        <v>157</v>
      </c>
      <c r="Q202" s="91" t="s">
        <v>341</v>
      </c>
      <c r="R202" s="91" t="s">
        <v>201</v>
      </c>
      <c r="S202" s="91" t="s">
        <v>1148</v>
      </c>
      <c r="T202" s="92">
        <v>10</v>
      </c>
      <c r="U202" s="93">
        <v>5</v>
      </c>
      <c r="V202" s="94">
        <v>43087</v>
      </c>
      <c r="W202" s="94">
        <v>46301</v>
      </c>
      <c r="X202" s="95">
        <v>9785171034832</v>
      </c>
      <c r="Y202" s="96">
        <v>432</v>
      </c>
      <c r="Z202" s="97">
        <v>1.23</v>
      </c>
      <c r="AA202" s="98" t="s">
        <v>837</v>
      </c>
      <c r="AB202" s="98" t="s">
        <v>186</v>
      </c>
      <c r="AC202" s="98" t="s">
        <v>838</v>
      </c>
      <c r="AD202" s="91" t="s">
        <v>106</v>
      </c>
      <c r="AE202" s="135" t="s">
        <v>112</v>
      </c>
      <c r="AF202" s="168"/>
      <c r="AG202" s="98" t="s">
        <v>429</v>
      </c>
      <c r="AH202" s="98"/>
      <c r="AI202" s="86" t="s">
        <v>1149</v>
      </c>
      <c r="AJ202" s="101"/>
      <c r="AK202" s="91"/>
      <c r="AL202" s="100" t="s">
        <v>1150</v>
      </c>
      <c r="AM202" s="86" t="s">
        <v>286</v>
      </c>
      <c r="AN202" s="86" t="s">
        <v>225</v>
      </c>
      <c r="AO202" s="143">
        <f t="shared" si="6"/>
        <v>0</v>
      </c>
      <c r="AP202" s="85" t="s">
        <v>1151</v>
      </c>
      <c r="AQ202" s="100" t="s">
        <v>107</v>
      </c>
      <c r="AR202" s="97" t="s">
        <v>121</v>
      </c>
      <c r="AV202" s="99"/>
      <c r="AW202" s="159" t="s">
        <v>1152</v>
      </c>
      <c r="AX202" s="102" t="s">
        <v>1153</v>
      </c>
      <c r="AY202" s="157" t="s">
        <v>1154</v>
      </c>
      <c r="AZ202" s="159"/>
      <c r="BF202" s="103">
        <v>46304</v>
      </c>
      <c r="BG202" s="46"/>
      <c r="BH202" s="46"/>
      <c r="BI202" s="46">
        <f t="shared" si="7"/>
        <v>0</v>
      </c>
      <c r="BJ202" s="46">
        <f t="shared" si="8"/>
        <v>0</v>
      </c>
    </row>
    <row r="203" spans="1:62" ht="120" customHeight="1" x14ac:dyDescent="0.2">
      <c r="A203" s="170" t="s">
        <v>175</v>
      </c>
      <c r="B203" s="132"/>
      <c r="C203" s="150">
        <v>0</v>
      </c>
      <c r="D203" s="150">
        <v>0</v>
      </c>
      <c r="E203" s="133">
        <v>1316.7</v>
      </c>
      <c r="F203" s="134" t="s">
        <v>783</v>
      </c>
      <c r="G203" s="86" t="s">
        <v>784</v>
      </c>
      <c r="H203" s="86" t="s">
        <v>475</v>
      </c>
      <c r="I203" s="89"/>
      <c r="J203" s="90" t="s">
        <v>193</v>
      </c>
      <c r="K203" s="86"/>
      <c r="L203" s="86"/>
      <c r="M203" s="92" t="s">
        <v>147</v>
      </c>
      <c r="N203" s="86" t="s">
        <v>105</v>
      </c>
      <c r="O203" s="163" t="s">
        <v>177</v>
      </c>
      <c r="P203" s="163" t="s">
        <v>177</v>
      </c>
      <c r="Q203" s="91" t="s">
        <v>341</v>
      </c>
      <c r="R203" s="91" t="s">
        <v>201</v>
      </c>
      <c r="S203" s="91" t="s">
        <v>785</v>
      </c>
      <c r="T203" s="92">
        <v>22</v>
      </c>
      <c r="U203" s="93">
        <v>6</v>
      </c>
      <c r="V203" s="94">
        <v>46288</v>
      </c>
      <c r="W203" s="94">
        <v>46288</v>
      </c>
      <c r="X203" s="95">
        <v>9785171910228</v>
      </c>
      <c r="Y203" s="96">
        <v>864</v>
      </c>
      <c r="Z203" s="97">
        <v>0.8</v>
      </c>
      <c r="AA203" s="98" t="s">
        <v>130</v>
      </c>
      <c r="AB203" s="98" t="s">
        <v>197</v>
      </c>
      <c r="AC203" s="98" t="s">
        <v>131</v>
      </c>
      <c r="AD203" s="91" t="s">
        <v>106</v>
      </c>
      <c r="AE203" s="169" t="s">
        <v>191</v>
      </c>
      <c r="AF203" s="168"/>
      <c r="AG203" s="98" t="s">
        <v>222</v>
      </c>
      <c r="AH203" s="98"/>
      <c r="AI203" s="86" t="s">
        <v>476</v>
      </c>
      <c r="AJ203" s="101"/>
      <c r="AK203" s="91"/>
      <c r="AL203" s="100" t="s">
        <v>786</v>
      </c>
      <c r="AM203" s="86" t="s">
        <v>221</v>
      </c>
      <c r="AN203" s="86" t="s">
        <v>149</v>
      </c>
      <c r="AO203" s="143">
        <f t="shared" si="6"/>
        <v>0</v>
      </c>
      <c r="AP203" s="85" t="s">
        <v>787</v>
      </c>
      <c r="AQ203" s="100" t="s">
        <v>150</v>
      </c>
      <c r="AR203" s="97" t="s">
        <v>121</v>
      </c>
      <c r="AV203" s="99"/>
      <c r="AW203" s="159" t="s">
        <v>788</v>
      </c>
      <c r="AX203" s="102" t="s">
        <v>789</v>
      </c>
      <c r="AY203" s="157" t="s">
        <v>790</v>
      </c>
      <c r="AZ203" s="159"/>
      <c r="BF203" s="103">
        <v>46303</v>
      </c>
      <c r="BG203" s="46"/>
      <c r="BH203" s="46"/>
      <c r="BI203" s="46">
        <f t="shared" si="7"/>
        <v>0</v>
      </c>
      <c r="BJ203" s="46">
        <f t="shared" si="8"/>
        <v>0</v>
      </c>
    </row>
    <row r="204" spans="1:62" ht="120" customHeight="1" x14ac:dyDescent="0.2">
      <c r="A204" s="170" t="s">
        <v>175</v>
      </c>
      <c r="B204" s="132"/>
      <c r="C204" s="150">
        <v>0</v>
      </c>
      <c r="D204" s="150">
        <v>0</v>
      </c>
      <c r="E204" s="133">
        <v>299.25</v>
      </c>
      <c r="F204" s="134" t="s">
        <v>2320</v>
      </c>
      <c r="G204" s="86" t="s">
        <v>619</v>
      </c>
      <c r="H204" s="86" t="s">
        <v>2321</v>
      </c>
      <c r="I204" s="89"/>
      <c r="J204" s="90" t="s">
        <v>190</v>
      </c>
      <c r="K204" s="86"/>
      <c r="L204" s="86"/>
      <c r="M204" s="92" t="s">
        <v>129</v>
      </c>
      <c r="N204" s="86" t="s">
        <v>105</v>
      </c>
      <c r="O204" s="163" t="s">
        <v>215</v>
      </c>
      <c r="P204" s="163" t="s">
        <v>216</v>
      </c>
      <c r="Q204" s="91" t="s">
        <v>341</v>
      </c>
      <c r="R204" s="91" t="s">
        <v>201</v>
      </c>
      <c r="S204" s="91" t="s">
        <v>2322</v>
      </c>
      <c r="T204" s="92">
        <v>22</v>
      </c>
      <c r="U204" s="93">
        <v>80</v>
      </c>
      <c r="V204" s="94">
        <v>46296</v>
      </c>
      <c r="W204" s="94">
        <v>46296</v>
      </c>
      <c r="X204" s="95">
        <v>9785171879068</v>
      </c>
      <c r="Y204" s="96">
        <v>24</v>
      </c>
      <c r="Z204" s="97">
        <v>6.3E-2</v>
      </c>
      <c r="AA204" s="98" t="s">
        <v>2323</v>
      </c>
      <c r="AB204" s="98" t="s">
        <v>155</v>
      </c>
      <c r="AC204" s="98" t="s">
        <v>2324</v>
      </c>
      <c r="AD204" s="91" t="s">
        <v>714</v>
      </c>
      <c r="AE204" s="169" t="s">
        <v>191</v>
      </c>
      <c r="AF204" s="168"/>
      <c r="AG204" s="98" t="s">
        <v>620</v>
      </c>
      <c r="AH204" s="98"/>
      <c r="AI204" s="86" t="s">
        <v>2325</v>
      </c>
      <c r="AJ204" s="101"/>
      <c r="AK204" s="91"/>
      <c r="AL204" s="100" t="s">
        <v>2326</v>
      </c>
      <c r="AM204" s="86" t="s">
        <v>243</v>
      </c>
      <c r="AN204" s="86" t="s">
        <v>225</v>
      </c>
      <c r="AO204" s="143">
        <f t="shared" si="6"/>
        <v>0</v>
      </c>
      <c r="AP204" s="85" t="s">
        <v>2327</v>
      </c>
      <c r="AQ204" s="100" t="s">
        <v>153</v>
      </c>
      <c r="AR204" s="97" t="s">
        <v>121</v>
      </c>
      <c r="AV204" s="99"/>
      <c r="AW204" s="159" t="s">
        <v>2328</v>
      </c>
      <c r="AX204" s="102"/>
      <c r="AY204" s="157" t="s">
        <v>2329</v>
      </c>
      <c r="AZ204" s="159"/>
      <c r="BF204" s="103">
        <v>46309</v>
      </c>
      <c r="BG204" s="46"/>
      <c r="BH204" s="46"/>
      <c r="BI204" s="46">
        <f t="shared" si="7"/>
        <v>0</v>
      </c>
      <c r="BJ204" s="46">
        <f t="shared" si="8"/>
        <v>0</v>
      </c>
    </row>
    <row r="205" spans="1:62" ht="120" customHeight="1" x14ac:dyDescent="0.2">
      <c r="A205" s="170" t="s">
        <v>175</v>
      </c>
      <c r="B205" s="132"/>
      <c r="C205" s="150">
        <v>0</v>
      </c>
      <c r="D205" s="150">
        <v>0</v>
      </c>
      <c r="E205" s="133">
        <v>1266.3</v>
      </c>
      <c r="F205" s="134" t="s">
        <v>4181</v>
      </c>
      <c r="G205" s="86" t="s">
        <v>4182</v>
      </c>
      <c r="H205" s="86" t="s">
        <v>4183</v>
      </c>
      <c r="I205" s="89"/>
      <c r="J205" s="90" t="s">
        <v>190</v>
      </c>
      <c r="K205" s="86"/>
      <c r="L205" s="86"/>
      <c r="M205" s="92" t="s">
        <v>129</v>
      </c>
      <c r="N205" s="86" t="s">
        <v>105</v>
      </c>
      <c r="O205" s="163" t="s">
        <v>213</v>
      </c>
      <c r="P205" s="163" t="s">
        <v>4184</v>
      </c>
      <c r="Q205" s="91" t="s">
        <v>341</v>
      </c>
      <c r="R205" s="91" t="s">
        <v>201</v>
      </c>
      <c r="S205" s="91" t="s">
        <v>4185</v>
      </c>
      <c r="T205" s="92">
        <v>22</v>
      </c>
      <c r="U205" s="93">
        <v>20</v>
      </c>
      <c r="V205" s="94">
        <v>46311</v>
      </c>
      <c r="W205" s="94">
        <v>46311</v>
      </c>
      <c r="X205" s="95">
        <v>9785171718091</v>
      </c>
      <c r="Y205" s="96">
        <v>64</v>
      </c>
      <c r="Z205" s="97">
        <v>0.378</v>
      </c>
      <c r="AA205" s="98" t="s">
        <v>649</v>
      </c>
      <c r="AB205" s="98" t="s">
        <v>217</v>
      </c>
      <c r="AC205" s="98" t="s">
        <v>533</v>
      </c>
      <c r="AD205" s="91">
        <v>3</v>
      </c>
      <c r="AE205" s="169" t="s">
        <v>191</v>
      </c>
      <c r="AF205" s="168"/>
      <c r="AG205" s="98" t="s">
        <v>1193</v>
      </c>
      <c r="AH205" s="98"/>
      <c r="AI205" s="86" t="s">
        <v>4186</v>
      </c>
      <c r="AJ205" s="101" t="s">
        <v>107</v>
      </c>
      <c r="AK205" s="91"/>
      <c r="AL205" s="100" t="s">
        <v>4187</v>
      </c>
      <c r="AM205" s="86" t="s">
        <v>227</v>
      </c>
      <c r="AN205" s="86" t="s">
        <v>225</v>
      </c>
      <c r="AO205" s="143">
        <f t="shared" si="6"/>
        <v>0</v>
      </c>
      <c r="AP205" s="85" t="s">
        <v>4188</v>
      </c>
      <c r="AQ205" s="100" t="s">
        <v>107</v>
      </c>
      <c r="AR205" s="97" t="s">
        <v>121</v>
      </c>
      <c r="AV205" s="99"/>
      <c r="AW205" s="159" t="s">
        <v>4189</v>
      </c>
      <c r="AX205" s="102"/>
      <c r="AY205" s="157" t="s">
        <v>4190</v>
      </c>
      <c r="AZ205" s="159"/>
      <c r="BF205" s="103">
        <v>46315</v>
      </c>
      <c r="BG205" s="46"/>
      <c r="BH205" s="46"/>
      <c r="BI205" s="46">
        <f t="shared" si="7"/>
        <v>0</v>
      </c>
      <c r="BJ205" s="46">
        <f t="shared" si="8"/>
        <v>0</v>
      </c>
    </row>
    <row r="206" spans="1:62" ht="120" customHeight="1" x14ac:dyDescent="0.2">
      <c r="A206" s="170" t="s">
        <v>175</v>
      </c>
      <c r="B206" s="132"/>
      <c r="C206" s="150">
        <v>0</v>
      </c>
      <c r="D206" s="150">
        <v>0</v>
      </c>
      <c r="E206" s="133">
        <v>693</v>
      </c>
      <c r="F206" s="134" t="s">
        <v>1155</v>
      </c>
      <c r="G206" s="86" t="s">
        <v>1156</v>
      </c>
      <c r="H206" s="86" t="s">
        <v>1157</v>
      </c>
      <c r="I206" s="89"/>
      <c r="J206" s="90" t="s">
        <v>190</v>
      </c>
      <c r="K206" s="86"/>
      <c r="L206" s="86"/>
      <c r="M206" s="92" t="s">
        <v>147</v>
      </c>
      <c r="N206" s="86" t="s">
        <v>105</v>
      </c>
      <c r="O206" s="163" t="s">
        <v>198</v>
      </c>
      <c r="P206" s="163" t="s">
        <v>198</v>
      </c>
      <c r="Q206" s="91" t="s">
        <v>341</v>
      </c>
      <c r="R206" s="91" t="s">
        <v>275</v>
      </c>
      <c r="S206" s="91" t="s">
        <v>1158</v>
      </c>
      <c r="T206" s="92">
        <v>10</v>
      </c>
      <c r="U206" s="93">
        <v>12</v>
      </c>
      <c r="V206" s="94">
        <v>46300</v>
      </c>
      <c r="W206" s="94">
        <v>46300</v>
      </c>
      <c r="X206" s="95">
        <v>9785171906276</v>
      </c>
      <c r="Y206" s="96">
        <v>480</v>
      </c>
      <c r="Z206" s="97">
        <v>0.443</v>
      </c>
      <c r="AA206" s="98" t="s">
        <v>141</v>
      </c>
      <c r="AB206" s="98" t="s">
        <v>274</v>
      </c>
      <c r="AC206" s="98" t="s">
        <v>142</v>
      </c>
      <c r="AD206" s="91" t="s">
        <v>106</v>
      </c>
      <c r="AE206" s="169" t="s">
        <v>191</v>
      </c>
      <c r="AF206" s="168"/>
      <c r="AG206" s="98" t="s">
        <v>575</v>
      </c>
      <c r="AH206" s="98"/>
      <c r="AI206" s="86" t="s">
        <v>1159</v>
      </c>
      <c r="AJ206" s="101" t="s">
        <v>107</v>
      </c>
      <c r="AK206" s="91"/>
      <c r="AL206" s="100" t="s">
        <v>1160</v>
      </c>
      <c r="AM206" s="86" t="s">
        <v>288</v>
      </c>
      <c r="AN206" s="86" t="s">
        <v>138</v>
      </c>
      <c r="AO206" s="143">
        <f t="shared" si="6"/>
        <v>0</v>
      </c>
      <c r="AP206" s="85" t="s">
        <v>1161</v>
      </c>
      <c r="AQ206" s="100" t="s">
        <v>107</v>
      </c>
      <c r="AR206" s="97" t="s">
        <v>121</v>
      </c>
      <c r="AV206" s="99"/>
      <c r="AW206" s="159" t="s">
        <v>1162</v>
      </c>
      <c r="AX206" s="102"/>
      <c r="AY206" s="157" t="s">
        <v>1163</v>
      </c>
      <c r="AZ206" s="159"/>
      <c r="BF206" s="103">
        <v>46304</v>
      </c>
      <c r="BG206" s="46"/>
      <c r="BH206" s="46"/>
      <c r="BI206" s="46">
        <f t="shared" si="7"/>
        <v>0</v>
      </c>
      <c r="BJ206" s="46">
        <f t="shared" si="8"/>
        <v>0</v>
      </c>
    </row>
    <row r="207" spans="1:62" ht="120" customHeight="1" x14ac:dyDescent="0.2">
      <c r="A207" s="170" t="s">
        <v>175</v>
      </c>
      <c r="B207" s="132"/>
      <c r="C207" s="150">
        <v>0</v>
      </c>
      <c r="D207" s="150">
        <v>0</v>
      </c>
      <c r="E207" s="133">
        <v>604.80000000000007</v>
      </c>
      <c r="F207" s="134" t="s">
        <v>4191</v>
      </c>
      <c r="G207" s="86" t="s">
        <v>4192</v>
      </c>
      <c r="H207" s="86" t="s">
        <v>4193</v>
      </c>
      <c r="I207" s="89"/>
      <c r="J207" s="90">
        <v>3</v>
      </c>
      <c r="K207" s="86"/>
      <c r="L207" s="86"/>
      <c r="M207" s="92" t="s">
        <v>147</v>
      </c>
      <c r="N207" s="86" t="s">
        <v>105</v>
      </c>
      <c r="O207" s="163" t="s">
        <v>181</v>
      </c>
      <c r="P207" s="163" t="s">
        <v>181</v>
      </c>
      <c r="Q207" s="91" t="s">
        <v>341</v>
      </c>
      <c r="R207" s="91" t="s">
        <v>201</v>
      </c>
      <c r="S207" s="91" t="s">
        <v>4194</v>
      </c>
      <c r="T207" s="92">
        <v>10</v>
      </c>
      <c r="U207" s="93">
        <v>6</v>
      </c>
      <c r="V207" s="94">
        <v>46246</v>
      </c>
      <c r="W207" s="94">
        <v>46246</v>
      </c>
      <c r="X207" s="95">
        <v>9785171896867</v>
      </c>
      <c r="Y207" s="96">
        <v>320</v>
      </c>
      <c r="Z207" s="97">
        <v>0.32500000000000001</v>
      </c>
      <c r="AA207" s="98" t="s">
        <v>141</v>
      </c>
      <c r="AB207" s="98" t="s">
        <v>187</v>
      </c>
      <c r="AC207" s="98" t="s">
        <v>142</v>
      </c>
      <c r="AD207" s="91" t="s">
        <v>106</v>
      </c>
      <c r="AE207" s="135" t="s">
        <v>112</v>
      </c>
      <c r="AF207" s="168"/>
      <c r="AG207" s="98" t="s">
        <v>4195</v>
      </c>
      <c r="AH207" s="98"/>
      <c r="AI207" s="86" t="s">
        <v>4193</v>
      </c>
      <c r="AJ207" s="101"/>
      <c r="AK207" s="91"/>
      <c r="AL207" s="100" t="s">
        <v>4196</v>
      </c>
      <c r="AM207" s="86" t="s">
        <v>4197</v>
      </c>
      <c r="AN207" s="86" t="s">
        <v>149</v>
      </c>
      <c r="AO207" s="143">
        <f t="shared" si="6"/>
        <v>0</v>
      </c>
      <c r="AP207" s="85" t="s">
        <v>4198</v>
      </c>
      <c r="AQ207" s="100" t="s">
        <v>107</v>
      </c>
      <c r="AR207" s="97" t="s">
        <v>121</v>
      </c>
      <c r="AV207" s="99"/>
      <c r="AW207" s="159" t="s">
        <v>4199</v>
      </c>
      <c r="AX207" s="102" t="s">
        <v>4200</v>
      </c>
      <c r="AY207" s="157" t="s">
        <v>4201</v>
      </c>
      <c r="AZ207" s="159"/>
      <c r="BF207" s="103">
        <v>46315</v>
      </c>
      <c r="BG207" s="46"/>
      <c r="BH207" s="46"/>
      <c r="BI207" s="46">
        <f t="shared" si="7"/>
        <v>0</v>
      </c>
      <c r="BJ207" s="46">
        <f t="shared" si="8"/>
        <v>0</v>
      </c>
    </row>
    <row r="208" spans="1:62" ht="120" customHeight="1" x14ac:dyDescent="0.2">
      <c r="A208" s="175" t="s">
        <v>175</v>
      </c>
      <c r="B208" s="179"/>
      <c r="C208" s="150">
        <v>0</v>
      </c>
      <c r="D208" s="150">
        <v>0</v>
      </c>
      <c r="E208" s="133">
        <v>875.7</v>
      </c>
      <c r="F208" s="134" t="s">
        <v>4658</v>
      </c>
      <c r="G208" s="86" t="s">
        <v>4659</v>
      </c>
      <c r="H208" s="86" t="s">
        <v>4660</v>
      </c>
      <c r="I208" s="89"/>
      <c r="J208" s="90" t="s">
        <v>192</v>
      </c>
      <c r="K208" s="86"/>
      <c r="L208" s="86"/>
      <c r="M208" s="92" t="s">
        <v>147</v>
      </c>
      <c r="N208" s="86" t="s">
        <v>105</v>
      </c>
      <c r="O208" s="163" t="s">
        <v>159</v>
      </c>
      <c r="P208" s="163" t="s">
        <v>159</v>
      </c>
      <c r="Q208" s="91" t="s">
        <v>341</v>
      </c>
      <c r="R208" s="91" t="s">
        <v>201</v>
      </c>
      <c r="S208" s="91" t="s">
        <v>4661</v>
      </c>
      <c r="T208" s="92">
        <v>22</v>
      </c>
      <c r="U208" s="93">
        <v>8</v>
      </c>
      <c r="V208" s="94">
        <v>46310</v>
      </c>
      <c r="W208" s="94">
        <v>46310</v>
      </c>
      <c r="X208" s="95">
        <v>9785171841591</v>
      </c>
      <c r="Y208" s="96">
        <v>416</v>
      </c>
      <c r="Z208" s="97">
        <v>0.42</v>
      </c>
      <c r="AA208" s="98" t="s">
        <v>141</v>
      </c>
      <c r="AB208" s="98" t="s">
        <v>232</v>
      </c>
      <c r="AC208" s="98" t="s">
        <v>142</v>
      </c>
      <c r="AD208" s="91" t="s">
        <v>106</v>
      </c>
      <c r="AE208" s="169" t="s">
        <v>191</v>
      </c>
      <c r="AF208" s="168"/>
      <c r="AG208" s="98" t="s">
        <v>292</v>
      </c>
      <c r="AH208" s="98"/>
      <c r="AI208" s="86" t="s">
        <v>4662</v>
      </c>
      <c r="AJ208" s="101"/>
      <c r="AK208" s="91" t="s">
        <v>4663</v>
      </c>
      <c r="AL208" s="100" t="s">
        <v>4664</v>
      </c>
      <c r="AM208" s="86" t="s">
        <v>205</v>
      </c>
      <c r="AN208" s="86" t="s">
        <v>149</v>
      </c>
      <c r="AO208" s="143">
        <f t="shared" si="6"/>
        <v>0</v>
      </c>
      <c r="AP208" s="85" t="s">
        <v>4665</v>
      </c>
      <c r="AQ208" s="100" t="s">
        <v>150</v>
      </c>
      <c r="AR208" s="97" t="s">
        <v>121</v>
      </c>
      <c r="AV208" s="99" t="s">
        <v>117</v>
      </c>
      <c r="AW208" s="159" t="s">
        <v>4666</v>
      </c>
      <c r="AX208" s="102" t="s">
        <v>4667</v>
      </c>
      <c r="AY208" s="157" t="s">
        <v>4668</v>
      </c>
      <c r="AZ208" s="159"/>
      <c r="BA208" s="174" t="s">
        <v>4519</v>
      </c>
      <c r="BB208" s="174" t="s">
        <v>4669</v>
      </c>
      <c r="BC208" s="174" t="s">
        <v>4670</v>
      </c>
      <c r="BD208" s="174" t="s">
        <v>4671</v>
      </c>
      <c r="BF208" s="103">
        <v>46316</v>
      </c>
      <c r="BG208" s="46"/>
      <c r="BH208" s="46"/>
      <c r="BI208" s="46">
        <f t="shared" si="7"/>
        <v>0</v>
      </c>
      <c r="BJ208" s="46">
        <f t="shared" si="8"/>
        <v>0</v>
      </c>
    </row>
    <row r="209" spans="1:62" ht="120" customHeight="1" x14ac:dyDescent="0.2">
      <c r="A209" s="170" t="s">
        <v>175</v>
      </c>
      <c r="B209" s="132"/>
      <c r="C209" s="150">
        <v>0</v>
      </c>
      <c r="D209" s="150">
        <v>0</v>
      </c>
      <c r="E209" s="133">
        <v>693</v>
      </c>
      <c r="F209" s="134" t="s">
        <v>4202</v>
      </c>
      <c r="G209" s="86" t="s">
        <v>4203</v>
      </c>
      <c r="H209" s="86" t="s">
        <v>4204</v>
      </c>
      <c r="I209" s="89"/>
      <c r="J209" s="90" t="s">
        <v>190</v>
      </c>
      <c r="K209" s="86"/>
      <c r="L209" s="86"/>
      <c r="M209" s="92" t="s">
        <v>140</v>
      </c>
      <c r="N209" s="86" t="s">
        <v>105</v>
      </c>
      <c r="O209" s="163" t="s">
        <v>238</v>
      </c>
      <c r="P209" s="163" t="s">
        <v>278</v>
      </c>
      <c r="Q209" s="91" t="s">
        <v>341</v>
      </c>
      <c r="R209" s="91" t="s">
        <v>201</v>
      </c>
      <c r="S209" s="91" t="s">
        <v>4205</v>
      </c>
      <c r="T209" s="92">
        <v>10</v>
      </c>
      <c r="U209" s="93">
        <v>22</v>
      </c>
      <c r="V209" s="94">
        <v>46314</v>
      </c>
      <c r="W209" s="94">
        <v>46314</v>
      </c>
      <c r="X209" s="95">
        <v>9785171926533</v>
      </c>
      <c r="Y209" s="96">
        <v>224</v>
      </c>
      <c r="Z209" s="97">
        <v>0.24099999999999999</v>
      </c>
      <c r="AA209" s="98" t="s">
        <v>141</v>
      </c>
      <c r="AB209" s="98" t="s">
        <v>4206</v>
      </c>
      <c r="AC209" s="98" t="s">
        <v>142</v>
      </c>
      <c r="AD209" s="91" t="s">
        <v>106</v>
      </c>
      <c r="AE209" s="169" t="s">
        <v>191</v>
      </c>
      <c r="AF209" s="168"/>
      <c r="AG209" s="98" t="s">
        <v>4207</v>
      </c>
      <c r="AH209" s="98"/>
      <c r="AI209" s="86" t="s">
        <v>4208</v>
      </c>
      <c r="AJ209" s="101"/>
      <c r="AK209" s="91"/>
      <c r="AL209" s="100" t="s">
        <v>4209</v>
      </c>
      <c r="AM209" s="86" t="s">
        <v>286</v>
      </c>
      <c r="AN209" s="86" t="s">
        <v>225</v>
      </c>
      <c r="AO209" s="143">
        <f t="shared" si="6"/>
        <v>0</v>
      </c>
      <c r="AP209" s="85" t="s">
        <v>4210</v>
      </c>
      <c r="AQ209" s="100" t="s">
        <v>150</v>
      </c>
      <c r="AR209" s="97" t="s">
        <v>121</v>
      </c>
      <c r="AV209" s="99"/>
      <c r="AW209" s="159" t="s">
        <v>4211</v>
      </c>
      <c r="AX209" s="102"/>
      <c r="AY209" s="157" t="s">
        <v>4212</v>
      </c>
      <c r="AZ209" s="159"/>
      <c r="BF209" s="103">
        <v>46315</v>
      </c>
      <c r="BG209" s="46"/>
      <c r="BH209" s="46"/>
      <c r="BI209" s="46">
        <f t="shared" si="7"/>
        <v>0</v>
      </c>
      <c r="BJ209" s="46">
        <f t="shared" si="8"/>
        <v>0</v>
      </c>
    </row>
    <row r="210" spans="1:62" ht="120" customHeight="1" x14ac:dyDescent="0.2">
      <c r="A210" s="170" t="s">
        <v>175</v>
      </c>
      <c r="B210" s="132"/>
      <c r="C210" s="150">
        <v>0</v>
      </c>
      <c r="D210" s="150">
        <v>0</v>
      </c>
      <c r="E210" s="133">
        <v>762.30000000000007</v>
      </c>
      <c r="F210" s="134" t="s">
        <v>1164</v>
      </c>
      <c r="G210" s="86" t="s">
        <v>520</v>
      </c>
      <c r="H210" s="86" t="s">
        <v>521</v>
      </c>
      <c r="I210" s="89"/>
      <c r="J210" s="90">
        <v>3</v>
      </c>
      <c r="K210" s="86"/>
      <c r="L210" s="86"/>
      <c r="M210" s="92" t="s">
        <v>147</v>
      </c>
      <c r="N210" s="86" t="s">
        <v>105</v>
      </c>
      <c r="O210" s="163" t="s">
        <v>181</v>
      </c>
      <c r="P210" s="163" t="s">
        <v>181</v>
      </c>
      <c r="Q210" s="91" t="s">
        <v>341</v>
      </c>
      <c r="R210" s="91" t="s">
        <v>201</v>
      </c>
      <c r="S210" s="91" t="s">
        <v>1165</v>
      </c>
      <c r="T210" s="92">
        <v>22</v>
      </c>
      <c r="U210" s="93">
        <v>8</v>
      </c>
      <c r="V210" s="94">
        <v>44774</v>
      </c>
      <c r="W210" s="94">
        <v>46301</v>
      </c>
      <c r="X210" s="95">
        <v>9785171467463</v>
      </c>
      <c r="Y210" s="96">
        <v>448</v>
      </c>
      <c r="Z210" s="97">
        <v>0.41</v>
      </c>
      <c r="AA210" s="98" t="s">
        <v>141</v>
      </c>
      <c r="AB210" s="98" t="s">
        <v>148</v>
      </c>
      <c r="AC210" s="98" t="s">
        <v>142</v>
      </c>
      <c r="AD210" s="91" t="s">
        <v>106</v>
      </c>
      <c r="AE210" s="135" t="s">
        <v>112</v>
      </c>
      <c r="AF210" s="168"/>
      <c r="AG210" s="98" t="s">
        <v>1166</v>
      </c>
      <c r="AH210" s="98"/>
      <c r="AI210" s="86" t="s">
        <v>522</v>
      </c>
      <c r="AJ210" s="101"/>
      <c r="AK210" s="91"/>
      <c r="AL210" s="100" t="s">
        <v>1167</v>
      </c>
      <c r="AM210" s="86" t="s">
        <v>211</v>
      </c>
      <c r="AN210" s="86" t="s">
        <v>149</v>
      </c>
      <c r="AO210" s="143">
        <f t="shared" ref="AO210:AO273" si="9">C210*U210+D210</f>
        <v>0</v>
      </c>
      <c r="AP210" s="85" t="s">
        <v>1168</v>
      </c>
      <c r="AQ210" s="100" t="s">
        <v>150</v>
      </c>
      <c r="AR210" s="97" t="s">
        <v>121</v>
      </c>
      <c r="AV210" s="99"/>
      <c r="AW210" s="159" t="s">
        <v>1169</v>
      </c>
      <c r="AX210" s="102" t="s">
        <v>1170</v>
      </c>
      <c r="AY210" s="157" t="s">
        <v>1171</v>
      </c>
      <c r="AZ210" s="159"/>
      <c r="BF210" s="103">
        <v>46304</v>
      </c>
      <c r="BG210" s="46"/>
      <c r="BH210" s="46"/>
      <c r="BI210" s="46">
        <f t="shared" ref="BI210:BI273" si="10">AO210*E210</f>
        <v>0</v>
      </c>
      <c r="BJ210" s="46">
        <f t="shared" ref="BJ210:BJ273" si="11">AO210*Z210</f>
        <v>0</v>
      </c>
    </row>
    <row r="211" spans="1:62" ht="120" customHeight="1" x14ac:dyDescent="0.2">
      <c r="A211" s="170" t="s">
        <v>175</v>
      </c>
      <c r="B211" s="132"/>
      <c r="C211" s="150">
        <v>0</v>
      </c>
      <c r="D211" s="150">
        <v>0</v>
      </c>
      <c r="E211" s="133">
        <v>762.30000000000007</v>
      </c>
      <c r="F211" s="134" t="s">
        <v>3567</v>
      </c>
      <c r="G211" s="86" t="s">
        <v>3568</v>
      </c>
      <c r="H211" s="86" t="s">
        <v>3569</v>
      </c>
      <c r="I211" s="89"/>
      <c r="J211" s="90">
        <v>3</v>
      </c>
      <c r="K211" s="86"/>
      <c r="L211" s="86"/>
      <c r="M211" s="92" t="s">
        <v>147</v>
      </c>
      <c r="N211" s="86" t="s">
        <v>105</v>
      </c>
      <c r="O211" s="163" t="s">
        <v>210</v>
      </c>
      <c r="P211" s="163" t="s">
        <v>210</v>
      </c>
      <c r="Q211" s="91" t="s">
        <v>341</v>
      </c>
      <c r="R211" s="91" t="s">
        <v>201</v>
      </c>
      <c r="S211" s="91" t="s">
        <v>3570</v>
      </c>
      <c r="T211" s="92">
        <v>10</v>
      </c>
      <c r="U211" s="93">
        <v>4</v>
      </c>
      <c r="V211" s="94">
        <v>43774</v>
      </c>
      <c r="W211" s="94">
        <v>46308</v>
      </c>
      <c r="X211" s="95">
        <v>9785171204754</v>
      </c>
      <c r="Y211" s="96">
        <v>416</v>
      </c>
      <c r="Z211" s="97">
        <v>0.41</v>
      </c>
      <c r="AA211" s="98" t="s">
        <v>141</v>
      </c>
      <c r="AB211" s="98" t="s">
        <v>160</v>
      </c>
      <c r="AC211" s="98" t="s">
        <v>142</v>
      </c>
      <c r="AD211" s="91" t="s">
        <v>106</v>
      </c>
      <c r="AE211" s="135" t="s">
        <v>112</v>
      </c>
      <c r="AF211" s="168"/>
      <c r="AG211" s="98" t="s">
        <v>536</v>
      </c>
      <c r="AH211" s="98"/>
      <c r="AI211" s="86" t="s">
        <v>3571</v>
      </c>
      <c r="AJ211" s="101"/>
      <c r="AK211" s="91"/>
      <c r="AL211" s="100" t="s">
        <v>3572</v>
      </c>
      <c r="AM211" s="86" t="s">
        <v>249</v>
      </c>
      <c r="AN211" s="86" t="s">
        <v>149</v>
      </c>
      <c r="AO211" s="143">
        <f t="shared" si="9"/>
        <v>0</v>
      </c>
      <c r="AP211" s="85" t="s">
        <v>3573</v>
      </c>
      <c r="AQ211" s="100" t="s">
        <v>107</v>
      </c>
      <c r="AR211" s="97" t="s">
        <v>121</v>
      </c>
      <c r="AV211" s="99"/>
      <c r="AW211" s="159" t="s">
        <v>3574</v>
      </c>
      <c r="AX211" s="102"/>
      <c r="AY211" s="157" t="s">
        <v>3575</v>
      </c>
      <c r="AZ211" s="159"/>
      <c r="BF211" s="103">
        <v>46314</v>
      </c>
      <c r="BG211" s="46"/>
      <c r="BH211" s="46"/>
      <c r="BI211" s="46">
        <f t="shared" si="10"/>
        <v>0</v>
      </c>
      <c r="BJ211" s="46">
        <f t="shared" si="11"/>
        <v>0</v>
      </c>
    </row>
    <row r="212" spans="1:62" ht="120" customHeight="1" x14ac:dyDescent="0.2">
      <c r="A212" s="170" t="s">
        <v>175</v>
      </c>
      <c r="B212" s="132"/>
      <c r="C212" s="150">
        <v>0</v>
      </c>
      <c r="D212" s="150">
        <v>0</v>
      </c>
      <c r="E212" s="133">
        <v>1367.1000000000001</v>
      </c>
      <c r="F212" s="134" t="s">
        <v>4213</v>
      </c>
      <c r="G212" s="86" t="s">
        <v>4214</v>
      </c>
      <c r="H212" s="86" t="s">
        <v>633</v>
      </c>
      <c r="I212" s="89"/>
      <c r="J212" s="90" t="s">
        <v>190</v>
      </c>
      <c r="K212" s="86"/>
      <c r="L212" s="86"/>
      <c r="M212" s="92" t="s">
        <v>147</v>
      </c>
      <c r="N212" s="86" t="s">
        <v>105</v>
      </c>
      <c r="O212" s="163" t="s">
        <v>194</v>
      </c>
      <c r="P212" s="163" t="s">
        <v>195</v>
      </c>
      <c r="Q212" s="91" t="s">
        <v>341</v>
      </c>
      <c r="R212" s="91" t="s">
        <v>201</v>
      </c>
      <c r="S212" s="91" t="s">
        <v>4215</v>
      </c>
      <c r="T212" s="92">
        <v>22</v>
      </c>
      <c r="U212" s="93">
        <v>8</v>
      </c>
      <c r="V212" s="94">
        <v>46304</v>
      </c>
      <c r="W212" s="94">
        <v>46304</v>
      </c>
      <c r="X212" s="95">
        <v>9785171728991</v>
      </c>
      <c r="Y212" s="96">
        <v>256</v>
      </c>
      <c r="Z212" s="97">
        <v>0.51800000000000002</v>
      </c>
      <c r="AA212" s="98" t="s">
        <v>182</v>
      </c>
      <c r="AB212" s="98" t="s">
        <v>269</v>
      </c>
      <c r="AC212" s="98" t="s">
        <v>183</v>
      </c>
      <c r="AD212" s="91" t="s">
        <v>106</v>
      </c>
      <c r="AE212" s="169" t="s">
        <v>191</v>
      </c>
      <c r="AF212" s="168"/>
      <c r="AG212" s="98" t="s">
        <v>4216</v>
      </c>
      <c r="AH212" s="98"/>
      <c r="AI212" s="86" t="s">
        <v>634</v>
      </c>
      <c r="AJ212" s="101"/>
      <c r="AK212" s="91"/>
      <c r="AL212" s="100" t="s">
        <v>4217</v>
      </c>
      <c r="AM212" s="86" t="s">
        <v>4218</v>
      </c>
      <c r="AN212" s="86" t="s">
        <v>225</v>
      </c>
      <c r="AO212" s="143">
        <f t="shared" si="9"/>
        <v>0</v>
      </c>
      <c r="AP212" s="85" t="s">
        <v>4219</v>
      </c>
      <c r="AQ212" s="100" t="s">
        <v>150</v>
      </c>
      <c r="AR212" s="97" t="s">
        <v>121</v>
      </c>
      <c r="AV212" s="99"/>
      <c r="AW212" s="159" t="s">
        <v>4220</v>
      </c>
      <c r="AX212" s="102"/>
      <c r="AY212" s="157" t="s">
        <v>4221</v>
      </c>
      <c r="AZ212" s="159"/>
      <c r="BF212" s="103">
        <v>46315</v>
      </c>
      <c r="BG212" s="46"/>
      <c r="BH212" s="46"/>
      <c r="BI212" s="46">
        <f t="shared" si="10"/>
        <v>0</v>
      </c>
      <c r="BJ212" s="46">
        <f t="shared" si="11"/>
        <v>0</v>
      </c>
    </row>
    <row r="213" spans="1:62" ht="120" customHeight="1" x14ac:dyDescent="0.2">
      <c r="A213" s="170" t="s">
        <v>175</v>
      </c>
      <c r="B213" s="132"/>
      <c r="C213" s="150">
        <v>0</v>
      </c>
      <c r="D213" s="150">
        <v>0</v>
      </c>
      <c r="E213" s="133">
        <v>957.6</v>
      </c>
      <c r="F213" s="134" t="s">
        <v>3576</v>
      </c>
      <c r="G213" s="86" t="s">
        <v>3577</v>
      </c>
      <c r="H213" s="86" t="s">
        <v>3578</v>
      </c>
      <c r="I213" s="89"/>
      <c r="J213" s="90" t="s">
        <v>190</v>
      </c>
      <c r="K213" s="86"/>
      <c r="L213" s="86"/>
      <c r="M213" s="92" t="s">
        <v>147</v>
      </c>
      <c r="N213" s="86" t="s">
        <v>105</v>
      </c>
      <c r="O213" s="163" t="s">
        <v>210</v>
      </c>
      <c r="P213" s="163" t="s">
        <v>210</v>
      </c>
      <c r="Q213" s="91" t="s">
        <v>341</v>
      </c>
      <c r="R213" s="91" t="s">
        <v>201</v>
      </c>
      <c r="S213" s="91" t="s">
        <v>3579</v>
      </c>
      <c r="T213" s="92">
        <v>10</v>
      </c>
      <c r="U213" s="93">
        <v>12</v>
      </c>
      <c r="V213" s="94">
        <v>46310</v>
      </c>
      <c r="W213" s="94">
        <v>46310</v>
      </c>
      <c r="X213" s="95">
        <v>9785171748951</v>
      </c>
      <c r="Y213" s="96">
        <v>352</v>
      </c>
      <c r="Z213" s="97">
        <v>0.36499999999999999</v>
      </c>
      <c r="AA213" s="98" t="s">
        <v>141</v>
      </c>
      <c r="AB213" s="98" t="s">
        <v>160</v>
      </c>
      <c r="AC213" s="98" t="s">
        <v>142</v>
      </c>
      <c r="AD213" s="91" t="s">
        <v>106</v>
      </c>
      <c r="AE213" s="169" t="s">
        <v>191</v>
      </c>
      <c r="AF213" s="168"/>
      <c r="AG213" s="98" t="s">
        <v>588</v>
      </c>
      <c r="AH213" s="98"/>
      <c r="AI213" s="86" t="s">
        <v>3580</v>
      </c>
      <c r="AJ213" s="101"/>
      <c r="AK213" s="91" t="s">
        <v>3581</v>
      </c>
      <c r="AL213" s="100" t="s">
        <v>3582</v>
      </c>
      <c r="AM213" s="86" t="s">
        <v>303</v>
      </c>
      <c r="AN213" s="86" t="s">
        <v>149</v>
      </c>
      <c r="AO213" s="143">
        <f t="shared" si="9"/>
        <v>0</v>
      </c>
      <c r="AP213" s="85" t="s">
        <v>3583</v>
      </c>
      <c r="AQ213" s="100" t="s">
        <v>107</v>
      </c>
      <c r="AR213" s="97" t="s">
        <v>121</v>
      </c>
      <c r="AV213" s="99"/>
      <c r="AW213" s="159" t="s">
        <v>3584</v>
      </c>
      <c r="AX213" s="102" t="s">
        <v>3585</v>
      </c>
      <c r="AY213" s="157" t="s">
        <v>3586</v>
      </c>
      <c r="AZ213" s="159"/>
      <c r="BF213" s="103">
        <v>46314</v>
      </c>
      <c r="BG213" s="46"/>
      <c r="BH213" s="46"/>
      <c r="BI213" s="46">
        <f t="shared" si="10"/>
        <v>0</v>
      </c>
      <c r="BJ213" s="46">
        <f t="shared" si="11"/>
        <v>0</v>
      </c>
    </row>
    <row r="214" spans="1:62" ht="120" customHeight="1" x14ac:dyDescent="0.2">
      <c r="A214" s="170" t="s">
        <v>175</v>
      </c>
      <c r="B214" s="132"/>
      <c r="C214" s="150">
        <v>0</v>
      </c>
      <c r="D214" s="150">
        <v>0</v>
      </c>
      <c r="E214" s="133">
        <v>299.25</v>
      </c>
      <c r="F214" s="134" t="s">
        <v>1172</v>
      </c>
      <c r="G214" s="86" t="s">
        <v>1173</v>
      </c>
      <c r="H214" s="86" t="s">
        <v>1174</v>
      </c>
      <c r="I214" s="89"/>
      <c r="J214" s="90" t="s">
        <v>190</v>
      </c>
      <c r="K214" s="86"/>
      <c r="L214" s="86"/>
      <c r="M214" s="92" t="s">
        <v>140</v>
      </c>
      <c r="N214" s="86" t="s">
        <v>105</v>
      </c>
      <c r="O214" s="163" t="s">
        <v>172</v>
      </c>
      <c r="P214" s="163" t="s">
        <v>1175</v>
      </c>
      <c r="Q214" s="91" t="s">
        <v>341</v>
      </c>
      <c r="R214" s="91" t="s">
        <v>201</v>
      </c>
      <c r="S214" s="91" t="s">
        <v>1176</v>
      </c>
      <c r="T214" s="92">
        <v>10</v>
      </c>
      <c r="U214" s="93">
        <v>24</v>
      </c>
      <c r="V214" s="94">
        <v>46300</v>
      </c>
      <c r="W214" s="94">
        <v>46300</v>
      </c>
      <c r="X214" s="95">
        <v>9785171661427</v>
      </c>
      <c r="Y214" s="96">
        <v>192</v>
      </c>
      <c r="Z214" s="97">
        <v>0.17199999999999999</v>
      </c>
      <c r="AA214" s="98" t="s">
        <v>141</v>
      </c>
      <c r="AB214" s="98" t="s">
        <v>132</v>
      </c>
      <c r="AC214" s="98" t="s">
        <v>142</v>
      </c>
      <c r="AD214" s="91">
        <v>3</v>
      </c>
      <c r="AE214" s="169" t="s">
        <v>191</v>
      </c>
      <c r="AF214" s="168"/>
      <c r="AG214" s="98" t="s">
        <v>484</v>
      </c>
      <c r="AH214" s="98"/>
      <c r="AI214" s="86" t="s">
        <v>1177</v>
      </c>
      <c r="AJ214" s="101"/>
      <c r="AK214" s="91"/>
      <c r="AL214" s="100" t="s">
        <v>1178</v>
      </c>
      <c r="AM214" s="86" t="s">
        <v>256</v>
      </c>
      <c r="AN214" s="86" t="s">
        <v>225</v>
      </c>
      <c r="AO214" s="143">
        <f t="shared" si="9"/>
        <v>0</v>
      </c>
      <c r="AP214" s="85" t="s">
        <v>1179</v>
      </c>
      <c r="AQ214" s="100" t="s">
        <v>107</v>
      </c>
      <c r="AR214" s="97" t="s">
        <v>121</v>
      </c>
      <c r="AV214" s="99"/>
      <c r="AW214" s="159" t="s">
        <v>1180</v>
      </c>
      <c r="AX214" s="102"/>
      <c r="AY214" s="157" t="s">
        <v>1181</v>
      </c>
      <c r="AZ214" s="159"/>
      <c r="BF214" s="103">
        <v>46304</v>
      </c>
      <c r="BG214" s="46"/>
      <c r="BH214" s="46"/>
      <c r="BI214" s="46">
        <f t="shared" si="10"/>
        <v>0</v>
      </c>
      <c r="BJ214" s="46">
        <f t="shared" si="11"/>
        <v>0</v>
      </c>
    </row>
    <row r="215" spans="1:62" ht="120" customHeight="1" x14ac:dyDescent="0.2">
      <c r="A215" s="170" t="s">
        <v>175</v>
      </c>
      <c r="B215" s="132"/>
      <c r="C215" s="150">
        <v>0</v>
      </c>
      <c r="D215" s="150">
        <v>0</v>
      </c>
      <c r="E215" s="133">
        <v>148.05000000000001</v>
      </c>
      <c r="F215" s="134" t="s">
        <v>2041</v>
      </c>
      <c r="G215" s="86" t="s">
        <v>202</v>
      </c>
      <c r="H215" s="86" t="s">
        <v>2042</v>
      </c>
      <c r="I215" s="89"/>
      <c r="J215" s="90">
        <v>6</v>
      </c>
      <c r="K215" s="86"/>
      <c r="L215" s="86"/>
      <c r="M215" s="92" t="s">
        <v>134</v>
      </c>
      <c r="N215" s="86" t="s">
        <v>105</v>
      </c>
      <c r="O215" s="163" t="s">
        <v>234</v>
      </c>
      <c r="P215" s="163" t="s">
        <v>618</v>
      </c>
      <c r="Q215" s="91" t="s">
        <v>341</v>
      </c>
      <c r="R215" s="91" t="s">
        <v>201</v>
      </c>
      <c r="S215" s="91" t="s">
        <v>2043</v>
      </c>
      <c r="T215" s="92">
        <v>10</v>
      </c>
      <c r="U215" s="93">
        <v>40</v>
      </c>
      <c r="V215" s="94">
        <v>46150</v>
      </c>
      <c r="W215" s="94">
        <v>46303</v>
      </c>
      <c r="X215" s="95">
        <v>9785171829827</v>
      </c>
      <c r="Y215" s="96">
        <v>16</v>
      </c>
      <c r="Z215" s="97">
        <v>6.5000000000000002E-2</v>
      </c>
      <c r="AA215" s="98" t="s">
        <v>151</v>
      </c>
      <c r="AB215" s="98" t="s">
        <v>155</v>
      </c>
      <c r="AC215" s="98" t="s">
        <v>152</v>
      </c>
      <c r="AD215" s="91">
        <v>3</v>
      </c>
      <c r="AE215" s="135" t="s">
        <v>112</v>
      </c>
      <c r="AF215" s="168"/>
      <c r="AG215" s="98" t="s">
        <v>1397</v>
      </c>
      <c r="AH215" s="98"/>
      <c r="AI215" s="86" t="s">
        <v>2044</v>
      </c>
      <c r="AJ215" s="101"/>
      <c r="AK215" s="91"/>
      <c r="AL215" s="100" t="s">
        <v>2045</v>
      </c>
      <c r="AM215" s="86" t="s">
        <v>270</v>
      </c>
      <c r="AN215" s="86" t="s">
        <v>138</v>
      </c>
      <c r="AO215" s="143">
        <f t="shared" si="9"/>
        <v>0</v>
      </c>
      <c r="AP215" s="85" t="s">
        <v>2046</v>
      </c>
      <c r="AQ215" s="100" t="s">
        <v>143</v>
      </c>
      <c r="AR215" s="97" t="s">
        <v>121</v>
      </c>
      <c r="AV215" s="99"/>
      <c r="AW215" s="159" t="s">
        <v>2047</v>
      </c>
      <c r="AX215" s="102"/>
      <c r="AY215" s="157" t="s">
        <v>2048</v>
      </c>
      <c r="AZ215" s="159"/>
      <c r="BF215" s="103">
        <v>46308</v>
      </c>
      <c r="BG215" s="46"/>
      <c r="BH215" s="46"/>
      <c r="BI215" s="46">
        <f t="shared" si="10"/>
        <v>0</v>
      </c>
      <c r="BJ215" s="46">
        <f t="shared" si="11"/>
        <v>0</v>
      </c>
    </row>
    <row r="216" spans="1:62" ht="120" customHeight="1" x14ac:dyDescent="0.2">
      <c r="A216" s="170" t="s">
        <v>175</v>
      </c>
      <c r="B216" s="132"/>
      <c r="C216" s="150">
        <v>0</v>
      </c>
      <c r="D216" s="150">
        <v>0</v>
      </c>
      <c r="E216" s="133">
        <v>604.80000000000007</v>
      </c>
      <c r="F216" s="134" t="s">
        <v>4222</v>
      </c>
      <c r="G216" s="86" t="s">
        <v>4223</v>
      </c>
      <c r="H216" s="86" t="s">
        <v>4224</v>
      </c>
      <c r="I216" s="89"/>
      <c r="J216" s="90" t="s">
        <v>190</v>
      </c>
      <c r="K216" s="86"/>
      <c r="L216" s="86"/>
      <c r="M216" s="92" t="s">
        <v>134</v>
      </c>
      <c r="N216" s="86" t="s">
        <v>105</v>
      </c>
      <c r="O216" s="163" t="s">
        <v>144</v>
      </c>
      <c r="P216" s="163" t="s">
        <v>2001</v>
      </c>
      <c r="Q216" s="91" t="s">
        <v>341</v>
      </c>
      <c r="R216" s="91" t="s">
        <v>201</v>
      </c>
      <c r="S216" s="91" t="s">
        <v>4225</v>
      </c>
      <c r="T216" s="92">
        <v>10</v>
      </c>
      <c r="U216" s="93">
        <v>24</v>
      </c>
      <c r="V216" s="94">
        <v>46311</v>
      </c>
      <c r="W216" s="94">
        <v>46311</v>
      </c>
      <c r="X216" s="95">
        <v>9785171916589</v>
      </c>
      <c r="Y216" s="96">
        <v>96</v>
      </c>
      <c r="Z216" s="97">
        <v>0.23799999999999999</v>
      </c>
      <c r="AA216" s="98" t="s">
        <v>130</v>
      </c>
      <c r="AB216" s="98" t="s">
        <v>155</v>
      </c>
      <c r="AC216" s="98" t="s">
        <v>131</v>
      </c>
      <c r="AD216" s="91" t="s">
        <v>106</v>
      </c>
      <c r="AE216" s="169" t="s">
        <v>191</v>
      </c>
      <c r="AF216" s="168"/>
      <c r="AG216" s="98" t="s">
        <v>3123</v>
      </c>
      <c r="AH216" s="98"/>
      <c r="AI216" s="86" t="s">
        <v>4226</v>
      </c>
      <c r="AJ216" s="101" t="s">
        <v>137</v>
      </c>
      <c r="AK216" s="91"/>
      <c r="AL216" s="100" t="s">
        <v>4227</v>
      </c>
      <c r="AM216" s="86" t="s">
        <v>357</v>
      </c>
      <c r="AN216" s="86" t="s">
        <v>138</v>
      </c>
      <c r="AO216" s="143">
        <f t="shared" si="9"/>
        <v>0</v>
      </c>
      <c r="AP216" s="85" t="s">
        <v>4228</v>
      </c>
      <c r="AQ216" s="100" t="s">
        <v>143</v>
      </c>
      <c r="AR216" s="97" t="s">
        <v>121</v>
      </c>
      <c r="AV216" s="99"/>
      <c r="AW216" s="159" t="s">
        <v>4229</v>
      </c>
      <c r="AX216" s="102" t="s">
        <v>4230</v>
      </c>
      <c r="AY216" s="157" t="s">
        <v>4231</v>
      </c>
      <c r="AZ216" s="159"/>
      <c r="BF216" s="103">
        <v>46315</v>
      </c>
      <c r="BG216" s="46"/>
      <c r="BH216" s="46"/>
      <c r="BI216" s="46">
        <f t="shared" si="10"/>
        <v>0</v>
      </c>
      <c r="BJ216" s="46">
        <f t="shared" si="11"/>
        <v>0</v>
      </c>
    </row>
    <row r="217" spans="1:62" ht="120" customHeight="1" x14ac:dyDescent="0.2">
      <c r="A217" s="170" t="s">
        <v>175</v>
      </c>
      <c r="B217" s="132"/>
      <c r="C217" s="150">
        <v>0</v>
      </c>
      <c r="D217" s="150">
        <v>0</v>
      </c>
      <c r="E217" s="133">
        <v>585.9</v>
      </c>
      <c r="F217" s="134" t="s">
        <v>2330</v>
      </c>
      <c r="G217" s="86" t="s">
        <v>1606</v>
      </c>
      <c r="H217" s="86" t="s">
        <v>2331</v>
      </c>
      <c r="I217" s="89"/>
      <c r="J217" s="90" t="s">
        <v>190</v>
      </c>
      <c r="K217" s="86"/>
      <c r="L217" s="86"/>
      <c r="M217" s="92" t="s">
        <v>129</v>
      </c>
      <c r="N217" s="86" t="s">
        <v>105</v>
      </c>
      <c r="O217" s="163" t="s">
        <v>168</v>
      </c>
      <c r="P217" s="163" t="s">
        <v>184</v>
      </c>
      <c r="Q217" s="91" t="s">
        <v>341</v>
      </c>
      <c r="R217" s="91" t="s">
        <v>201</v>
      </c>
      <c r="S217" s="91" t="s">
        <v>2332</v>
      </c>
      <c r="T217" s="92">
        <v>10</v>
      </c>
      <c r="U217" s="93">
        <v>12</v>
      </c>
      <c r="V217" s="94">
        <v>46307</v>
      </c>
      <c r="W217" s="94">
        <v>46307</v>
      </c>
      <c r="X217" s="95">
        <v>9785171749644</v>
      </c>
      <c r="Y217" s="96">
        <v>576</v>
      </c>
      <c r="Z217" s="97">
        <v>0.503</v>
      </c>
      <c r="AA217" s="98" t="s">
        <v>141</v>
      </c>
      <c r="AB217" s="98" t="s">
        <v>283</v>
      </c>
      <c r="AC217" s="98" t="s">
        <v>142</v>
      </c>
      <c r="AD217" s="91">
        <v>3</v>
      </c>
      <c r="AE217" s="169" t="s">
        <v>191</v>
      </c>
      <c r="AF217" s="168"/>
      <c r="AG217" s="98" t="s">
        <v>1609</v>
      </c>
      <c r="AH217" s="98"/>
      <c r="AI217" s="86" t="s">
        <v>2333</v>
      </c>
      <c r="AJ217" s="101"/>
      <c r="AK217" s="91"/>
      <c r="AL217" s="100" t="s">
        <v>2334</v>
      </c>
      <c r="AM217" s="86" t="s">
        <v>227</v>
      </c>
      <c r="AN217" s="86" t="s">
        <v>225</v>
      </c>
      <c r="AO217" s="143">
        <f t="shared" si="9"/>
        <v>0</v>
      </c>
      <c r="AP217" s="85" t="s">
        <v>2335</v>
      </c>
      <c r="AQ217" s="100" t="s">
        <v>107</v>
      </c>
      <c r="AR217" s="97" t="s">
        <v>121</v>
      </c>
      <c r="AV217" s="99"/>
      <c r="AW217" s="159" t="s">
        <v>2336</v>
      </c>
      <c r="AX217" s="102"/>
      <c r="AY217" s="157" t="s">
        <v>2337</v>
      </c>
      <c r="AZ217" s="159"/>
      <c r="BF217" s="103">
        <v>46309</v>
      </c>
      <c r="BG217" s="46"/>
      <c r="BH217" s="46"/>
      <c r="BI217" s="46">
        <f t="shared" si="10"/>
        <v>0</v>
      </c>
      <c r="BJ217" s="46">
        <f t="shared" si="11"/>
        <v>0</v>
      </c>
    </row>
    <row r="218" spans="1:62" ht="120" customHeight="1" x14ac:dyDescent="0.2">
      <c r="A218" s="170" t="s">
        <v>175</v>
      </c>
      <c r="B218" s="132"/>
      <c r="C218" s="150">
        <v>0</v>
      </c>
      <c r="D218" s="150">
        <v>0</v>
      </c>
      <c r="E218" s="133">
        <v>516.6</v>
      </c>
      <c r="F218" s="134" t="s">
        <v>1605</v>
      </c>
      <c r="G218" s="86" t="s">
        <v>1606</v>
      </c>
      <c r="H218" s="86" t="s">
        <v>2331</v>
      </c>
      <c r="I218" s="89"/>
      <c r="J218" s="90">
        <v>6</v>
      </c>
      <c r="K218" s="86"/>
      <c r="L218" s="86"/>
      <c r="M218" s="92" t="s">
        <v>129</v>
      </c>
      <c r="N218" s="86" t="s">
        <v>105</v>
      </c>
      <c r="O218" s="163" t="s">
        <v>168</v>
      </c>
      <c r="P218" s="163" t="s">
        <v>184</v>
      </c>
      <c r="Q218" s="91" t="s">
        <v>341</v>
      </c>
      <c r="R218" s="91" t="s">
        <v>201</v>
      </c>
      <c r="S218" s="91" t="s">
        <v>2338</v>
      </c>
      <c r="T218" s="92">
        <v>10</v>
      </c>
      <c r="U218" s="93">
        <v>24</v>
      </c>
      <c r="V218" s="94">
        <v>45573</v>
      </c>
      <c r="W218" s="94">
        <v>46307</v>
      </c>
      <c r="X218" s="95">
        <v>9785171651602</v>
      </c>
      <c r="Y218" s="96">
        <v>224</v>
      </c>
      <c r="Z218" s="97">
        <v>0.24199999999999999</v>
      </c>
      <c r="AA218" s="98" t="s">
        <v>141</v>
      </c>
      <c r="AB218" s="98" t="s">
        <v>186</v>
      </c>
      <c r="AC218" s="98" t="s">
        <v>142</v>
      </c>
      <c r="AD218" s="91">
        <v>3</v>
      </c>
      <c r="AE218" s="135" t="s">
        <v>112</v>
      </c>
      <c r="AF218" s="168"/>
      <c r="AG218" s="98" t="s">
        <v>1609</v>
      </c>
      <c r="AH218" s="98"/>
      <c r="AI218" s="86" t="s">
        <v>2333</v>
      </c>
      <c r="AJ218" s="101"/>
      <c r="AK218" s="91"/>
      <c r="AL218" s="100" t="s">
        <v>2339</v>
      </c>
      <c r="AM218" s="86" t="s">
        <v>227</v>
      </c>
      <c r="AN218" s="86" t="s">
        <v>225</v>
      </c>
      <c r="AO218" s="143">
        <f t="shared" si="9"/>
        <v>0</v>
      </c>
      <c r="AP218" s="85" t="s">
        <v>2340</v>
      </c>
      <c r="AQ218" s="100" t="s">
        <v>107</v>
      </c>
      <c r="AR218" s="97" t="s">
        <v>121</v>
      </c>
      <c r="AV218" s="99"/>
      <c r="AW218" s="159" t="s">
        <v>2341</v>
      </c>
      <c r="AX218" s="102" t="s">
        <v>2342</v>
      </c>
      <c r="AY218" s="157" t="s">
        <v>2343</v>
      </c>
      <c r="AZ218" s="159"/>
      <c r="BF218" s="103">
        <v>46309</v>
      </c>
      <c r="BG218" s="46"/>
      <c r="BH218" s="46"/>
      <c r="BI218" s="46">
        <f t="shared" si="10"/>
        <v>0</v>
      </c>
      <c r="BJ218" s="46">
        <f t="shared" si="11"/>
        <v>0</v>
      </c>
    </row>
    <row r="219" spans="1:62" ht="120" customHeight="1" x14ac:dyDescent="0.2">
      <c r="A219" s="170" t="s">
        <v>175</v>
      </c>
      <c r="B219" s="132"/>
      <c r="C219" s="150">
        <v>0</v>
      </c>
      <c r="D219" s="150">
        <v>0</v>
      </c>
      <c r="E219" s="133">
        <v>648.9</v>
      </c>
      <c r="F219" s="134" t="s">
        <v>1605</v>
      </c>
      <c r="G219" s="86" t="s">
        <v>1606</v>
      </c>
      <c r="H219" s="86" t="s">
        <v>1607</v>
      </c>
      <c r="I219" s="89"/>
      <c r="J219" s="90">
        <v>7</v>
      </c>
      <c r="K219" s="86"/>
      <c r="L219" s="86"/>
      <c r="M219" s="92" t="s">
        <v>129</v>
      </c>
      <c r="N219" s="86" t="s">
        <v>105</v>
      </c>
      <c r="O219" s="163" t="s">
        <v>168</v>
      </c>
      <c r="P219" s="163" t="s">
        <v>184</v>
      </c>
      <c r="Q219" s="91" t="s">
        <v>341</v>
      </c>
      <c r="R219" s="91" t="s">
        <v>201</v>
      </c>
      <c r="S219" s="91" t="s">
        <v>1608</v>
      </c>
      <c r="T219" s="92">
        <v>10</v>
      </c>
      <c r="U219" s="93">
        <v>20</v>
      </c>
      <c r="V219" s="94">
        <v>45576</v>
      </c>
      <c r="W219" s="94">
        <v>46302</v>
      </c>
      <c r="X219" s="95">
        <v>9785171651626</v>
      </c>
      <c r="Y219" s="96">
        <v>224</v>
      </c>
      <c r="Z219" s="97">
        <v>0.309</v>
      </c>
      <c r="AA219" s="98" t="s">
        <v>141</v>
      </c>
      <c r="AB219" s="98" t="s">
        <v>186</v>
      </c>
      <c r="AC219" s="98" t="s">
        <v>142</v>
      </c>
      <c r="AD219" s="91" t="s">
        <v>106</v>
      </c>
      <c r="AE219" s="135" t="s">
        <v>112</v>
      </c>
      <c r="AF219" s="168"/>
      <c r="AG219" s="98" t="s">
        <v>1609</v>
      </c>
      <c r="AH219" s="98"/>
      <c r="AI219" s="86" t="s">
        <v>1610</v>
      </c>
      <c r="AJ219" s="101"/>
      <c r="AK219" s="91"/>
      <c r="AL219" s="100" t="s">
        <v>1611</v>
      </c>
      <c r="AM219" s="86" t="s">
        <v>227</v>
      </c>
      <c r="AN219" s="86" t="s">
        <v>225</v>
      </c>
      <c r="AO219" s="143">
        <f t="shared" si="9"/>
        <v>0</v>
      </c>
      <c r="AP219" s="85" t="s">
        <v>1612</v>
      </c>
      <c r="AQ219" s="100" t="s">
        <v>107</v>
      </c>
      <c r="AR219" s="97" t="s">
        <v>121</v>
      </c>
      <c r="AV219" s="99"/>
      <c r="AW219" s="159" t="s">
        <v>1613</v>
      </c>
      <c r="AX219" s="102" t="s">
        <v>1614</v>
      </c>
      <c r="AY219" s="157" t="s">
        <v>1615</v>
      </c>
      <c r="AZ219" s="159"/>
      <c r="BF219" s="103">
        <v>46307</v>
      </c>
      <c r="BG219" s="46"/>
      <c r="BH219" s="46"/>
      <c r="BI219" s="46">
        <f t="shared" si="10"/>
        <v>0</v>
      </c>
      <c r="BJ219" s="46">
        <f t="shared" si="11"/>
        <v>0</v>
      </c>
    </row>
    <row r="220" spans="1:62" ht="120" customHeight="1" x14ac:dyDescent="0.2">
      <c r="A220" s="170" t="s">
        <v>175</v>
      </c>
      <c r="B220" s="132"/>
      <c r="C220" s="150">
        <v>0</v>
      </c>
      <c r="D220" s="150">
        <v>0</v>
      </c>
      <c r="E220" s="133">
        <v>781.2</v>
      </c>
      <c r="F220" s="134" t="s">
        <v>2330</v>
      </c>
      <c r="G220" s="86" t="s">
        <v>1606</v>
      </c>
      <c r="H220" s="86" t="s">
        <v>1607</v>
      </c>
      <c r="I220" s="89"/>
      <c r="J220" s="90" t="s">
        <v>190</v>
      </c>
      <c r="K220" s="86"/>
      <c r="L220" s="86"/>
      <c r="M220" s="92" t="s">
        <v>129</v>
      </c>
      <c r="N220" s="86" t="s">
        <v>105</v>
      </c>
      <c r="O220" s="163" t="s">
        <v>168</v>
      </c>
      <c r="P220" s="163" t="s">
        <v>184</v>
      </c>
      <c r="Q220" s="91" t="s">
        <v>341</v>
      </c>
      <c r="R220" s="91" t="s">
        <v>201</v>
      </c>
      <c r="S220" s="91" t="s">
        <v>2344</v>
      </c>
      <c r="T220" s="92">
        <v>10</v>
      </c>
      <c r="U220" s="93">
        <v>10</v>
      </c>
      <c r="V220" s="94">
        <v>46302</v>
      </c>
      <c r="W220" s="94">
        <v>46302</v>
      </c>
      <c r="X220" s="95">
        <v>9785171919245</v>
      </c>
      <c r="Y220" s="96">
        <v>576</v>
      </c>
      <c r="Z220" s="97">
        <v>0.58199999999999996</v>
      </c>
      <c r="AA220" s="98" t="s">
        <v>141</v>
      </c>
      <c r="AB220" s="98" t="s">
        <v>283</v>
      </c>
      <c r="AC220" s="98" t="s">
        <v>142</v>
      </c>
      <c r="AD220" s="91" t="s">
        <v>106</v>
      </c>
      <c r="AE220" s="169" t="s">
        <v>191</v>
      </c>
      <c r="AF220" s="168"/>
      <c r="AG220" s="98" t="s">
        <v>1609</v>
      </c>
      <c r="AH220" s="98"/>
      <c r="AI220" s="86" t="s">
        <v>1610</v>
      </c>
      <c r="AJ220" s="101"/>
      <c r="AK220" s="91"/>
      <c r="AL220" s="100" t="s">
        <v>2345</v>
      </c>
      <c r="AM220" s="86" t="s">
        <v>227</v>
      </c>
      <c r="AN220" s="86" t="s">
        <v>225</v>
      </c>
      <c r="AO220" s="143">
        <f t="shared" si="9"/>
        <v>0</v>
      </c>
      <c r="AP220" s="85" t="s">
        <v>2346</v>
      </c>
      <c r="AQ220" s="100" t="s">
        <v>107</v>
      </c>
      <c r="AR220" s="97" t="s">
        <v>121</v>
      </c>
      <c r="AV220" s="99"/>
      <c r="AW220" s="159" t="s">
        <v>2347</v>
      </c>
      <c r="AX220" s="102"/>
      <c r="AY220" s="157" t="s">
        <v>2337</v>
      </c>
      <c r="AZ220" s="159"/>
      <c r="BF220" s="103">
        <v>46309</v>
      </c>
      <c r="BG220" s="46"/>
      <c r="BH220" s="46"/>
      <c r="BI220" s="46">
        <f t="shared" si="10"/>
        <v>0</v>
      </c>
      <c r="BJ220" s="46">
        <f t="shared" si="11"/>
        <v>0</v>
      </c>
    </row>
    <row r="221" spans="1:62" ht="120" customHeight="1" x14ac:dyDescent="0.2">
      <c r="A221" s="170" t="s">
        <v>175</v>
      </c>
      <c r="B221" s="132"/>
      <c r="C221" s="150">
        <v>0</v>
      </c>
      <c r="D221" s="150">
        <v>0</v>
      </c>
      <c r="E221" s="133">
        <v>781.2</v>
      </c>
      <c r="F221" s="134" t="s">
        <v>1616</v>
      </c>
      <c r="G221" s="86" t="s">
        <v>1617</v>
      </c>
      <c r="H221" s="86" t="s">
        <v>1618</v>
      </c>
      <c r="I221" s="89"/>
      <c r="J221" s="90">
        <v>5</v>
      </c>
      <c r="K221" s="86"/>
      <c r="L221" s="86"/>
      <c r="M221" s="92" t="s">
        <v>140</v>
      </c>
      <c r="N221" s="86" t="s">
        <v>105</v>
      </c>
      <c r="O221" s="163" t="s">
        <v>226</v>
      </c>
      <c r="P221" s="163" t="s">
        <v>340</v>
      </c>
      <c r="Q221" s="91" t="s">
        <v>341</v>
      </c>
      <c r="R221" s="91" t="s">
        <v>201</v>
      </c>
      <c r="S221" s="91" t="s">
        <v>1619</v>
      </c>
      <c r="T221" s="92">
        <v>10</v>
      </c>
      <c r="U221" s="93">
        <v>18</v>
      </c>
      <c r="V221" s="94">
        <v>44768</v>
      </c>
      <c r="W221" s="94">
        <v>46303</v>
      </c>
      <c r="X221" s="95">
        <v>9785171394172</v>
      </c>
      <c r="Y221" s="96">
        <v>208</v>
      </c>
      <c r="Z221" s="97">
        <v>0.35</v>
      </c>
      <c r="AA221" s="98" t="s">
        <v>130</v>
      </c>
      <c r="AB221" s="98" t="s">
        <v>186</v>
      </c>
      <c r="AC221" s="98" t="s">
        <v>131</v>
      </c>
      <c r="AD221" s="91" t="s">
        <v>106</v>
      </c>
      <c r="AE221" s="135" t="s">
        <v>112</v>
      </c>
      <c r="AF221" s="168"/>
      <c r="AG221" s="98" t="s">
        <v>334</v>
      </c>
      <c r="AH221" s="98"/>
      <c r="AI221" s="86" t="s">
        <v>1620</v>
      </c>
      <c r="AJ221" s="101"/>
      <c r="AK221" s="91"/>
      <c r="AL221" s="100" t="s">
        <v>1621</v>
      </c>
      <c r="AM221" s="86" t="s">
        <v>263</v>
      </c>
      <c r="AN221" s="86" t="s">
        <v>225</v>
      </c>
      <c r="AO221" s="143">
        <f t="shared" si="9"/>
        <v>0</v>
      </c>
      <c r="AP221" s="85" t="s">
        <v>1622</v>
      </c>
      <c r="AQ221" s="100" t="s">
        <v>150</v>
      </c>
      <c r="AR221" s="97" t="s">
        <v>121</v>
      </c>
      <c r="AV221" s="99"/>
      <c r="AW221" s="159" t="s">
        <v>1623</v>
      </c>
      <c r="AX221" s="102" t="s">
        <v>1624</v>
      </c>
      <c r="AY221" s="157" t="s">
        <v>1625</v>
      </c>
      <c r="AZ221" s="159"/>
      <c r="BF221" s="103">
        <v>46307</v>
      </c>
      <c r="BG221" s="46"/>
      <c r="BH221" s="46"/>
      <c r="BI221" s="46">
        <f t="shared" si="10"/>
        <v>0</v>
      </c>
      <c r="BJ221" s="46">
        <f t="shared" si="11"/>
        <v>0</v>
      </c>
    </row>
    <row r="222" spans="1:62" ht="120" customHeight="1" x14ac:dyDescent="0.2">
      <c r="A222" s="170" t="s">
        <v>175</v>
      </c>
      <c r="B222" s="132"/>
      <c r="C222" s="150">
        <v>0</v>
      </c>
      <c r="D222" s="150">
        <v>0</v>
      </c>
      <c r="E222" s="133">
        <v>342.3</v>
      </c>
      <c r="F222" s="134" t="s">
        <v>699</v>
      </c>
      <c r="G222" s="86" t="s">
        <v>377</v>
      </c>
      <c r="H222" s="86" t="s">
        <v>638</v>
      </c>
      <c r="I222" s="89"/>
      <c r="J222" s="90">
        <v>6</v>
      </c>
      <c r="K222" s="86"/>
      <c r="L222" s="86"/>
      <c r="M222" s="92" t="s">
        <v>147</v>
      </c>
      <c r="N222" s="86" t="s">
        <v>105</v>
      </c>
      <c r="O222" s="163" t="s">
        <v>157</v>
      </c>
      <c r="P222" s="163" t="s">
        <v>157</v>
      </c>
      <c r="Q222" s="91" t="s">
        <v>341</v>
      </c>
      <c r="R222" s="91" t="s">
        <v>201</v>
      </c>
      <c r="S222" s="91" t="s">
        <v>791</v>
      </c>
      <c r="T222" s="92">
        <v>10</v>
      </c>
      <c r="U222" s="93">
        <v>6</v>
      </c>
      <c r="V222" s="94">
        <v>44558</v>
      </c>
      <c r="W222" s="94">
        <v>46237</v>
      </c>
      <c r="X222" s="95">
        <v>9785171462574</v>
      </c>
      <c r="Y222" s="96">
        <v>320</v>
      </c>
      <c r="Z222" s="97">
        <v>0.26700000000000002</v>
      </c>
      <c r="AA222" s="98" t="s">
        <v>141</v>
      </c>
      <c r="AB222" s="98" t="s">
        <v>169</v>
      </c>
      <c r="AC222" s="98" t="s">
        <v>142</v>
      </c>
      <c r="AD222" s="91" t="s">
        <v>106</v>
      </c>
      <c r="AE222" s="135" t="s">
        <v>112</v>
      </c>
      <c r="AF222" s="168"/>
      <c r="AG222" s="98" t="s">
        <v>254</v>
      </c>
      <c r="AH222" s="98"/>
      <c r="AI222" s="86" t="s">
        <v>639</v>
      </c>
      <c r="AJ222" s="101"/>
      <c r="AK222" s="91"/>
      <c r="AL222" s="100" t="s">
        <v>792</v>
      </c>
      <c r="AM222" s="86" t="s">
        <v>260</v>
      </c>
      <c r="AN222" s="86" t="s">
        <v>149</v>
      </c>
      <c r="AO222" s="143">
        <f t="shared" si="9"/>
        <v>0</v>
      </c>
      <c r="AP222" s="85" t="s">
        <v>793</v>
      </c>
      <c r="AQ222" s="100" t="s">
        <v>107</v>
      </c>
      <c r="AR222" s="97" t="s">
        <v>121</v>
      </c>
      <c r="AV222" s="99"/>
      <c r="AW222" s="159" t="s">
        <v>794</v>
      </c>
      <c r="AX222" s="102"/>
      <c r="AY222" s="157" t="s">
        <v>704</v>
      </c>
      <c r="AZ222" s="159"/>
      <c r="BF222" s="103">
        <v>46303</v>
      </c>
      <c r="BG222" s="46"/>
      <c r="BH222" s="46"/>
      <c r="BI222" s="46">
        <f t="shared" si="10"/>
        <v>0</v>
      </c>
      <c r="BJ222" s="46">
        <f t="shared" si="11"/>
        <v>0</v>
      </c>
    </row>
    <row r="223" spans="1:62" ht="120" customHeight="1" x14ac:dyDescent="0.2">
      <c r="A223" s="170" t="s">
        <v>175</v>
      </c>
      <c r="B223" s="132"/>
      <c r="C223" s="150">
        <v>0</v>
      </c>
      <c r="D223" s="150">
        <v>0</v>
      </c>
      <c r="E223" s="133">
        <v>363.3</v>
      </c>
      <c r="F223" s="134" t="s">
        <v>2049</v>
      </c>
      <c r="G223" s="86" t="s">
        <v>2050</v>
      </c>
      <c r="H223" s="86" t="s">
        <v>638</v>
      </c>
      <c r="I223" s="89"/>
      <c r="J223" s="90">
        <v>7</v>
      </c>
      <c r="K223" s="86"/>
      <c r="L223" s="86"/>
      <c r="M223" s="92" t="s">
        <v>147</v>
      </c>
      <c r="N223" s="86" t="s">
        <v>105</v>
      </c>
      <c r="O223" s="163" t="s">
        <v>157</v>
      </c>
      <c r="P223" s="163" t="s">
        <v>157</v>
      </c>
      <c r="Q223" s="91" t="s">
        <v>341</v>
      </c>
      <c r="R223" s="91" t="s">
        <v>201</v>
      </c>
      <c r="S223" s="91" t="s">
        <v>2051</v>
      </c>
      <c r="T223" s="92">
        <v>10</v>
      </c>
      <c r="U223" s="93">
        <v>5</v>
      </c>
      <c r="V223" s="94">
        <v>43970</v>
      </c>
      <c r="W223" s="94">
        <v>46303</v>
      </c>
      <c r="X223" s="95">
        <v>9785171229719</v>
      </c>
      <c r="Y223" s="96">
        <v>416</v>
      </c>
      <c r="Z223" s="97">
        <v>0.33200000000000002</v>
      </c>
      <c r="AA223" s="98" t="s">
        <v>141</v>
      </c>
      <c r="AB223" s="98" t="s">
        <v>169</v>
      </c>
      <c r="AC223" s="98" t="s">
        <v>142</v>
      </c>
      <c r="AD223" s="91" t="s">
        <v>106</v>
      </c>
      <c r="AE223" s="135" t="s">
        <v>112</v>
      </c>
      <c r="AF223" s="168"/>
      <c r="AG223" s="98" t="s">
        <v>247</v>
      </c>
      <c r="AH223" s="98"/>
      <c r="AI223" s="86" t="s">
        <v>639</v>
      </c>
      <c r="AJ223" s="101"/>
      <c r="AK223" s="91"/>
      <c r="AL223" s="100" t="s">
        <v>2052</v>
      </c>
      <c r="AM223" s="86" t="s">
        <v>261</v>
      </c>
      <c r="AN223" s="86" t="s">
        <v>149</v>
      </c>
      <c r="AO223" s="143">
        <f t="shared" si="9"/>
        <v>0</v>
      </c>
      <c r="AP223" s="85" t="s">
        <v>2053</v>
      </c>
      <c r="AQ223" s="100" t="s">
        <v>150</v>
      </c>
      <c r="AR223" s="97" t="s">
        <v>121</v>
      </c>
      <c r="AV223" s="99"/>
      <c r="AW223" s="159" t="s">
        <v>2054</v>
      </c>
      <c r="AX223" s="102"/>
      <c r="AY223" s="157" t="s">
        <v>2055</v>
      </c>
      <c r="AZ223" s="159"/>
      <c r="BF223" s="103">
        <v>46308</v>
      </c>
      <c r="BG223" s="46"/>
      <c r="BH223" s="46"/>
      <c r="BI223" s="46">
        <f t="shared" si="10"/>
        <v>0</v>
      </c>
      <c r="BJ223" s="46">
        <f t="shared" si="11"/>
        <v>0</v>
      </c>
    </row>
    <row r="224" spans="1:62" ht="120" customHeight="1" x14ac:dyDescent="0.2">
      <c r="A224" s="170" t="s">
        <v>175</v>
      </c>
      <c r="B224" s="132"/>
      <c r="C224" s="150">
        <v>0</v>
      </c>
      <c r="D224" s="150">
        <v>0</v>
      </c>
      <c r="E224" s="133">
        <v>342.3</v>
      </c>
      <c r="F224" s="134" t="s">
        <v>3587</v>
      </c>
      <c r="G224" s="86" t="s">
        <v>499</v>
      </c>
      <c r="H224" s="86" t="s">
        <v>638</v>
      </c>
      <c r="I224" s="89"/>
      <c r="J224" s="90">
        <v>6</v>
      </c>
      <c r="K224" s="86"/>
      <c r="L224" s="86"/>
      <c r="M224" s="92" t="s">
        <v>140</v>
      </c>
      <c r="N224" s="86" t="s">
        <v>105</v>
      </c>
      <c r="O224" s="163" t="s">
        <v>226</v>
      </c>
      <c r="P224" s="163" t="s">
        <v>235</v>
      </c>
      <c r="Q224" s="91" t="s">
        <v>341</v>
      </c>
      <c r="R224" s="91" t="s">
        <v>201</v>
      </c>
      <c r="S224" s="91" t="s">
        <v>3588</v>
      </c>
      <c r="T224" s="92">
        <v>10</v>
      </c>
      <c r="U224" s="93">
        <v>6</v>
      </c>
      <c r="V224" s="94">
        <v>45028</v>
      </c>
      <c r="W224" s="94">
        <v>46314</v>
      </c>
      <c r="X224" s="95">
        <v>9785171548865</v>
      </c>
      <c r="Y224" s="96">
        <v>320</v>
      </c>
      <c r="Z224" s="97">
        <v>0.27500000000000002</v>
      </c>
      <c r="AA224" s="98" t="s">
        <v>141</v>
      </c>
      <c r="AB224" s="98" t="s">
        <v>169</v>
      </c>
      <c r="AC224" s="98" t="s">
        <v>142</v>
      </c>
      <c r="AD224" s="91" t="s">
        <v>106</v>
      </c>
      <c r="AE224" s="135" t="s">
        <v>112</v>
      </c>
      <c r="AF224" s="168"/>
      <c r="AG224" s="98" t="s">
        <v>231</v>
      </c>
      <c r="AH224" s="98"/>
      <c r="AI224" s="86" t="s">
        <v>639</v>
      </c>
      <c r="AJ224" s="101"/>
      <c r="AK224" s="91" t="s">
        <v>3589</v>
      </c>
      <c r="AL224" s="100" t="s">
        <v>3590</v>
      </c>
      <c r="AM224" s="86" t="s">
        <v>261</v>
      </c>
      <c r="AN224" s="86" t="s">
        <v>149</v>
      </c>
      <c r="AO224" s="143">
        <f t="shared" si="9"/>
        <v>0</v>
      </c>
      <c r="AP224" s="85" t="s">
        <v>3591</v>
      </c>
      <c r="AQ224" s="100" t="s">
        <v>107</v>
      </c>
      <c r="AR224" s="97" t="s">
        <v>121</v>
      </c>
      <c r="AV224" s="99"/>
      <c r="AW224" s="159" t="s">
        <v>3592</v>
      </c>
      <c r="AX224" s="102" t="s">
        <v>3593</v>
      </c>
      <c r="AY224" s="157" t="s">
        <v>3594</v>
      </c>
      <c r="AZ224" s="159"/>
      <c r="BF224" s="103">
        <v>46314</v>
      </c>
      <c r="BG224" s="46"/>
      <c r="BH224" s="46"/>
      <c r="BI224" s="46">
        <f t="shared" si="10"/>
        <v>0</v>
      </c>
      <c r="BJ224" s="46">
        <f t="shared" si="11"/>
        <v>0</v>
      </c>
    </row>
    <row r="225" spans="1:62" ht="120" customHeight="1" x14ac:dyDescent="0.2">
      <c r="A225" s="170" t="s">
        <v>175</v>
      </c>
      <c r="B225" s="132"/>
      <c r="C225" s="150">
        <v>0</v>
      </c>
      <c r="D225" s="150">
        <v>0</v>
      </c>
      <c r="E225" s="133">
        <v>497.70000000000005</v>
      </c>
      <c r="F225" s="134" t="s">
        <v>1626</v>
      </c>
      <c r="G225" s="86" t="s">
        <v>1627</v>
      </c>
      <c r="H225" s="86" t="s">
        <v>1628</v>
      </c>
      <c r="I225" s="89"/>
      <c r="J225" s="90">
        <v>4</v>
      </c>
      <c r="K225" s="86"/>
      <c r="L225" s="86"/>
      <c r="M225" s="92" t="s">
        <v>140</v>
      </c>
      <c r="N225" s="86" t="s">
        <v>105</v>
      </c>
      <c r="O225" s="163" t="s">
        <v>226</v>
      </c>
      <c r="P225" s="163" t="s">
        <v>235</v>
      </c>
      <c r="Q225" s="91" t="s">
        <v>341</v>
      </c>
      <c r="R225" s="91" t="s">
        <v>201</v>
      </c>
      <c r="S225" s="91" t="s">
        <v>1629</v>
      </c>
      <c r="T225" s="92">
        <v>10</v>
      </c>
      <c r="U225" s="93">
        <v>18</v>
      </c>
      <c r="V225" s="94">
        <v>45596</v>
      </c>
      <c r="W225" s="94">
        <v>46303</v>
      </c>
      <c r="X225" s="95">
        <v>9785171703516</v>
      </c>
      <c r="Y225" s="96">
        <v>256</v>
      </c>
      <c r="Z225" s="97">
        <v>0.29499999999999998</v>
      </c>
      <c r="AA225" s="98" t="s">
        <v>141</v>
      </c>
      <c r="AB225" s="98" t="s">
        <v>132</v>
      </c>
      <c r="AC225" s="98" t="s">
        <v>142</v>
      </c>
      <c r="AD225" s="91" t="s">
        <v>316</v>
      </c>
      <c r="AE225" s="135" t="s">
        <v>112</v>
      </c>
      <c r="AF225" s="168"/>
      <c r="AG225" s="98" t="s">
        <v>428</v>
      </c>
      <c r="AH225" s="98"/>
      <c r="AI225" s="86" t="s">
        <v>1628</v>
      </c>
      <c r="AJ225" s="101"/>
      <c r="AK225" s="91"/>
      <c r="AL225" s="100" t="s">
        <v>1630</v>
      </c>
      <c r="AM225" s="86" t="s">
        <v>287</v>
      </c>
      <c r="AN225" s="86" t="s">
        <v>225</v>
      </c>
      <c r="AO225" s="143">
        <f t="shared" si="9"/>
        <v>0</v>
      </c>
      <c r="AP225" s="85" t="s">
        <v>1631</v>
      </c>
      <c r="AQ225" s="100" t="s">
        <v>153</v>
      </c>
      <c r="AR225" s="97" t="s">
        <v>121</v>
      </c>
      <c r="AV225" s="99"/>
      <c r="AW225" s="159" t="s">
        <v>1632</v>
      </c>
      <c r="AX225" s="102"/>
      <c r="AY225" s="157" t="s">
        <v>1633</v>
      </c>
      <c r="AZ225" s="159"/>
      <c r="BF225" s="103">
        <v>46307</v>
      </c>
      <c r="BG225" s="46"/>
      <c r="BH225" s="46"/>
      <c r="BI225" s="46">
        <f t="shared" si="10"/>
        <v>0</v>
      </c>
      <c r="BJ225" s="46">
        <f t="shared" si="11"/>
        <v>0</v>
      </c>
    </row>
    <row r="226" spans="1:62" ht="120" customHeight="1" x14ac:dyDescent="0.2">
      <c r="A226" s="175" t="s">
        <v>175</v>
      </c>
      <c r="B226" s="179"/>
      <c r="C226" s="150">
        <v>0</v>
      </c>
      <c r="D226" s="150">
        <v>0</v>
      </c>
      <c r="E226" s="133">
        <v>585.9</v>
      </c>
      <c r="F226" s="134" t="s">
        <v>4672</v>
      </c>
      <c r="G226" s="86" t="s">
        <v>4673</v>
      </c>
      <c r="H226" s="86" t="s">
        <v>4674</v>
      </c>
      <c r="I226" s="89"/>
      <c r="J226" s="90" t="s">
        <v>190</v>
      </c>
      <c r="K226" s="86"/>
      <c r="L226" s="86"/>
      <c r="M226" s="92" t="s">
        <v>134</v>
      </c>
      <c r="N226" s="86" t="s">
        <v>105</v>
      </c>
      <c r="O226" s="163" t="s">
        <v>161</v>
      </c>
      <c r="P226" s="163" t="s">
        <v>162</v>
      </c>
      <c r="Q226" s="91" t="s">
        <v>341</v>
      </c>
      <c r="R226" s="91" t="s">
        <v>201</v>
      </c>
      <c r="S226" s="91" t="s">
        <v>4675</v>
      </c>
      <c r="T226" s="92">
        <v>10</v>
      </c>
      <c r="U226" s="93">
        <v>14</v>
      </c>
      <c r="V226" s="94">
        <v>46304</v>
      </c>
      <c r="W226" s="94">
        <v>46304</v>
      </c>
      <c r="X226" s="95">
        <v>9785171762353</v>
      </c>
      <c r="Y226" s="96">
        <v>128</v>
      </c>
      <c r="Z226" s="97">
        <v>0.377</v>
      </c>
      <c r="AA226" s="98" t="s">
        <v>182</v>
      </c>
      <c r="AB226" s="98" t="s">
        <v>186</v>
      </c>
      <c r="AC226" s="98" t="s">
        <v>183</v>
      </c>
      <c r="AD226" s="91" t="s">
        <v>106</v>
      </c>
      <c r="AE226" s="169" t="s">
        <v>191</v>
      </c>
      <c r="AF226" s="168"/>
      <c r="AG226" s="98" t="s">
        <v>4374</v>
      </c>
      <c r="AH226" s="98"/>
      <c r="AI226" s="86" t="s">
        <v>4676</v>
      </c>
      <c r="AJ226" s="101" t="s">
        <v>158</v>
      </c>
      <c r="AK226" s="91"/>
      <c r="AL226" s="100" t="s">
        <v>4677</v>
      </c>
      <c r="AM226" s="86" t="s">
        <v>146</v>
      </c>
      <c r="AN226" s="86" t="s">
        <v>138</v>
      </c>
      <c r="AO226" s="143">
        <f t="shared" si="9"/>
        <v>0</v>
      </c>
      <c r="AP226" s="85" t="s">
        <v>4678</v>
      </c>
      <c r="AQ226" s="100" t="s">
        <v>139</v>
      </c>
      <c r="AR226" s="97" t="s">
        <v>121</v>
      </c>
      <c r="AV226" s="99"/>
      <c r="AW226" s="159" t="s">
        <v>4679</v>
      </c>
      <c r="AX226" s="102" t="s">
        <v>4680</v>
      </c>
      <c r="AY226" s="157" t="s">
        <v>4681</v>
      </c>
      <c r="AZ226" s="159"/>
      <c r="BA226" s="174" t="s">
        <v>4556</v>
      </c>
      <c r="BB226" s="174" t="s">
        <v>4682</v>
      </c>
      <c r="BC226" s="174" t="s">
        <v>4683</v>
      </c>
      <c r="BD226" s="174" t="s">
        <v>4684</v>
      </c>
      <c r="BF226" s="103">
        <v>46316</v>
      </c>
      <c r="BG226" s="46"/>
      <c r="BH226" s="46"/>
      <c r="BI226" s="46">
        <f t="shared" si="10"/>
        <v>0</v>
      </c>
      <c r="BJ226" s="46">
        <f t="shared" si="11"/>
        <v>0</v>
      </c>
    </row>
    <row r="227" spans="1:62" ht="120" customHeight="1" x14ac:dyDescent="0.2">
      <c r="A227" s="170" t="s">
        <v>175</v>
      </c>
      <c r="B227" s="132"/>
      <c r="C227" s="150">
        <v>0</v>
      </c>
      <c r="D227" s="150">
        <v>0</v>
      </c>
      <c r="E227" s="133">
        <v>674.1</v>
      </c>
      <c r="F227" s="134" t="s">
        <v>4232</v>
      </c>
      <c r="G227" s="86" t="s">
        <v>4233</v>
      </c>
      <c r="H227" s="86" t="s">
        <v>4234</v>
      </c>
      <c r="I227" s="89"/>
      <c r="J227" s="90">
        <v>5</v>
      </c>
      <c r="K227" s="86"/>
      <c r="L227" s="86"/>
      <c r="M227" s="92" t="s">
        <v>147</v>
      </c>
      <c r="N227" s="86" t="s">
        <v>105</v>
      </c>
      <c r="O227" s="163" t="s">
        <v>177</v>
      </c>
      <c r="P227" s="163" t="s">
        <v>177</v>
      </c>
      <c r="Q227" s="91" t="s">
        <v>341</v>
      </c>
      <c r="R227" s="91" t="s">
        <v>201</v>
      </c>
      <c r="S227" s="91" t="s">
        <v>4235</v>
      </c>
      <c r="T227" s="92">
        <v>10</v>
      </c>
      <c r="U227" s="93">
        <v>12</v>
      </c>
      <c r="V227" s="94">
        <v>46171</v>
      </c>
      <c r="W227" s="94">
        <v>46314</v>
      </c>
      <c r="X227" s="95">
        <v>9785171859718</v>
      </c>
      <c r="Y227" s="96">
        <v>320</v>
      </c>
      <c r="Z227" s="97">
        <v>0.28199999999999997</v>
      </c>
      <c r="AA227" s="98" t="s">
        <v>141</v>
      </c>
      <c r="AB227" s="98" t="s">
        <v>169</v>
      </c>
      <c r="AC227" s="98" t="s">
        <v>142</v>
      </c>
      <c r="AD227" s="91" t="s">
        <v>106</v>
      </c>
      <c r="AE227" s="135" t="s">
        <v>112</v>
      </c>
      <c r="AF227" s="168"/>
      <c r="AG227" s="98" t="s">
        <v>363</v>
      </c>
      <c r="AH227" s="98"/>
      <c r="AI227" s="86" t="s">
        <v>4236</v>
      </c>
      <c r="AJ227" s="101"/>
      <c r="AK227" s="91"/>
      <c r="AL227" s="100" t="s">
        <v>4237</v>
      </c>
      <c r="AM227" s="86" t="s">
        <v>154</v>
      </c>
      <c r="AN227" s="86" t="s">
        <v>149</v>
      </c>
      <c r="AO227" s="143">
        <f t="shared" si="9"/>
        <v>0</v>
      </c>
      <c r="AP227" s="85" t="s">
        <v>4238</v>
      </c>
      <c r="AQ227" s="100" t="s">
        <v>107</v>
      </c>
      <c r="AR227" s="97" t="s">
        <v>121</v>
      </c>
      <c r="AV227" s="99"/>
      <c r="AW227" s="159" t="s">
        <v>4239</v>
      </c>
      <c r="AX227" s="102" t="s">
        <v>4240</v>
      </c>
      <c r="AY227" s="157" t="s">
        <v>4241</v>
      </c>
      <c r="AZ227" s="159"/>
      <c r="BF227" s="103">
        <v>46315</v>
      </c>
      <c r="BG227" s="46"/>
      <c r="BH227" s="46"/>
      <c r="BI227" s="46">
        <f t="shared" si="10"/>
        <v>0</v>
      </c>
      <c r="BJ227" s="46">
        <f t="shared" si="11"/>
        <v>0</v>
      </c>
    </row>
    <row r="228" spans="1:62" ht="120" customHeight="1" x14ac:dyDescent="0.2">
      <c r="A228" s="170" t="s">
        <v>175</v>
      </c>
      <c r="B228" s="132"/>
      <c r="C228" s="150">
        <v>0</v>
      </c>
      <c r="D228" s="150">
        <v>0</v>
      </c>
      <c r="E228" s="133">
        <v>762.30000000000007</v>
      </c>
      <c r="F228" s="134" t="s">
        <v>3595</v>
      </c>
      <c r="G228" s="86" t="s">
        <v>3596</v>
      </c>
      <c r="H228" s="86" t="s">
        <v>3597</v>
      </c>
      <c r="I228" s="89"/>
      <c r="J228" s="90">
        <v>4</v>
      </c>
      <c r="K228" s="86"/>
      <c r="L228" s="86"/>
      <c r="M228" s="92" t="s">
        <v>147</v>
      </c>
      <c r="N228" s="86" t="s">
        <v>105</v>
      </c>
      <c r="O228" s="163" t="s">
        <v>212</v>
      </c>
      <c r="P228" s="163" t="s">
        <v>212</v>
      </c>
      <c r="Q228" s="91" t="s">
        <v>341</v>
      </c>
      <c r="R228" s="91" t="s">
        <v>201</v>
      </c>
      <c r="S228" s="91" t="s">
        <v>3598</v>
      </c>
      <c r="T228" s="92">
        <v>22</v>
      </c>
      <c r="U228" s="93">
        <v>4</v>
      </c>
      <c r="V228" s="94">
        <v>45846</v>
      </c>
      <c r="W228" s="94">
        <v>46309</v>
      </c>
      <c r="X228" s="95">
        <v>9785171716523</v>
      </c>
      <c r="Y228" s="96">
        <v>480</v>
      </c>
      <c r="Z228" s="97">
        <v>0.46</v>
      </c>
      <c r="AA228" s="98" t="s">
        <v>141</v>
      </c>
      <c r="AB228" s="98" t="s">
        <v>160</v>
      </c>
      <c r="AC228" s="98" t="s">
        <v>142</v>
      </c>
      <c r="AD228" s="91" t="s">
        <v>106</v>
      </c>
      <c r="AE228" s="135" t="s">
        <v>112</v>
      </c>
      <c r="AF228" s="168"/>
      <c r="AG228" s="98" t="s">
        <v>2011</v>
      </c>
      <c r="AH228" s="98"/>
      <c r="AI228" s="86" t="s">
        <v>3599</v>
      </c>
      <c r="AJ228" s="101"/>
      <c r="AK228" s="91" t="s">
        <v>3600</v>
      </c>
      <c r="AL228" s="100" t="s">
        <v>3601</v>
      </c>
      <c r="AM228" s="86" t="s">
        <v>154</v>
      </c>
      <c r="AN228" s="86" t="s">
        <v>149</v>
      </c>
      <c r="AO228" s="143">
        <f t="shared" si="9"/>
        <v>0</v>
      </c>
      <c r="AP228" s="85" t="s">
        <v>3602</v>
      </c>
      <c r="AQ228" s="100" t="s">
        <v>150</v>
      </c>
      <c r="AR228" s="97" t="s">
        <v>121</v>
      </c>
      <c r="AV228" s="99"/>
      <c r="AW228" s="159" t="s">
        <v>3603</v>
      </c>
      <c r="AX228" s="102" t="s">
        <v>3604</v>
      </c>
      <c r="AY228" s="157" t="s">
        <v>3605</v>
      </c>
      <c r="AZ228" s="159"/>
      <c r="BF228" s="103">
        <v>46314</v>
      </c>
      <c r="BG228" s="46"/>
      <c r="BH228" s="46"/>
      <c r="BI228" s="46">
        <f t="shared" si="10"/>
        <v>0</v>
      </c>
      <c r="BJ228" s="46">
        <f t="shared" si="11"/>
        <v>0</v>
      </c>
    </row>
    <row r="229" spans="1:62" ht="120" customHeight="1" x14ac:dyDescent="0.2">
      <c r="A229" s="170" t="s">
        <v>175</v>
      </c>
      <c r="B229" s="132"/>
      <c r="C229" s="150">
        <v>0</v>
      </c>
      <c r="D229" s="150">
        <v>0</v>
      </c>
      <c r="E229" s="133">
        <v>762.30000000000007</v>
      </c>
      <c r="F229" s="134" t="s">
        <v>3606</v>
      </c>
      <c r="G229" s="86" t="s">
        <v>3607</v>
      </c>
      <c r="H229" s="86" t="s">
        <v>3597</v>
      </c>
      <c r="I229" s="89"/>
      <c r="J229" s="90">
        <v>3</v>
      </c>
      <c r="K229" s="86"/>
      <c r="L229" s="86"/>
      <c r="M229" s="92" t="s">
        <v>147</v>
      </c>
      <c r="N229" s="86" t="s">
        <v>105</v>
      </c>
      <c r="O229" s="163" t="s">
        <v>212</v>
      </c>
      <c r="P229" s="163" t="s">
        <v>212</v>
      </c>
      <c r="Q229" s="91" t="s">
        <v>341</v>
      </c>
      <c r="R229" s="91" t="s">
        <v>201</v>
      </c>
      <c r="S229" s="91" t="s">
        <v>3608</v>
      </c>
      <c r="T229" s="92">
        <v>22</v>
      </c>
      <c r="U229" s="93">
        <v>5</v>
      </c>
      <c r="V229" s="94">
        <v>46052</v>
      </c>
      <c r="W229" s="94">
        <v>46309</v>
      </c>
      <c r="X229" s="95">
        <v>9785171788339</v>
      </c>
      <c r="Y229" s="96">
        <v>448</v>
      </c>
      <c r="Z229" s="97">
        <v>0.435</v>
      </c>
      <c r="AA229" s="98" t="s">
        <v>141</v>
      </c>
      <c r="AB229" s="98" t="s">
        <v>160</v>
      </c>
      <c r="AC229" s="98" t="s">
        <v>142</v>
      </c>
      <c r="AD229" s="91" t="s">
        <v>106</v>
      </c>
      <c r="AE229" s="135" t="s">
        <v>112</v>
      </c>
      <c r="AF229" s="168"/>
      <c r="AG229" s="98" t="s">
        <v>2011</v>
      </c>
      <c r="AH229" s="98"/>
      <c r="AI229" s="86" t="s">
        <v>3599</v>
      </c>
      <c r="AJ229" s="101"/>
      <c r="AK229" s="91" t="s">
        <v>3609</v>
      </c>
      <c r="AL229" s="100" t="s">
        <v>3610</v>
      </c>
      <c r="AM229" s="86" t="s">
        <v>154</v>
      </c>
      <c r="AN229" s="86" t="s">
        <v>149</v>
      </c>
      <c r="AO229" s="143">
        <f t="shared" si="9"/>
        <v>0</v>
      </c>
      <c r="AP229" s="85" t="s">
        <v>3611</v>
      </c>
      <c r="AQ229" s="100" t="s">
        <v>150</v>
      </c>
      <c r="AR229" s="97" t="s">
        <v>121</v>
      </c>
      <c r="AV229" s="99"/>
      <c r="AW229" s="159" t="s">
        <v>3612</v>
      </c>
      <c r="AX229" s="102" t="s">
        <v>3613</v>
      </c>
      <c r="AY229" s="157" t="s">
        <v>3614</v>
      </c>
      <c r="AZ229" s="159"/>
      <c r="BF229" s="103">
        <v>46314</v>
      </c>
      <c r="BG229" s="46"/>
      <c r="BH229" s="46"/>
      <c r="BI229" s="46">
        <f t="shared" si="10"/>
        <v>0</v>
      </c>
      <c r="BJ229" s="46">
        <f t="shared" si="11"/>
        <v>0</v>
      </c>
    </row>
    <row r="230" spans="1:62" ht="120" customHeight="1" x14ac:dyDescent="0.2">
      <c r="A230" s="170" t="s">
        <v>175</v>
      </c>
      <c r="B230" s="132"/>
      <c r="C230" s="150">
        <v>0</v>
      </c>
      <c r="D230" s="150">
        <v>0</v>
      </c>
      <c r="E230" s="133">
        <v>630</v>
      </c>
      <c r="F230" s="134" t="s">
        <v>4242</v>
      </c>
      <c r="G230" s="86" t="s">
        <v>4243</v>
      </c>
      <c r="H230" s="86" t="s">
        <v>4244</v>
      </c>
      <c r="I230" s="89"/>
      <c r="J230" s="90" t="s">
        <v>190</v>
      </c>
      <c r="K230" s="86"/>
      <c r="L230" s="86"/>
      <c r="M230" s="92" t="s">
        <v>134</v>
      </c>
      <c r="N230" s="86" t="s">
        <v>105</v>
      </c>
      <c r="O230" s="163" t="s">
        <v>144</v>
      </c>
      <c r="P230" s="163" t="s">
        <v>2001</v>
      </c>
      <c r="Q230" s="91" t="s">
        <v>341</v>
      </c>
      <c r="R230" s="91" t="s">
        <v>201</v>
      </c>
      <c r="S230" s="91" t="s">
        <v>4245</v>
      </c>
      <c r="T230" s="92">
        <v>10</v>
      </c>
      <c r="U230" s="93">
        <v>20</v>
      </c>
      <c r="V230" s="94">
        <v>46311</v>
      </c>
      <c r="W230" s="94">
        <v>46311</v>
      </c>
      <c r="X230" s="95">
        <v>9785171876548</v>
      </c>
      <c r="Y230" s="96">
        <v>144</v>
      </c>
      <c r="Z230" s="97">
        <v>0.26800000000000002</v>
      </c>
      <c r="AA230" s="98" t="s">
        <v>356</v>
      </c>
      <c r="AB230" s="98" t="s">
        <v>186</v>
      </c>
      <c r="AC230" s="98" t="s">
        <v>131</v>
      </c>
      <c r="AD230" s="91" t="s">
        <v>106</v>
      </c>
      <c r="AE230" s="169" t="s">
        <v>191</v>
      </c>
      <c r="AF230" s="168"/>
      <c r="AG230" s="98" t="s">
        <v>4246</v>
      </c>
      <c r="AH230" s="98"/>
      <c r="AI230" s="86" t="s">
        <v>4247</v>
      </c>
      <c r="AJ230" s="101"/>
      <c r="AK230" s="91" t="s">
        <v>4248</v>
      </c>
      <c r="AL230" s="100" t="s">
        <v>4249</v>
      </c>
      <c r="AM230" s="86" t="s">
        <v>285</v>
      </c>
      <c r="AN230" s="86" t="s">
        <v>138</v>
      </c>
      <c r="AO230" s="143">
        <f t="shared" si="9"/>
        <v>0</v>
      </c>
      <c r="AP230" s="85" t="s">
        <v>4250</v>
      </c>
      <c r="AQ230" s="100" t="s">
        <v>143</v>
      </c>
      <c r="AR230" s="97" t="s">
        <v>121</v>
      </c>
      <c r="AV230" s="99"/>
      <c r="AW230" s="159" t="s">
        <v>4251</v>
      </c>
      <c r="AX230" s="102"/>
      <c r="AY230" s="157" t="s">
        <v>4252</v>
      </c>
      <c r="AZ230" s="159"/>
      <c r="BF230" s="103">
        <v>46315</v>
      </c>
      <c r="BG230" s="46"/>
      <c r="BH230" s="46"/>
      <c r="BI230" s="46">
        <f t="shared" si="10"/>
        <v>0</v>
      </c>
      <c r="BJ230" s="46">
        <f t="shared" si="11"/>
        <v>0</v>
      </c>
    </row>
    <row r="231" spans="1:62" ht="120" customHeight="1" x14ac:dyDescent="0.2">
      <c r="A231" s="170" t="s">
        <v>175</v>
      </c>
      <c r="B231" s="132"/>
      <c r="C231" s="150">
        <v>0</v>
      </c>
      <c r="D231" s="150">
        <v>0</v>
      </c>
      <c r="E231" s="133">
        <v>1461.6000000000001</v>
      </c>
      <c r="F231" s="134" t="s">
        <v>4253</v>
      </c>
      <c r="G231" s="86" t="s">
        <v>1635</v>
      </c>
      <c r="H231" s="86" t="s">
        <v>1636</v>
      </c>
      <c r="I231" s="89"/>
      <c r="J231" s="90">
        <v>2</v>
      </c>
      <c r="K231" s="86"/>
      <c r="L231" s="86"/>
      <c r="M231" s="92" t="s">
        <v>147</v>
      </c>
      <c r="N231" s="86" t="s">
        <v>105</v>
      </c>
      <c r="O231" s="163" t="s">
        <v>210</v>
      </c>
      <c r="P231" s="163" t="s">
        <v>210</v>
      </c>
      <c r="Q231" s="91" t="s">
        <v>341</v>
      </c>
      <c r="R231" s="91" t="s">
        <v>201</v>
      </c>
      <c r="S231" s="91" t="s">
        <v>4254</v>
      </c>
      <c r="T231" s="92">
        <v>10</v>
      </c>
      <c r="U231" s="93">
        <v>3</v>
      </c>
      <c r="V231" s="94">
        <v>44385</v>
      </c>
      <c r="W231" s="94">
        <v>46314</v>
      </c>
      <c r="X231" s="95">
        <v>9785171339524</v>
      </c>
      <c r="Y231" s="96">
        <v>784</v>
      </c>
      <c r="Z231" s="97">
        <v>0.82699999999999996</v>
      </c>
      <c r="AA231" s="98" t="s">
        <v>130</v>
      </c>
      <c r="AB231" s="98" t="s">
        <v>160</v>
      </c>
      <c r="AC231" s="98" t="s">
        <v>131</v>
      </c>
      <c r="AD231" s="91" t="s">
        <v>106</v>
      </c>
      <c r="AE231" s="135" t="s">
        <v>112</v>
      </c>
      <c r="AF231" s="168"/>
      <c r="AG231" s="98" t="s">
        <v>323</v>
      </c>
      <c r="AH231" s="98"/>
      <c r="AI231" s="86" t="s">
        <v>1638</v>
      </c>
      <c r="AJ231" s="101"/>
      <c r="AK231" s="91" t="s">
        <v>4255</v>
      </c>
      <c r="AL231" s="100" t="s">
        <v>4256</v>
      </c>
      <c r="AM231" s="86" t="s">
        <v>259</v>
      </c>
      <c r="AN231" s="86" t="s">
        <v>149</v>
      </c>
      <c r="AO231" s="143">
        <f t="shared" si="9"/>
        <v>0</v>
      </c>
      <c r="AP231" s="85" t="s">
        <v>4257</v>
      </c>
      <c r="AQ231" s="100" t="s">
        <v>107</v>
      </c>
      <c r="AR231" s="97" t="s">
        <v>121</v>
      </c>
      <c r="AV231" s="99"/>
      <c r="AW231" s="159" t="s">
        <v>4258</v>
      </c>
      <c r="AX231" s="102" t="s">
        <v>4259</v>
      </c>
      <c r="AY231" s="157" t="s">
        <v>4260</v>
      </c>
      <c r="AZ231" s="159"/>
      <c r="BF231" s="103">
        <v>46315</v>
      </c>
      <c r="BG231" s="46"/>
      <c r="BH231" s="46"/>
      <c r="BI231" s="46">
        <f t="shared" si="10"/>
        <v>0</v>
      </c>
      <c r="BJ231" s="46">
        <f t="shared" si="11"/>
        <v>0</v>
      </c>
    </row>
    <row r="232" spans="1:62" ht="120" customHeight="1" x14ac:dyDescent="0.2">
      <c r="A232" s="170" t="s">
        <v>175</v>
      </c>
      <c r="B232" s="132"/>
      <c r="C232" s="150">
        <v>0</v>
      </c>
      <c r="D232" s="150">
        <v>0</v>
      </c>
      <c r="E232" s="133">
        <v>1266.3</v>
      </c>
      <c r="F232" s="134" t="s">
        <v>1634</v>
      </c>
      <c r="G232" s="86" t="s">
        <v>1635</v>
      </c>
      <c r="H232" s="86" t="s">
        <v>1636</v>
      </c>
      <c r="I232" s="89"/>
      <c r="J232" s="90">
        <v>1</v>
      </c>
      <c r="K232" s="86"/>
      <c r="L232" s="86"/>
      <c r="M232" s="92" t="s">
        <v>147</v>
      </c>
      <c r="N232" s="86" t="s">
        <v>105</v>
      </c>
      <c r="O232" s="163" t="s">
        <v>210</v>
      </c>
      <c r="P232" s="163" t="s">
        <v>210</v>
      </c>
      <c r="Q232" s="91" t="s">
        <v>341</v>
      </c>
      <c r="R232" s="91" t="s">
        <v>201</v>
      </c>
      <c r="S232" s="91" t="s">
        <v>1637</v>
      </c>
      <c r="T232" s="92">
        <v>10</v>
      </c>
      <c r="U232" s="93">
        <v>7</v>
      </c>
      <c r="V232" s="94">
        <v>44406</v>
      </c>
      <c r="W232" s="94">
        <v>46302</v>
      </c>
      <c r="X232" s="95">
        <v>9785171366254</v>
      </c>
      <c r="Y232" s="96">
        <v>416</v>
      </c>
      <c r="Z232" s="97">
        <v>0.47</v>
      </c>
      <c r="AA232" s="98" t="s">
        <v>130</v>
      </c>
      <c r="AB232" s="98" t="s">
        <v>160</v>
      </c>
      <c r="AC232" s="98" t="s">
        <v>131</v>
      </c>
      <c r="AD232" s="91" t="s">
        <v>106</v>
      </c>
      <c r="AE232" s="135" t="s">
        <v>112</v>
      </c>
      <c r="AF232" s="168"/>
      <c r="AG232" s="98" t="s">
        <v>323</v>
      </c>
      <c r="AH232" s="98"/>
      <c r="AI232" s="86" t="s">
        <v>1638</v>
      </c>
      <c r="AJ232" s="101"/>
      <c r="AK232" s="91" t="s">
        <v>1639</v>
      </c>
      <c r="AL232" s="100" t="s">
        <v>1640</v>
      </c>
      <c r="AM232" s="86" t="s">
        <v>259</v>
      </c>
      <c r="AN232" s="86" t="s">
        <v>149</v>
      </c>
      <c r="AO232" s="143">
        <f t="shared" si="9"/>
        <v>0</v>
      </c>
      <c r="AP232" s="85" t="s">
        <v>1641</v>
      </c>
      <c r="AQ232" s="100" t="s">
        <v>107</v>
      </c>
      <c r="AR232" s="97" t="s">
        <v>121</v>
      </c>
      <c r="AV232" s="99"/>
      <c r="AW232" s="159" t="s">
        <v>1642</v>
      </c>
      <c r="AX232" s="102" t="s">
        <v>1643</v>
      </c>
      <c r="AY232" s="157" t="s">
        <v>1644</v>
      </c>
      <c r="AZ232" s="159"/>
      <c r="BF232" s="103">
        <v>46307</v>
      </c>
      <c r="BG232" s="46"/>
      <c r="BH232" s="46"/>
      <c r="BI232" s="46">
        <f t="shared" si="10"/>
        <v>0</v>
      </c>
      <c r="BJ232" s="46">
        <f t="shared" si="11"/>
        <v>0</v>
      </c>
    </row>
    <row r="233" spans="1:62" ht="120" customHeight="1" x14ac:dyDescent="0.2">
      <c r="A233" s="170" t="s">
        <v>175</v>
      </c>
      <c r="B233" s="132"/>
      <c r="C233" s="150">
        <v>0</v>
      </c>
      <c r="D233" s="150">
        <v>0</v>
      </c>
      <c r="E233" s="133">
        <v>1052.1000000000001</v>
      </c>
      <c r="F233" s="134" t="s">
        <v>3615</v>
      </c>
      <c r="G233" s="86" t="s">
        <v>3616</v>
      </c>
      <c r="H233" s="86" t="s">
        <v>3617</v>
      </c>
      <c r="I233" s="89"/>
      <c r="J233" s="90" t="s">
        <v>190</v>
      </c>
      <c r="K233" s="86"/>
      <c r="L233" s="86"/>
      <c r="M233" s="92" t="s">
        <v>147</v>
      </c>
      <c r="N233" s="86" t="s">
        <v>105</v>
      </c>
      <c r="O233" s="163" t="s">
        <v>335</v>
      </c>
      <c r="P233" s="163" t="s">
        <v>1980</v>
      </c>
      <c r="Q233" s="91" t="s">
        <v>341</v>
      </c>
      <c r="R233" s="91" t="s">
        <v>201</v>
      </c>
      <c r="S233" s="91" t="s">
        <v>3618</v>
      </c>
      <c r="T233" s="92">
        <v>10</v>
      </c>
      <c r="U233" s="93">
        <v>8</v>
      </c>
      <c r="V233" s="94">
        <v>46306</v>
      </c>
      <c r="W233" s="94">
        <v>46306</v>
      </c>
      <c r="X233" s="95">
        <v>9785171877859</v>
      </c>
      <c r="Y233" s="96">
        <v>256</v>
      </c>
      <c r="Z233" s="97">
        <v>0.41799999999999998</v>
      </c>
      <c r="AA233" s="98" t="s">
        <v>164</v>
      </c>
      <c r="AB233" s="98" t="s">
        <v>186</v>
      </c>
      <c r="AC233" s="98" t="s">
        <v>165</v>
      </c>
      <c r="AD233" s="91" t="s">
        <v>106</v>
      </c>
      <c r="AE233" s="169" t="s">
        <v>191</v>
      </c>
      <c r="AF233" s="168"/>
      <c r="AG233" s="98" t="s">
        <v>3619</v>
      </c>
      <c r="AH233" s="98"/>
      <c r="AI233" s="86" t="s">
        <v>3620</v>
      </c>
      <c r="AJ233" s="101"/>
      <c r="AK233" s="91"/>
      <c r="AL233" s="100" t="s">
        <v>3621</v>
      </c>
      <c r="AM233" s="86" t="s">
        <v>3622</v>
      </c>
      <c r="AN233" s="86" t="s">
        <v>138</v>
      </c>
      <c r="AO233" s="143">
        <f t="shared" si="9"/>
        <v>0</v>
      </c>
      <c r="AP233" s="85" t="s">
        <v>3623</v>
      </c>
      <c r="AQ233" s="100" t="s">
        <v>107</v>
      </c>
      <c r="AR233" s="97" t="s">
        <v>121</v>
      </c>
      <c r="AV233" s="99"/>
      <c r="AW233" s="159" t="s">
        <v>3624</v>
      </c>
      <c r="AX233" s="102"/>
      <c r="AY233" s="157" t="s">
        <v>3625</v>
      </c>
      <c r="AZ233" s="159"/>
      <c r="BF233" s="103">
        <v>46314</v>
      </c>
      <c r="BG233" s="46"/>
      <c r="BH233" s="46"/>
      <c r="BI233" s="46">
        <f t="shared" si="10"/>
        <v>0</v>
      </c>
      <c r="BJ233" s="46">
        <f t="shared" si="11"/>
        <v>0</v>
      </c>
    </row>
    <row r="234" spans="1:62" ht="120" customHeight="1" x14ac:dyDescent="0.2">
      <c r="A234" s="170" t="s">
        <v>175</v>
      </c>
      <c r="B234" s="132"/>
      <c r="C234" s="150">
        <v>0</v>
      </c>
      <c r="D234" s="150">
        <v>0</v>
      </c>
      <c r="E234" s="133">
        <v>1159.2</v>
      </c>
      <c r="F234" s="134" t="s">
        <v>2802</v>
      </c>
      <c r="G234" s="86" t="s">
        <v>2803</v>
      </c>
      <c r="H234" s="86" t="s">
        <v>2804</v>
      </c>
      <c r="I234" s="89"/>
      <c r="J234" s="90">
        <v>5</v>
      </c>
      <c r="K234" s="86"/>
      <c r="L234" s="86"/>
      <c r="M234" s="92" t="s">
        <v>147</v>
      </c>
      <c r="N234" s="86" t="s">
        <v>105</v>
      </c>
      <c r="O234" s="163" t="s">
        <v>335</v>
      </c>
      <c r="P234" s="163" t="s">
        <v>1980</v>
      </c>
      <c r="Q234" s="91" t="s">
        <v>341</v>
      </c>
      <c r="R234" s="91" t="s">
        <v>201</v>
      </c>
      <c r="S234" s="91" t="s">
        <v>2805</v>
      </c>
      <c r="T234" s="92">
        <v>10</v>
      </c>
      <c r="U234" s="93">
        <v>12</v>
      </c>
      <c r="V234" s="94">
        <v>44147</v>
      </c>
      <c r="W234" s="94">
        <v>46306</v>
      </c>
      <c r="X234" s="95">
        <v>9785171326814</v>
      </c>
      <c r="Y234" s="96">
        <v>320</v>
      </c>
      <c r="Z234" s="97">
        <v>0.48699999999999999</v>
      </c>
      <c r="AA234" s="98" t="s">
        <v>2806</v>
      </c>
      <c r="AB234" s="98" t="s">
        <v>186</v>
      </c>
      <c r="AC234" s="98" t="s">
        <v>511</v>
      </c>
      <c r="AD234" s="91" t="s">
        <v>106</v>
      </c>
      <c r="AE234" s="135" t="s">
        <v>112</v>
      </c>
      <c r="AF234" s="168"/>
      <c r="AG234" s="98" t="s">
        <v>538</v>
      </c>
      <c r="AH234" s="98"/>
      <c r="AI234" s="86" t="s">
        <v>2807</v>
      </c>
      <c r="AJ234" s="101" t="s">
        <v>107</v>
      </c>
      <c r="AK234" s="91"/>
      <c r="AL234" s="100" t="s">
        <v>2808</v>
      </c>
      <c r="AM234" s="86" t="s">
        <v>239</v>
      </c>
      <c r="AN234" s="86" t="s">
        <v>149</v>
      </c>
      <c r="AO234" s="143">
        <f t="shared" si="9"/>
        <v>0</v>
      </c>
      <c r="AP234" s="85" t="s">
        <v>2809</v>
      </c>
      <c r="AQ234" s="100" t="s">
        <v>107</v>
      </c>
      <c r="AR234" s="97" t="s">
        <v>121</v>
      </c>
      <c r="AV234" s="99"/>
      <c r="AW234" s="159" t="s">
        <v>2810</v>
      </c>
      <c r="AX234" s="102" t="s">
        <v>2811</v>
      </c>
      <c r="AY234" s="157" t="s">
        <v>2812</v>
      </c>
      <c r="AZ234" s="159"/>
      <c r="BF234" s="103">
        <v>46310</v>
      </c>
      <c r="BG234" s="46"/>
      <c r="BH234" s="46"/>
      <c r="BI234" s="46">
        <f t="shared" si="10"/>
        <v>0</v>
      </c>
      <c r="BJ234" s="46">
        <f t="shared" si="11"/>
        <v>0</v>
      </c>
    </row>
    <row r="235" spans="1:62" ht="120" customHeight="1" x14ac:dyDescent="0.2">
      <c r="A235" s="170" t="s">
        <v>175</v>
      </c>
      <c r="B235" s="132"/>
      <c r="C235" s="150">
        <v>0</v>
      </c>
      <c r="D235" s="150">
        <v>0</v>
      </c>
      <c r="E235" s="133">
        <v>1102.5</v>
      </c>
      <c r="F235" s="134" t="s">
        <v>2813</v>
      </c>
      <c r="G235" s="86" t="s">
        <v>2803</v>
      </c>
      <c r="H235" s="86" t="s">
        <v>2804</v>
      </c>
      <c r="I235" s="89"/>
      <c r="J235" s="90">
        <v>6</v>
      </c>
      <c r="K235" s="86"/>
      <c r="L235" s="86"/>
      <c r="M235" s="92" t="s">
        <v>147</v>
      </c>
      <c r="N235" s="86" t="s">
        <v>105</v>
      </c>
      <c r="O235" s="163" t="s">
        <v>335</v>
      </c>
      <c r="P235" s="163" t="s">
        <v>1980</v>
      </c>
      <c r="Q235" s="91" t="s">
        <v>341</v>
      </c>
      <c r="R235" s="91" t="s">
        <v>201</v>
      </c>
      <c r="S235" s="91" t="s">
        <v>2814</v>
      </c>
      <c r="T235" s="92">
        <v>10</v>
      </c>
      <c r="U235" s="93">
        <v>6</v>
      </c>
      <c r="V235" s="94">
        <v>44277</v>
      </c>
      <c r="W235" s="94">
        <v>46306</v>
      </c>
      <c r="X235" s="95">
        <v>9785171326807</v>
      </c>
      <c r="Y235" s="96">
        <v>320</v>
      </c>
      <c r="Z235" s="97">
        <v>0.47699999999999998</v>
      </c>
      <c r="AA235" s="98" t="s">
        <v>2806</v>
      </c>
      <c r="AB235" s="98" t="s">
        <v>186</v>
      </c>
      <c r="AC235" s="98" t="s">
        <v>511</v>
      </c>
      <c r="AD235" s="91" t="s">
        <v>106</v>
      </c>
      <c r="AE235" s="135" t="s">
        <v>112</v>
      </c>
      <c r="AF235" s="168"/>
      <c r="AG235" s="98" t="s">
        <v>538</v>
      </c>
      <c r="AH235" s="98"/>
      <c r="AI235" s="86" t="s">
        <v>2807</v>
      </c>
      <c r="AJ235" s="101" t="s">
        <v>150</v>
      </c>
      <c r="AK235" s="91"/>
      <c r="AL235" s="100" t="s">
        <v>2815</v>
      </c>
      <c r="AM235" s="86" t="s">
        <v>239</v>
      </c>
      <c r="AN235" s="86" t="s">
        <v>149</v>
      </c>
      <c r="AO235" s="143">
        <f t="shared" si="9"/>
        <v>0</v>
      </c>
      <c r="AP235" s="85" t="s">
        <v>2816</v>
      </c>
      <c r="AQ235" s="100" t="s">
        <v>150</v>
      </c>
      <c r="AR235" s="97" t="s">
        <v>121</v>
      </c>
      <c r="AV235" s="99"/>
      <c r="AW235" s="159" t="s">
        <v>2817</v>
      </c>
      <c r="AX235" s="102" t="s">
        <v>2818</v>
      </c>
      <c r="AY235" s="157" t="s">
        <v>2819</v>
      </c>
      <c r="AZ235" s="159"/>
      <c r="BF235" s="103">
        <v>46310</v>
      </c>
      <c r="BG235" s="46"/>
      <c r="BH235" s="46"/>
      <c r="BI235" s="46">
        <f t="shared" si="10"/>
        <v>0</v>
      </c>
      <c r="BJ235" s="46">
        <f t="shared" si="11"/>
        <v>0</v>
      </c>
    </row>
    <row r="236" spans="1:62" ht="120" customHeight="1" x14ac:dyDescent="0.2">
      <c r="A236" s="170" t="s">
        <v>175</v>
      </c>
      <c r="B236" s="132"/>
      <c r="C236" s="150">
        <v>0</v>
      </c>
      <c r="D236" s="150">
        <v>0</v>
      </c>
      <c r="E236" s="133">
        <v>342.3</v>
      </c>
      <c r="F236" s="134" t="s">
        <v>3626</v>
      </c>
      <c r="G236" s="86" t="s">
        <v>3627</v>
      </c>
      <c r="H236" s="86" t="s">
        <v>3628</v>
      </c>
      <c r="I236" s="89"/>
      <c r="J236" s="90" t="s">
        <v>190</v>
      </c>
      <c r="K236" s="86"/>
      <c r="L236" s="86"/>
      <c r="M236" s="92" t="s">
        <v>129</v>
      </c>
      <c r="N236" s="86" t="s">
        <v>105</v>
      </c>
      <c r="O236" s="163" t="s">
        <v>168</v>
      </c>
      <c r="P236" s="163" t="s">
        <v>184</v>
      </c>
      <c r="Q236" s="91" t="s">
        <v>341</v>
      </c>
      <c r="R236" s="91" t="s">
        <v>201</v>
      </c>
      <c r="S236" s="91" t="s">
        <v>3629</v>
      </c>
      <c r="T236" s="92">
        <v>22</v>
      </c>
      <c r="U236" s="93">
        <v>30</v>
      </c>
      <c r="V236" s="94">
        <v>46306</v>
      </c>
      <c r="W236" s="94">
        <v>46306</v>
      </c>
      <c r="X236" s="95">
        <v>9785171863449</v>
      </c>
      <c r="Y236" s="96">
        <v>64</v>
      </c>
      <c r="Z236" s="97">
        <v>0.155</v>
      </c>
      <c r="AA236" s="98" t="s">
        <v>170</v>
      </c>
      <c r="AB236" s="98" t="s">
        <v>214</v>
      </c>
      <c r="AC236" s="98" t="s">
        <v>171</v>
      </c>
      <c r="AD236" s="91">
        <v>3</v>
      </c>
      <c r="AE236" s="169" t="s">
        <v>191</v>
      </c>
      <c r="AF236" s="168"/>
      <c r="AG236" s="98" t="s">
        <v>608</v>
      </c>
      <c r="AH236" s="98"/>
      <c r="AI236" s="86" t="s">
        <v>3630</v>
      </c>
      <c r="AJ236" s="101"/>
      <c r="AK236" s="91"/>
      <c r="AL236" s="100" t="s">
        <v>3631</v>
      </c>
      <c r="AM236" s="86" t="s">
        <v>227</v>
      </c>
      <c r="AN236" s="86" t="s">
        <v>225</v>
      </c>
      <c r="AO236" s="143">
        <f t="shared" si="9"/>
        <v>0</v>
      </c>
      <c r="AP236" s="85" t="s">
        <v>3632</v>
      </c>
      <c r="AQ236" s="100" t="s">
        <v>107</v>
      </c>
      <c r="AR236" s="97" t="s">
        <v>121</v>
      </c>
      <c r="AV236" s="99"/>
      <c r="AW236" s="159" t="s">
        <v>3633</v>
      </c>
      <c r="AX236" s="102"/>
      <c r="AY236" s="157" t="s">
        <v>3634</v>
      </c>
      <c r="AZ236" s="159"/>
      <c r="BF236" s="103">
        <v>46314</v>
      </c>
      <c r="BG236" s="46"/>
      <c r="BH236" s="46"/>
      <c r="BI236" s="46">
        <f t="shared" si="10"/>
        <v>0</v>
      </c>
      <c r="BJ236" s="46">
        <f t="shared" si="11"/>
        <v>0</v>
      </c>
    </row>
    <row r="237" spans="1:62" ht="120" customHeight="1" x14ac:dyDescent="0.2">
      <c r="A237" s="170" t="s">
        <v>175</v>
      </c>
      <c r="B237" s="132"/>
      <c r="C237" s="150">
        <v>0</v>
      </c>
      <c r="D237" s="150">
        <v>0</v>
      </c>
      <c r="E237" s="133">
        <v>850.5</v>
      </c>
      <c r="F237" s="134" t="s">
        <v>1182</v>
      </c>
      <c r="G237" s="86" t="s">
        <v>331</v>
      </c>
      <c r="H237" s="86" t="s">
        <v>332</v>
      </c>
      <c r="I237" s="89"/>
      <c r="J237" s="90">
        <v>3</v>
      </c>
      <c r="K237" s="86"/>
      <c r="L237" s="86"/>
      <c r="M237" s="92" t="s">
        <v>147</v>
      </c>
      <c r="N237" s="86" t="s">
        <v>105</v>
      </c>
      <c r="O237" s="163" t="s">
        <v>210</v>
      </c>
      <c r="P237" s="163" t="s">
        <v>210</v>
      </c>
      <c r="Q237" s="91" t="s">
        <v>341</v>
      </c>
      <c r="R237" s="91" t="s">
        <v>201</v>
      </c>
      <c r="S237" s="91" t="s">
        <v>1183</v>
      </c>
      <c r="T237" s="92">
        <v>10</v>
      </c>
      <c r="U237" s="93">
        <v>4</v>
      </c>
      <c r="V237" s="94">
        <v>43497</v>
      </c>
      <c r="W237" s="94">
        <v>46300</v>
      </c>
      <c r="X237" s="95">
        <v>9785171138646</v>
      </c>
      <c r="Y237" s="96">
        <v>768</v>
      </c>
      <c r="Z237" s="97">
        <v>0.54</v>
      </c>
      <c r="AA237" s="98" t="s">
        <v>141</v>
      </c>
      <c r="AB237" s="98" t="s">
        <v>178</v>
      </c>
      <c r="AC237" s="98" t="s">
        <v>142</v>
      </c>
      <c r="AD237" s="91" t="s">
        <v>106</v>
      </c>
      <c r="AE237" s="135" t="s">
        <v>112</v>
      </c>
      <c r="AF237" s="168"/>
      <c r="AG237" s="98" t="s">
        <v>247</v>
      </c>
      <c r="AH237" s="98"/>
      <c r="AI237" s="86" t="s">
        <v>332</v>
      </c>
      <c r="AJ237" s="101"/>
      <c r="AK237" s="91"/>
      <c r="AL237" s="100" t="s">
        <v>1184</v>
      </c>
      <c r="AM237" s="86" t="s">
        <v>261</v>
      </c>
      <c r="AN237" s="86" t="s">
        <v>149</v>
      </c>
      <c r="AO237" s="143">
        <f t="shared" si="9"/>
        <v>0</v>
      </c>
      <c r="AP237" s="85" t="s">
        <v>1185</v>
      </c>
      <c r="AQ237" s="100" t="s">
        <v>150</v>
      </c>
      <c r="AR237" s="97" t="s">
        <v>121</v>
      </c>
      <c r="AV237" s="99"/>
      <c r="AW237" s="159" t="s">
        <v>1186</v>
      </c>
      <c r="AX237" s="102" t="s">
        <v>1187</v>
      </c>
      <c r="AY237" s="157" t="s">
        <v>1188</v>
      </c>
      <c r="AZ237" s="159"/>
      <c r="BF237" s="103">
        <v>46304</v>
      </c>
      <c r="BG237" s="46"/>
      <c r="BH237" s="46"/>
      <c r="BI237" s="46">
        <f t="shared" si="10"/>
        <v>0</v>
      </c>
      <c r="BJ237" s="46">
        <f t="shared" si="11"/>
        <v>0</v>
      </c>
    </row>
    <row r="238" spans="1:62" ht="120" customHeight="1" x14ac:dyDescent="0.2">
      <c r="A238" s="170" t="s">
        <v>175</v>
      </c>
      <c r="B238" s="132"/>
      <c r="C238" s="150">
        <v>0</v>
      </c>
      <c r="D238" s="150">
        <v>0</v>
      </c>
      <c r="E238" s="133">
        <v>1461.6000000000001</v>
      </c>
      <c r="F238" s="134" t="s">
        <v>795</v>
      </c>
      <c r="G238" s="86" t="s">
        <v>331</v>
      </c>
      <c r="H238" s="86" t="s">
        <v>478</v>
      </c>
      <c r="I238" s="89"/>
      <c r="J238" s="90">
        <v>3</v>
      </c>
      <c r="K238" s="86"/>
      <c r="L238" s="86"/>
      <c r="M238" s="92" t="s">
        <v>147</v>
      </c>
      <c r="N238" s="86" t="s">
        <v>105</v>
      </c>
      <c r="O238" s="163" t="s">
        <v>210</v>
      </c>
      <c r="P238" s="163" t="s">
        <v>210</v>
      </c>
      <c r="Q238" s="91" t="s">
        <v>341</v>
      </c>
      <c r="R238" s="91" t="s">
        <v>201</v>
      </c>
      <c r="S238" s="91" t="s">
        <v>796</v>
      </c>
      <c r="T238" s="92">
        <v>10</v>
      </c>
      <c r="U238" s="93">
        <v>6</v>
      </c>
      <c r="V238" s="94">
        <v>43410</v>
      </c>
      <c r="W238" s="94">
        <v>46299</v>
      </c>
      <c r="X238" s="95">
        <v>9785171110840</v>
      </c>
      <c r="Y238" s="96">
        <v>384</v>
      </c>
      <c r="Z238" s="97">
        <v>0.45700000000000002</v>
      </c>
      <c r="AA238" s="98" t="s">
        <v>130</v>
      </c>
      <c r="AB238" s="98" t="s">
        <v>160</v>
      </c>
      <c r="AC238" s="98" t="s">
        <v>131</v>
      </c>
      <c r="AD238" s="91" t="s">
        <v>106</v>
      </c>
      <c r="AE238" s="135" t="s">
        <v>112</v>
      </c>
      <c r="AF238" s="168"/>
      <c r="AG238" s="98" t="s">
        <v>247</v>
      </c>
      <c r="AH238" s="98"/>
      <c r="AI238" s="86" t="s">
        <v>479</v>
      </c>
      <c r="AJ238" s="101"/>
      <c r="AK238" s="91" t="s">
        <v>641</v>
      </c>
      <c r="AL238" s="100" t="s">
        <v>797</v>
      </c>
      <c r="AM238" s="86" t="s">
        <v>261</v>
      </c>
      <c r="AN238" s="86" t="s">
        <v>149</v>
      </c>
      <c r="AO238" s="143">
        <f t="shared" si="9"/>
        <v>0</v>
      </c>
      <c r="AP238" s="85" t="s">
        <v>798</v>
      </c>
      <c r="AQ238" s="100" t="s">
        <v>150</v>
      </c>
      <c r="AR238" s="97" t="s">
        <v>121</v>
      </c>
      <c r="AV238" s="99"/>
      <c r="AW238" s="159" t="s">
        <v>799</v>
      </c>
      <c r="AX238" s="102" t="s">
        <v>800</v>
      </c>
      <c r="AY238" s="157" t="s">
        <v>642</v>
      </c>
      <c r="AZ238" s="159"/>
      <c r="BF238" s="103">
        <v>46303</v>
      </c>
      <c r="BG238" s="46"/>
      <c r="BH238" s="46"/>
      <c r="BI238" s="46">
        <f t="shared" si="10"/>
        <v>0</v>
      </c>
      <c r="BJ238" s="46">
        <f t="shared" si="11"/>
        <v>0</v>
      </c>
    </row>
    <row r="239" spans="1:62" ht="120" customHeight="1" x14ac:dyDescent="0.2">
      <c r="A239" s="170" t="s">
        <v>175</v>
      </c>
      <c r="B239" s="132"/>
      <c r="C239" s="150">
        <v>0</v>
      </c>
      <c r="D239" s="150">
        <v>0</v>
      </c>
      <c r="E239" s="133">
        <v>1316.7</v>
      </c>
      <c r="F239" s="134" t="s">
        <v>2820</v>
      </c>
      <c r="G239" s="86" t="s">
        <v>541</v>
      </c>
      <c r="H239" s="86" t="s">
        <v>478</v>
      </c>
      <c r="I239" s="89"/>
      <c r="J239" s="90">
        <v>7</v>
      </c>
      <c r="K239" s="86"/>
      <c r="L239" s="86"/>
      <c r="M239" s="92" t="s">
        <v>147</v>
      </c>
      <c r="N239" s="86" t="s">
        <v>105</v>
      </c>
      <c r="O239" s="163" t="s">
        <v>210</v>
      </c>
      <c r="P239" s="163" t="s">
        <v>210</v>
      </c>
      <c r="Q239" s="91" t="s">
        <v>341</v>
      </c>
      <c r="R239" s="91" t="s">
        <v>201</v>
      </c>
      <c r="S239" s="91" t="s">
        <v>2821</v>
      </c>
      <c r="T239" s="92">
        <v>10</v>
      </c>
      <c r="U239" s="93">
        <v>8</v>
      </c>
      <c r="V239" s="94">
        <v>43416</v>
      </c>
      <c r="W239" s="94">
        <v>46306</v>
      </c>
      <c r="X239" s="95">
        <v>9785171127411</v>
      </c>
      <c r="Y239" s="96">
        <v>576</v>
      </c>
      <c r="Z239" s="97">
        <v>0.59699999999999998</v>
      </c>
      <c r="AA239" s="98" t="s">
        <v>130</v>
      </c>
      <c r="AB239" s="98" t="s">
        <v>160</v>
      </c>
      <c r="AC239" s="98" t="s">
        <v>131</v>
      </c>
      <c r="AD239" s="91" t="s">
        <v>106</v>
      </c>
      <c r="AE239" s="135" t="s">
        <v>112</v>
      </c>
      <c r="AF239" s="168"/>
      <c r="AG239" s="98" t="s">
        <v>231</v>
      </c>
      <c r="AH239" s="98"/>
      <c r="AI239" s="86" t="s">
        <v>479</v>
      </c>
      <c r="AJ239" s="101"/>
      <c r="AK239" s="91" t="s">
        <v>2822</v>
      </c>
      <c r="AL239" s="100" t="s">
        <v>2823</v>
      </c>
      <c r="AM239" s="86" t="s">
        <v>261</v>
      </c>
      <c r="AN239" s="86" t="s">
        <v>149</v>
      </c>
      <c r="AO239" s="143">
        <f t="shared" si="9"/>
        <v>0</v>
      </c>
      <c r="AP239" s="85" t="s">
        <v>2824</v>
      </c>
      <c r="AQ239" s="100" t="s">
        <v>107</v>
      </c>
      <c r="AR239" s="97" t="s">
        <v>121</v>
      </c>
      <c r="AV239" s="99"/>
      <c r="AW239" s="159" t="s">
        <v>2825</v>
      </c>
      <c r="AX239" s="102"/>
      <c r="AY239" s="157" t="s">
        <v>2826</v>
      </c>
      <c r="AZ239" s="159"/>
      <c r="BF239" s="103">
        <v>46310</v>
      </c>
      <c r="BG239" s="46"/>
      <c r="BH239" s="46"/>
      <c r="BI239" s="46">
        <f t="shared" si="10"/>
        <v>0</v>
      </c>
      <c r="BJ239" s="46">
        <f t="shared" si="11"/>
        <v>0</v>
      </c>
    </row>
    <row r="240" spans="1:62" ht="120" customHeight="1" x14ac:dyDescent="0.2">
      <c r="A240" s="175" t="s">
        <v>175</v>
      </c>
      <c r="B240" s="179"/>
      <c r="C240" s="150">
        <v>0</v>
      </c>
      <c r="D240" s="150">
        <v>0</v>
      </c>
      <c r="E240" s="133">
        <v>825.30000000000007</v>
      </c>
      <c r="F240" s="134" t="s">
        <v>4685</v>
      </c>
      <c r="G240" s="86" t="s">
        <v>4686</v>
      </c>
      <c r="H240" s="86" t="s">
        <v>4687</v>
      </c>
      <c r="I240" s="89"/>
      <c r="J240" s="90" t="s">
        <v>193</v>
      </c>
      <c r="K240" s="86"/>
      <c r="L240" s="86"/>
      <c r="M240" s="92" t="s">
        <v>147</v>
      </c>
      <c r="N240" s="86" t="s">
        <v>105</v>
      </c>
      <c r="O240" s="163" t="s">
        <v>210</v>
      </c>
      <c r="P240" s="163" t="s">
        <v>210</v>
      </c>
      <c r="Q240" s="91" t="s">
        <v>341</v>
      </c>
      <c r="R240" s="91" t="s">
        <v>201</v>
      </c>
      <c r="S240" s="91" t="s">
        <v>4688</v>
      </c>
      <c r="T240" s="92">
        <v>22</v>
      </c>
      <c r="U240" s="93">
        <v>10</v>
      </c>
      <c r="V240" s="94">
        <v>46309</v>
      </c>
      <c r="W240" s="94">
        <v>46309</v>
      </c>
      <c r="X240" s="95">
        <v>9785171887100</v>
      </c>
      <c r="Y240" s="96">
        <v>736</v>
      </c>
      <c r="Z240" s="97">
        <v>0.505</v>
      </c>
      <c r="AA240" s="98" t="s">
        <v>141</v>
      </c>
      <c r="AB240" s="98" t="s">
        <v>178</v>
      </c>
      <c r="AC240" s="98" t="s">
        <v>142</v>
      </c>
      <c r="AD240" s="91" t="s">
        <v>106</v>
      </c>
      <c r="AE240" s="169" t="s">
        <v>191</v>
      </c>
      <c r="AF240" s="168"/>
      <c r="AG240" s="98" t="s">
        <v>247</v>
      </c>
      <c r="AH240" s="98"/>
      <c r="AI240" s="86" t="s">
        <v>4689</v>
      </c>
      <c r="AJ240" s="101"/>
      <c r="AK240" s="91" t="s">
        <v>4690</v>
      </c>
      <c r="AL240" s="100" t="s">
        <v>4691</v>
      </c>
      <c r="AM240" s="86" t="s">
        <v>261</v>
      </c>
      <c r="AN240" s="86" t="s">
        <v>149</v>
      </c>
      <c r="AO240" s="143">
        <f t="shared" si="9"/>
        <v>0</v>
      </c>
      <c r="AP240" s="85" t="s">
        <v>4692</v>
      </c>
      <c r="AQ240" s="100" t="s">
        <v>150</v>
      </c>
      <c r="AR240" s="97" t="s">
        <v>121</v>
      </c>
      <c r="AV240" s="99"/>
      <c r="AW240" s="159" t="s">
        <v>4693</v>
      </c>
      <c r="AX240" s="102"/>
      <c r="AY240" s="157" t="s">
        <v>4694</v>
      </c>
      <c r="AZ240" s="159"/>
      <c r="BA240" s="174" t="s">
        <v>4519</v>
      </c>
      <c r="BB240" s="174" t="s">
        <v>4520</v>
      </c>
      <c r="BC240" s="174" t="s">
        <v>4571</v>
      </c>
      <c r="BD240" s="174" t="s">
        <v>4579</v>
      </c>
      <c r="BF240" s="103">
        <v>46316</v>
      </c>
      <c r="BG240" s="46"/>
      <c r="BH240" s="46"/>
      <c r="BI240" s="46">
        <f t="shared" si="10"/>
        <v>0</v>
      </c>
      <c r="BJ240" s="46">
        <f t="shared" si="11"/>
        <v>0</v>
      </c>
    </row>
    <row r="241" spans="1:62" ht="120" customHeight="1" x14ac:dyDescent="0.2">
      <c r="A241" s="170" t="s">
        <v>175</v>
      </c>
      <c r="B241" s="132"/>
      <c r="C241" s="150">
        <v>0</v>
      </c>
      <c r="D241" s="150">
        <v>0</v>
      </c>
      <c r="E241" s="133">
        <v>825.30000000000007</v>
      </c>
      <c r="F241" s="134" t="s">
        <v>4261</v>
      </c>
      <c r="G241" s="86" t="s">
        <v>4262</v>
      </c>
      <c r="H241" s="86" t="s">
        <v>4263</v>
      </c>
      <c r="I241" s="89"/>
      <c r="J241" s="90" t="s">
        <v>190</v>
      </c>
      <c r="K241" s="86"/>
      <c r="L241" s="86"/>
      <c r="M241" s="92" t="s">
        <v>129</v>
      </c>
      <c r="N241" s="86" t="s">
        <v>105</v>
      </c>
      <c r="O241" s="163" t="s">
        <v>168</v>
      </c>
      <c r="P241" s="163" t="s">
        <v>266</v>
      </c>
      <c r="Q241" s="91" t="s">
        <v>341</v>
      </c>
      <c r="R241" s="91" t="s">
        <v>201</v>
      </c>
      <c r="S241" s="91" t="s">
        <v>4264</v>
      </c>
      <c r="T241" s="92">
        <v>10</v>
      </c>
      <c r="U241" s="93">
        <v>6</v>
      </c>
      <c r="V241" s="94">
        <v>46309</v>
      </c>
      <c r="W241" s="94">
        <v>46309</v>
      </c>
      <c r="X241" s="95">
        <v>9785171931537</v>
      </c>
      <c r="Y241" s="96">
        <v>288</v>
      </c>
      <c r="Z241" s="97">
        <v>0.43</v>
      </c>
      <c r="AA241" s="98" t="s">
        <v>164</v>
      </c>
      <c r="AB241" s="98" t="s">
        <v>186</v>
      </c>
      <c r="AC241" s="98" t="s">
        <v>165</v>
      </c>
      <c r="AD241" s="91" t="s">
        <v>106</v>
      </c>
      <c r="AE241" s="169" t="s">
        <v>191</v>
      </c>
      <c r="AF241" s="168"/>
      <c r="AG241" s="98" t="s">
        <v>4265</v>
      </c>
      <c r="AH241" s="98"/>
      <c r="AI241" s="86" t="s">
        <v>4266</v>
      </c>
      <c r="AJ241" s="101"/>
      <c r="AK241" s="91"/>
      <c r="AL241" s="100" t="s">
        <v>4267</v>
      </c>
      <c r="AM241" s="86" t="s">
        <v>241</v>
      </c>
      <c r="AN241" s="86" t="s">
        <v>225</v>
      </c>
      <c r="AO241" s="143">
        <f t="shared" si="9"/>
        <v>0</v>
      </c>
      <c r="AP241" s="85" t="s">
        <v>4268</v>
      </c>
      <c r="AQ241" s="100" t="s">
        <v>107</v>
      </c>
      <c r="AR241" s="97" t="s">
        <v>121</v>
      </c>
      <c r="AV241" s="99"/>
      <c r="AW241" s="159" t="s">
        <v>4269</v>
      </c>
      <c r="AX241" s="102"/>
      <c r="AY241" s="157" t="s">
        <v>4270</v>
      </c>
      <c r="AZ241" s="159"/>
      <c r="BF241" s="103">
        <v>46315</v>
      </c>
      <c r="BG241" s="46"/>
      <c r="BH241" s="46"/>
      <c r="BI241" s="46">
        <f t="shared" si="10"/>
        <v>0</v>
      </c>
      <c r="BJ241" s="46">
        <f t="shared" si="11"/>
        <v>0</v>
      </c>
    </row>
    <row r="242" spans="1:62" ht="120" customHeight="1" x14ac:dyDescent="0.2">
      <c r="A242" s="170" t="s">
        <v>175</v>
      </c>
      <c r="B242" s="132"/>
      <c r="C242" s="150">
        <v>0</v>
      </c>
      <c r="D242" s="150">
        <v>0</v>
      </c>
      <c r="E242" s="133">
        <v>604.80000000000007</v>
      </c>
      <c r="F242" s="134" t="s">
        <v>4271</v>
      </c>
      <c r="G242" s="86" t="s">
        <v>4272</v>
      </c>
      <c r="H242" s="86" t="s">
        <v>4273</v>
      </c>
      <c r="I242" s="89"/>
      <c r="J242" s="90" t="s">
        <v>190</v>
      </c>
      <c r="K242" s="86"/>
      <c r="L242" s="86"/>
      <c r="M242" s="92" t="s">
        <v>134</v>
      </c>
      <c r="N242" s="86" t="s">
        <v>105</v>
      </c>
      <c r="O242" s="163" t="s">
        <v>144</v>
      </c>
      <c r="P242" s="163" t="s">
        <v>304</v>
      </c>
      <c r="Q242" s="91" t="s">
        <v>341</v>
      </c>
      <c r="R242" s="91" t="s">
        <v>201</v>
      </c>
      <c r="S242" s="91" t="s">
        <v>4274</v>
      </c>
      <c r="T242" s="92">
        <v>10</v>
      </c>
      <c r="U242" s="93">
        <v>24</v>
      </c>
      <c r="V242" s="94">
        <v>46311</v>
      </c>
      <c r="W242" s="94">
        <v>46311</v>
      </c>
      <c r="X242" s="95">
        <v>9785171821753</v>
      </c>
      <c r="Y242" s="96">
        <v>128</v>
      </c>
      <c r="Z242" s="97">
        <v>0.245</v>
      </c>
      <c r="AA242" s="98" t="s">
        <v>164</v>
      </c>
      <c r="AB242" s="98" t="s">
        <v>186</v>
      </c>
      <c r="AC242" s="98" t="s">
        <v>165</v>
      </c>
      <c r="AD242" s="91" t="s">
        <v>106</v>
      </c>
      <c r="AE242" s="169" t="s">
        <v>191</v>
      </c>
      <c r="AF242" s="168"/>
      <c r="AG242" s="98" t="s">
        <v>360</v>
      </c>
      <c r="AH242" s="98"/>
      <c r="AI242" s="86" t="s">
        <v>4275</v>
      </c>
      <c r="AJ242" s="101" t="s">
        <v>158</v>
      </c>
      <c r="AK242" s="91"/>
      <c r="AL242" s="100" t="s">
        <v>4276</v>
      </c>
      <c r="AM242" s="86" t="s">
        <v>180</v>
      </c>
      <c r="AN242" s="86" t="s">
        <v>138</v>
      </c>
      <c r="AO242" s="143">
        <f t="shared" si="9"/>
        <v>0</v>
      </c>
      <c r="AP242" s="85" t="s">
        <v>4277</v>
      </c>
      <c r="AQ242" s="100" t="s">
        <v>139</v>
      </c>
      <c r="AR242" s="97" t="s">
        <v>121</v>
      </c>
      <c r="AV242" s="99"/>
      <c r="AW242" s="159" t="s">
        <v>4278</v>
      </c>
      <c r="AX242" s="102" t="s">
        <v>4279</v>
      </c>
      <c r="AY242" s="157" t="s">
        <v>4280</v>
      </c>
      <c r="AZ242" s="159"/>
      <c r="BF242" s="103">
        <v>46315</v>
      </c>
      <c r="BG242" s="46"/>
      <c r="BH242" s="46"/>
      <c r="BI242" s="46">
        <f t="shared" si="10"/>
        <v>0</v>
      </c>
      <c r="BJ242" s="46">
        <f t="shared" si="11"/>
        <v>0</v>
      </c>
    </row>
    <row r="243" spans="1:62" ht="120" customHeight="1" x14ac:dyDescent="0.2">
      <c r="A243" s="170" t="s">
        <v>175</v>
      </c>
      <c r="B243" s="132"/>
      <c r="C243" s="150">
        <v>0</v>
      </c>
      <c r="D243" s="150">
        <v>0</v>
      </c>
      <c r="E243" s="133">
        <v>1367.1000000000001</v>
      </c>
      <c r="F243" s="134" t="s">
        <v>2827</v>
      </c>
      <c r="G243" s="86" t="s">
        <v>2828</v>
      </c>
      <c r="H243" s="86" t="s">
        <v>2829</v>
      </c>
      <c r="I243" s="89"/>
      <c r="J243" s="90" t="s">
        <v>190</v>
      </c>
      <c r="K243" s="86"/>
      <c r="L243" s="86"/>
      <c r="M243" s="92" t="s">
        <v>129</v>
      </c>
      <c r="N243" s="86" t="s">
        <v>105</v>
      </c>
      <c r="O243" s="163" t="s">
        <v>228</v>
      </c>
      <c r="P243" s="163" t="s">
        <v>2830</v>
      </c>
      <c r="Q243" s="91" t="s">
        <v>341</v>
      </c>
      <c r="R243" s="91" t="s">
        <v>201</v>
      </c>
      <c r="S243" s="91" t="s">
        <v>2831</v>
      </c>
      <c r="T243" s="92">
        <v>10</v>
      </c>
      <c r="U243" s="93">
        <v>10</v>
      </c>
      <c r="V243" s="94">
        <v>46300</v>
      </c>
      <c r="W243" s="94">
        <v>46300</v>
      </c>
      <c r="X243" s="95">
        <v>9785171575267</v>
      </c>
      <c r="Y243" s="96">
        <v>144</v>
      </c>
      <c r="Z243" s="97">
        <v>0.65600000000000003</v>
      </c>
      <c r="AA243" s="98" t="s">
        <v>135</v>
      </c>
      <c r="AB243" s="98" t="s">
        <v>155</v>
      </c>
      <c r="AC243" s="98" t="s">
        <v>136</v>
      </c>
      <c r="AD243" s="91" t="s">
        <v>106</v>
      </c>
      <c r="AE243" s="169" t="s">
        <v>191</v>
      </c>
      <c r="AF243" s="168"/>
      <c r="AG243" s="98" t="s">
        <v>2832</v>
      </c>
      <c r="AH243" s="98"/>
      <c r="AI243" s="86" t="s">
        <v>2833</v>
      </c>
      <c r="AJ243" s="101"/>
      <c r="AK243" s="91" t="s">
        <v>2834</v>
      </c>
      <c r="AL243" s="100" t="s">
        <v>2835</v>
      </c>
      <c r="AM243" s="86" t="s">
        <v>257</v>
      </c>
      <c r="AN243" s="86" t="s">
        <v>225</v>
      </c>
      <c r="AO243" s="143">
        <f t="shared" si="9"/>
        <v>0</v>
      </c>
      <c r="AP243" s="85" t="s">
        <v>2836</v>
      </c>
      <c r="AQ243" s="100" t="s">
        <v>153</v>
      </c>
      <c r="AR243" s="97" t="s">
        <v>121</v>
      </c>
      <c r="AV243" s="99"/>
      <c r="AW243" s="159" t="s">
        <v>2837</v>
      </c>
      <c r="AX243" s="102"/>
      <c r="AY243" s="157" t="s">
        <v>2838</v>
      </c>
      <c r="AZ243" s="159"/>
      <c r="BF243" s="103">
        <v>46310</v>
      </c>
      <c r="BG243" s="46"/>
      <c r="BH243" s="46"/>
      <c r="BI243" s="46">
        <f t="shared" si="10"/>
        <v>0</v>
      </c>
      <c r="BJ243" s="46">
        <f t="shared" si="11"/>
        <v>0</v>
      </c>
    </row>
    <row r="244" spans="1:62" ht="120" customHeight="1" x14ac:dyDescent="0.2">
      <c r="A244" s="170" t="s">
        <v>175</v>
      </c>
      <c r="B244" s="132"/>
      <c r="C244" s="150">
        <v>0</v>
      </c>
      <c r="D244" s="150">
        <v>0</v>
      </c>
      <c r="E244" s="133">
        <v>115.5</v>
      </c>
      <c r="F244" s="134" t="s">
        <v>2056</v>
      </c>
      <c r="G244" s="86" t="s">
        <v>233</v>
      </c>
      <c r="H244" s="86" t="s">
        <v>2057</v>
      </c>
      <c r="I244" s="89"/>
      <c r="J244" s="90">
        <v>3</v>
      </c>
      <c r="K244" s="86"/>
      <c r="L244" s="86"/>
      <c r="M244" s="92" t="s">
        <v>134</v>
      </c>
      <c r="N244" s="86" t="s">
        <v>105</v>
      </c>
      <c r="O244" s="163" t="s">
        <v>234</v>
      </c>
      <c r="P244" s="163" t="s">
        <v>618</v>
      </c>
      <c r="Q244" s="91" t="s">
        <v>341</v>
      </c>
      <c r="R244" s="91" t="s">
        <v>201</v>
      </c>
      <c r="S244" s="91" t="s">
        <v>2058</v>
      </c>
      <c r="T244" s="92">
        <v>10</v>
      </c>
      <c r="U244" s="93">
        <v>40</v>
      </c>
      <c r="V244" s="94">
        <v>44812</v>
      </c>
      <c r="W244" s="94">
        <v>46303</v>
      </c>
      <c r="X244" s="95">
        <v>9785171474645</v>
      </c>
      <c r="Y244" s="96">
        <v>16</v>
      </c>
      <c r="Z244" s="97">
        <v>4.2000000000000003E-2</v>
      </c>
      <c r="AA244" s="98" t="s">
        <v>170</v>
      </c>
      <c r="AB244" s="98" t="s">
        <v>155</v>
      </c>
      <c r="AC244" s="98" t="s">
        <v>171</v>
      </c>
      <c r="AD244" s="91">
        <v>3</v>
      </c>
      <c r="AE244" s="135" t="s">
        <v>112</v>
      </c>
      <c r="AF244" s="168"/>
      <c r="AG244" s="98" t="s">
        <v>376</v>
      </c>
      <c r="AH244" s="98"/>
      <c r="AI244" s="86" t="s">
        <v>2059</v>
      </c>
      <c r="AJ244" s="101" t="s">
        <v>2060</v>
      </c>
      <c r="AK244" s="91"/>
      <c r="AL244" s="100" t="s">
        <v>2061</v>
      </c>
      <c r="AM244" s="86" t="s">
        <v>179</v>
      </c>
      <c r="AN244" s="86" t="s">
        <v>138</v>
      </c>
      <c r="AO244" s="143">
        <f t="shared" si="9"/>
        <v>0</v>
      </c>
      <c r="AP244" s="85" t="s">
        <v>2062</v>
      </c>
      <c r="AQ244" s="100" t="s">
        <v>139</v>
      </c>
      <c r="AR244" s="97" t="s">
        <v>121</v>
      </c>
      <c r="AV244" s="99"/>
      <c r="AW244" s="159" t="s">
        <v>2063</v>
      </c>
      <c r="AX244" s="102" t="s">
        <v>2064</v>
      </c>
      <c r="AY244" s="157" t="s">
        <v>2065</v>
      </c>
      <c r="AZ244" s="159"/>
      <c r="BF244" s="103">
        <v>46308</v>
      </c>
      <c r="BG244" s="46"/>
      <c r="BH244" s="46"/>
      <c r="BI244" s="46">
        <f t="shared" si="10"/>
        <v>0</v>
      </c>
      <c r="BJ244" s="46">
        <f t="shared" si="11"/>
        <v>0</v>
      </c>
    </row>
    <row r="245" spans="1:62" ht="120" customHeight="1" x14ac:dyDescent="0.2">
      <c r="A245" s="170" t="s">
        <v>175</v>
      </c>
      <c r="B245" s="132"/>
      <c r="C245" s="150">
        <v>0</v>
      </c>
      <c r="D245" s="150">
        <v>0</v>
      </c>
      <c r="E245" s="133">
        <v>718.2</v>
      </c>
      <c r="F245" s="134" t="s">
        <v>3635</v>
      </c>
      <c r="G245" s="86" t="s">
        <v>3636</v>
      </c>
      <c r="H245" s="86" t="s">
        <v>3637</v>
      </c>
      <c r="I245" s="89"/>
      <c r="J245" s="90" t="s">
        <v>190</v>
      </c>
      <c r="K245" s="86"/>
      <c r="L245" s="86"/>
      <c r="M245" s="92" t="s">
        <v>147</v>
      </c>
      <c r="N245" s="86" t="s">
        <v>105</v>
      </c>
      <c r="O245" s="163" t="s">
        <v>203</v>
      </c>
      <c r="P245" s="163" t="s">
        <v>203</v>
      </c>
      <c r="Q245" s="91" t="s">
        <v>341</v>
      </c>
      <c r="R245" s="91" t="s">
        <v>201</v>
      </c>
      <c r="S245" s="91" t="s">
        <v>3638</v>
      </c>
      <c r="T245" s="92">
        <v>22</v>
      </c>
      <c r="U245" s="93">
        <v>4</v>
      </c>
      <c r="V245" s="94">
        <v>46309</v>
      </c>
      <c r="W245" s="94">
        <v>46309</v>
      </c>
      <c r="X245" s="95">
        <v>9785171890919</v>
      </c>
      <c r="Y245" s="96">
        <v>416</v>
      </c>
      <c r="Z245" s="97">
        <v>0.40500000000000003</v>
      </c>
      <c r="AA245" s="98" t="s">
        <v>130</v>
      </c>
      <c r="AB245" s="98" t="s">
        <v>156</v>
      </c>
      <c r="AC245" s="98" t="s">
        <v>131</v>
      </c>
      <c r="AD245" s="91">
        <v>3</v>
      </c>
      <c r="AE245" s="169" t="s">
        <v>191</v>
      </c>
      <c r="AF245" s="168"/>
      <c r="AG245" s="98" t="s">
        <v>363</v>
      </c>
      <c r="AH245" s="98"/>
      <c r="AI245" s="86" t="s">
        <v>3639</v>
      </c>
      <c r="AJ245" s="101"/>
      <c r="AK245" s="91"/>
      <c r="AL245" s="100" t="s">
        <v>3640</v>
      </c>
      <c r="AM245" s="86" t="s">
        <v>154</v>
      </c>
      <c r="AN245" s="86" t="s">
        <v>149</v>
      </c>
      <c r="AO245" s="143">
        <f t="shared" si="9"/>
        <v>0</v>
      </c>
      <c r="AP245" s="85" t="s">
        <v>3641</v>
      </c>
      <c r="AQ245" s="100" t="s">
        <v>150</v>
      </c>
      <c r="AR245" s="97" t="s">
        <v>121</v>
      </c>
      <c r="AV245" s="99"/>
      <c r="AW245" s="159" t="s">
        <v>3642</v>
      </c>
      <c r="AX245" s="102"/>
      <c r="AY245" s="157" t="s">
        <v>3643</v>
      </c>
      <c r="AZ245" s="159"/>
      <c r="BF245" s="103">
        <v>46314</v>
      </c>
      <c r="BG245" s="46"/>
      <c r="BH245" s="46"/>
      <c r="BI245" s="46">
        <f t="shared" si="10"/>
        <v>0</v>
      </c>
      <c r="BJ245" s="46">
        <f t="shared" si="11"/>
        <v>0</v>
      </c>
    </row>
    <row r="246" spans="1:62" ht="120" customHeight="1" x14ac:dyDescent="0.2">
      <c r="A246" s="170" t="s">
        <v>175</v>
      </c>
      <c r="B246" s="132"/>
      <c r="C246" s="150">
        <v>0</v>
      </c>
      <c r="D246" s="150">
        <v>0</v>
      </c>
      <c r="E246" s="133">
        <v>674.1</v>
      </c>
      <c r="F246" s="134" t="s">
        <v>3190</v>
      </c>
      <c r="G246" s="86" t="s">
        <v>3191</v>
      </c>
      <c r="H246" s="86" t="s">
        <v>3192</v>
      </c>
      <c r="I246" s="89"/>
      <c r="J246" s="90">
        <v>5</v>
      </c>
      <c r="K246" s="86"/>
      <c r="L246" s="86"/>
      <c r="M246" s="92" t="s">
        <v>147</v>
      </c>
      <c r="N246" s="86" t="s">
        <v>105</v>
      </c>
      <c r="O246" s="163" t="s">
        <v>198</v>
      </c>
      <c r="P246" s="163" t="s">
        <v>198</v>
      </c>
      <c r="Q246" s="91" t="s">
        <v>341</v>
      </c>
      <c r="R246" s="91" t="s">
        <v>201</v>
      </c>
      <c r="S246" s="91" t="s">
        <v>3193</v>
      </c>
      <c r="T246" s="92">
        <v>10</v>
      </c>
      <c r="U246" s="93">
        <v>12</v>
      </c>
      <c r="V246" s="94">
        <v>45732</v>
      </c>
      <c r="W246" s="94">
        <v>46309</v>
      </c>
      <c r="X246" s="95">
        <v>9785171737542</v>
      </c>
      <c r="Y246" s="96">
        <v>320</v>
      </c>
      <c r="Z246" s="97">
        <v>0.34200000000000003</v>
      </c>
      <c r="AA246" s="98" t="s">
        <v>141</v>
      </c>
      <c r="AB246" s="98" t="s">
        <v>156</v>
      </c>
      <c r="AC246" s="98" t="s">
        <v>142</v>
      </c>
      <c r="AD246" s="91" t="s">
        <v>106</v>
      </c>
      <c r="AE246" s="135" t="s">
        <v>112</v>
      </c>
      <c r="AF246" s="168"/>
      <c r="AG246" s="98" t="s">
        <v>1166</v>
      </c>
      <c r="AH246" s="98"/>
      <c r="AI246" s="86" t="s">
        <v>3194</v>
      </c>
      <c r="AJ246" s="101" t="s">
        <v>150</v>
      </c>
      <c r="AK246" s="91"/>
      <c r="AL246" s="100" t="s">
        <v>3195</v>
      </c>
      <c r="AM246" s="86" t="s">
        <v>211</v>
      </c>
      <c r="AN246" s="86" t="s">
        <v>149</v>
      </c>
      <c r="AO246" s="143">
        <f t="shared" si="9"/>
        <v>0</v>
      </c>
      <c r="AP246" s="85" t="s">
        <v>3196</v>
      </c>
      <c r="AQ246" s="100" t="s">
        <v>150</v>
      </c>
      <c r="AR246" s="97" t="s">
        <v>121</v>
      </c>
      <c r="AV246" s="99"/>
      <c r="AW246" s="159" t="s">
        <v>3197</v>
      </c>
      <c r="AX246" s="102" t="s">
        <v>3198</v>
      </c>
      <c r="AY246" s="157" t="s">
        <v>3199</v>
      </c>
      <c r="AZ246" s="159"/>
      <c r="BF246" s="103">
        <v>46311</v>
      </c>
      <c r="BG246" s="46"/>
      <c r="BH246" s="46"/>
      <c r="BI246" s="46">
        <f t="shared" si="10"/>
        <v>0</v>
      </c>
      <c r="BJ246" s="46">
        <f t="shared" si="11"/>
        <v>0</v>
      </c>
    </row>
    <row r="247" spans="1:62" ht="120" customHeight="1" x14ac:dyDescent="0.2">
      <c r="A247" s="170" t="s">
        <v>175</v>
      </c>
      <c r="B247" s="132"/>
      <c r="C247" s="150">
        <v>0</v>
      </c>
      <c r="D247" s="150">
        <v>0</v>
      </c>
      <c r="E247" s="133">
        <v>585.9</v>
      </c>
      <c r="F247" s="134" t="s">
        <v>1645</v>
      </c>
      <c r="G247" s="86" t="s">
        <v>1646</v>
      </c>
      <c r="H247" s="86" t="s">
        <v>1647</v>
      </c>
      <c r="I247" s="89"/>
      <c r="J247" s="90" t="s">
        <v>190</v>
      </c>
      <c r="K247" s="86"/>
      <c r="L247" s="86"/>
      <c r="M247" s="92" t="s">
        <v>129</v>
      </c>
      <c r="N247" s="86" t="s">
        <v>105</v>
      </c>
      <c r="O247" s="163" t="s">
        <v>215</v>
      </c>
      <c r="P247" s="163" t="s">
        <v>216</v>
      </c>
      <c r="Q247" s="91" t="s">
        <v>341</v>
      </c>
      <c r="R247" s="91" t="s">
        <v>201</v>
      </c>
      <c r="S247" s="91" t="s">
        <v>1648</v>
      </c>
      <c r="T247" s="92">
        <v>10</v>
      </c>
      <c r="U247" s="93">
        <v>12</v>
      </c>
      <c r="V247" s="94">
        <v>46303</v>
      </c>
      <c r="W247" s="94">
        <v>46303</v>
      </c>
      <c r="X247" s="95">
        <v>9785171918620</v>
      </c>
      <c r="Y247" s="96">
        <v>256</v>
      </c>
      <c r="Z247" s="97">
        <v>0.27500000000000002</v>
      </c>
      <c r="AA247" s="98" t="s">
        <v>141</v>
      </c>
      <c r="AB247" s="98" t="s">
        <v>156</v>
      </c>
      <c r="AC247" s="98" t="s">
        <v>142</v>
      </c>
      <c r="AD247" s="91" t="s">
        <v>316</v>
      </c>
      <c r="AE247" s="169" t="s">
        <v>191</v>
      </c>
      <c r="AF247" s="168"/>
      <c r="AG247" s="98" t="s">
        <v>321</v>
      </c>
      <c r="AH247" s="98"/>
      <c r="AI247" s="86" t="s">
        <v>1649</v>
      </c>
      <c r="AJ247" s="101"/>
      <c r="AK247" s="91"/>
      <c r="AL247" s="100" t="s">
        <v>1650</v>
      </c>
      <c r="AM247" s="86" t="s">
        <v>287</v>
      </c>
      <c r="AN247" s="86" t="s">
        <v>225</v>
      </c>
      <c r="AO247" s="143">
        <f t="shared" si="9"/>
        <v>0</v>
      </c>
      <c r="AP247" s="85" t="s">
        <v>1651</v>
      </c>
      <c r="AQ247" s="100" t="s">
        <v>150</v>
      </c>
      <c r="AR247" s="97" t="s">
        <v>121</v>
      </c>
      <c r="AV247" s="99"/>
      <c r="AW247" s="159" t="s">
        <v>1652</v>
      </c>
      <c r="AX247" s="102"/>
      <c r="AY247" s="157" t="s">
        <v>1653</v>
      </c>
      <c r="AZ247" s="159"/>
      <c r="BF247" s="103">
        <v>46307</v>
      </c>
      <c r="BG247" s="46"/>
      <c r="BH247" s="46"/>
      <c r="BI247" s="46">
        <f t="shared" si="10"/>
        <v>0</v>
      </c>
      <c r="BJ247" s="46">
        <f t="shared" si="11"/>
        <v>0</v>
      </c>
    </row>
    <row r="248" spans="1:62" ht="120" customHeight="1" x14ac:dyDescent="0.2">
      <c r="A248" s="170" t="s">
        <v>175</v>
      </c>
      <c r="B248" s="132"/>
      <c r="C248" s="150">
        <v>0</v>
      </c>
      <c r="D248" s="150">
        <v>0</v>
      </c>
      <c r="E248" s="133">
        <v>762.30000000000007</v>
      </c>
      <c r="F248" s="134" t="s">
        <v>1654</v>
      </c>
      <c r="G248" s="86" t="s">
        <v>1655</v>
      </c>
      <c r="H248" s="86" t="s">
        <v>1654</v>
      </c>
      <c r="I248" s="89"/>
      <c r="J248" s="90">
        <v>6</v>
      </c>
      <c r="K248" s="86"/>
      <c r="L248" s="86"/>
      <c r="M248" s="92" t="s">
        <v>147</v>
      </c>
      <c r="N248" s="86" t="s">
        <v>105</v>
      </c>
      <c r="O248" s="163" t="s">
        <v>212</v>
      </c>
      <c r="P248" s="163" t="s">
        <v>212</v>
      </c>
      <c r="Q248" s="91" t="s">
        <v>341</v>
      </c>
      <c r="R248" s="91" t="s">
        <v>201</v>
      </c>
      <c r="S248" s="91" t="s">
        <v>1656</v>
      </c>
      <c r="T248" s="92">
        <v>10</v>
      </c>
      <c r="U248" s="93">
        <v>12</v>
      </c>
      <c r="V248" s="94">
        <v>40004</v>
      </c>
      <c r="W248" s="94">
        <v>46303</v>
      </c>
      <c r="X248" s="95">
        <v>9785170595150</v>
      </c>
      <c r="Y248" s="96">
        <v>416</v>
      </c>
      <c r="Z248" s="97">
        <v>0.42</v>
      </c>
      <c r="AA248" s="98" t="s">
        <v>141</v>
      </c>
      <c r="AB248" s="98" t="s">
        <v>160</v>
      </c>
      <c r="AC248" s="98" t="s">
        <v>142</v>
      </c>
      <c r="AD248" s="91" t="s">
        <v>106</v>
      </c>
      <c r="AE248" s="135" t="s">
        <v>112</v>
      </c>
      <c r="AF248" s="168"/>
      <c r="AG248" s="98" t="s">
        <v>333</v>
      </c>
      <c r="AH248" s="98"/>
      <c r="AI248" s="86" t="s">
        <v>1657</v>
      </c>
      <c r="AJ248" s="101"/>
      <c r="AK248" s="91" t="s">
        <v>1658</v>
      </c>
      <c r="AL248" s="100" t="s">
        <v>1659</v>
      </c>
      <c r="AM248" s="86" t="s">
        <v>260</v>
      </c>
      <c r="AN248" s="86" t="s">
        <v>149</v>
      </c>
      <c r="AO248" s="143">
        <f t="shared" si="9"/>
        <v>0</v>
      </c>
      <c r="AP248" s="85" t="s">
        <v>1660</v>
      </c>
      <c r="AQ248" s="100" t="s">
        <v>107</v>
      </c>
      <c r="AR248" s="97" t="s">
        <v>121</v>
      </c>
      <c r="AV248" s="99"/>
      <c r="AW248" s="159" t="s">
        <v>1661</v>
      </c>
      <c r="AX248" s="102"/>
      <c r="AY248" s="157" t="s">
        <v>1662</v>
      </c>
      <c r="AZ248" s="159"/>
      <c r="BF248" s="103">
        <v>46307</v>
      </c>
      <c r="BG248" s="46"/>
      <c r="BH248" s="46"/>
      <c r="BI248" s="46">
        <f t="shared" si="10"/>
        <v>0</v>
      </c>
      <c r="BJ248" s="46">
        <f t="shared" si="11"/>
        <v>0</v>
      </c>
    </row>
    <row r="249" spans="1:62" ht="120" customHeight="1" x14ac:dyDescent="0.2">
      <c r="A249" s="170" t="s">
        <v>175</v>
      </c>
      <c r="B249" s="132"/>
      <c r="C249" s="150">
        <v>0</v>
      </c>
      <c r="D249" s="150">
        <v>0</v>
      </c>
      <c r="E249" s="133">
        <v>1650.6000000000001</v>
      </c>
      <c r="F249" s="134" t="s">
        <v>4281</v>
      </c>
      <c r="G249" s="86" t="s">
        <v>4282</v>
      </c>
      <c r="H249" s="86" t="s">
        <v>4283</v>
      </c>
      <c r="I249" s="89"/>
      <c r="J249" s="90">
        <v>7</v>
      </c>
      <c r="K249" s="86"/>
      <c r="L249" s="86"/>
      <c r="M249" s="92" t="s">
        <v>129</v>
      </c>
      <c r="N249" s="86" t="s">
        <v>105</v>
      </c>
      <c r="O249" s="163" t="s">
        <v>213</v>
      </c>
      <c r="P249" s="163" t="s">
        <v>229</v>
      </c>
      <c r="Q249" s="91" t="s">
        <v>341</v>
      </c>
      <c r="R249" s="91" t="s">
        <v>201</v>
      </c>
      <c r="S249" s="91" t="s">
        <v>4284</v>
      </c>
      <c r="T249" s="92">
        <v>22</v>
      </c>
      <c r="U249" s="93">
        <v>30</v>
      </c>
      <c r="V249" s="94">
        <v>45769</v>
      </c>
      <c r="W249" s="94">
        <v>46307</v>
      </c>
      <c r="X249" s="95">
        <v>9785171606367</v>
      </c>
      <c r="Y249" s="96">
        <v>192</v>
      </c>
      <c r="Z249" s="97">
        <v>0.245</v>
      </c>
      <c r="AA249" s="98" t="s">
        <v>4285</v>
      </c>
      <c r="AB249" s="98" t="s">
        <v>178</v>
      </c>
      <c r="AC249" s="98" t="s">
        <v>4286</v>
      </c>
      <c r="AD249" s="91">
        <v>3</v>
      </c>
      <c r="AE249" s="135" t="s">
        <v>112</v>
      </c>
      <c r="AF249" s="168"/>
      <c r="AG249" s="98" t="s">
        <v>4287</v>
      </c>
      <c r="AH249" s="98"/>
      <c r="AI249" s="86" t="s">
        <v>4288</v>
      </c>
      <c r="AJ249" s="101"/>
      <c r="AK249" s="91"/>
      <c r="AL249" s="100" t="s">
        <v>4289</v>
      </c>
      <c r="AM249" s="86" t="s">
        <v>364</v>
      </c>
      <c r="AN249" s="86" t="s">
        <v>225</v>
      </c>
      <c r="AO249" s="143">
        <f t="shared" si="9"/>
        <v>0</v>
      </c>
      <c r="AP249" s="85" t="s">
        <v>4290</v>
      </c>
      <c r="AQ249" s="100" t="s">
        <v>107</v>
      </c>
      <c r="AR249" s="97" t="s">
        <v>121</v>
      </c>
      <c r="AV249" s="99"/>
      <c r="AW249" s="159" t="s">
        <v>4291</v>
      </c>
      <c r="AX249" s="102"/>
      <c r="AY249" s="157" t="s">
        <v>4292</v>
      </c>
      <c r="AZ249" s="159"/>
      <c r="BF249" s="103">
        <v>46315</v>
      </c>
      <c r="BG249" s="46"/>
      <c r="BH249" s="46"/>
      <c r="BI249" s="46">
        <f t="shared" si="10"/>
        <v>0</v>
      </c>
      <c r="BJ249" s="46">
        <f t="shared" si="11"/>
        <v>0</v>
      </c>
    </row>
    <row r="250" spans="1:62" ht="120" customHeight="1" x14ac:dyDescent="0.2">
      <c r="A250" s="170" t="s">
        <v>175</v>
      </c>
      <c r="B250" s="132"/>
      <c r="C250" s="150">
        <v>0</v>
      </c>
      <c r="D250" s="150">
        <v>0</v>
      </c>
      <c r="E250" s="133">
        <v>585.9</v>
      </c>
      <c r="F250" s="134" t="s">
        <v>2348</v>
      </c>
      <c r="G250" s="86" t="s">
        <v>2349</v>
      </c>
      <c r="H250" s="86" t="s">
        <v>534</v>
      </c>
      <c r="I250" s="89"/>
      <c r="J250" s="90">
        <v>4</v>
      </c>
      <c r="K250" s="86"/>
      <c r="L250" s="86"/>
      <c r="M250" s="92" t="s">
        <v>147</v>
      </c>
      <c r="N250" s="86" t="s">
        <v>105</v>
      </c>
      <c r="O250" s="163" t="s">
        <v>282</v>
      </c>
      <c r="P250" s="163" t="s">
        <v>282</v>
      </c>
      <c r="Q250" s="91" t="s">
        <v>341</v>
      </c>
      <c r="R250" s="91" t="s">
        <v>201</v>
      </c>
      <c r="S250" s="91" t="s">
        <v>2350</v>
      </c>
      <c r="T250" s="92">
        <v>10</v>
      </c>
      <c r="U250" s="93">
        <v>16</v>
      </c>
      <c r="V250" s="94">
        <v>46057</v>
      </c>
      <c r="W250" s="94">
        <v>46304</v>
      </c>
      <c r="X250" s="95">
        <v>9785171828486</v>
      </c>
      <c r="Y250" s="96">
        <v>128</v>
      </c>
      <c r="Z250" s="97">
        <v>0.19500000000000001</v>
      </c>
      <c r="AA250" s="98" t="s">
        <v>322</v>
      </c>
      <c r="AB250" s="98" t="s">
        <v>196</v>
      </c>
      <c r="AC250" s="98" t="s">
        <v>305</v>
      </c>
      <c r="AD250" s="91" t="s">
        <v>106</v>
      </c>
      <c r="AE250" s="135" t="s">
        <v>112</v>
      </c>
      <c r="AF250" s="168"/>
      <c r="AG250" s="98" t="s">
        <v>458</v>
      </c>
      <c r="AH250" s="98"/>
      <c r="AI250" s="86" t="s">
        <v>535</v>
      </c>
      <c r="AJ250" s="101" t="s">
        <v>107</v>
      </c>
      <c r="AK250" s="91"/>
      <c r="AL250" s="100" t="s">
        <v>2351</v>
      </c>
      <c r="AM250" s="86" t="s">
        <v>286</v>
      </c>
      <c r="AN250" s="86" t="s">
        <v>225</v>
      </c>
      <c r="AO250" s="143">
        <f t="shared" si="9"/>
        <v>0</v>
      </c>
      <c r="AP250" s="85" t="s">
        <v>2352</v>
      </c>
      <c r="AQ250" s="100" t="s">
        <v>153</v>
      </c>
      <c r="AR250" s="97" t="s">
        <v>121</v>
      </c>
      <c r="AV250" s="99"/>
      <c r="AW250" s="159" t="s">
        <v>2353</v>
      </c>
      <c r="AX250" s="102"/>
      <c r="AY250" s="157" t="s">
        <v>2354</v>
      </c>
      <c r="AZ250" s="159"/>
      <c r="BF250" s="103">
        <v>46309</v>
      </c>
      <c r="BG250" s="46"/>
      <c r="BH250" s="46"/>
      <c r="BI250" s="46">
        <f t="shared" si="10"/>
        <v>0</v>
      </c>
      <c r="BJ250" s="46">
        <f t="shared" si="11"/>
        <v>0</v>
      </c>
    </row>
    <row r="251" spans="1:62" ht="120" customHeight="1" x14ac:dyDescent="0.2">
      <c r="A251" s="170" t="s">
        <v>175</v>
      </c>
      <c r="B251" s="132"/>
      <c r="C251" s="150">
        <v>0</v>
      </c>
      <c r="D251" s="150">
        <v>0</v>
      </c>
      <c r="E251" s="133">
        <v>2028.6000000000001</v>
      </c>
      <c r="F251" s="134" t="s">
        <v>2839</v>
      </c>
      <c r="G251" s="86" t="s">
        <v>583</v>
      </c>
      <c r="H251" s="86" t="s">
        <v>582</v>
      </c>
      <c r="I251" s="89"/>
      <c r="J251" s="90">
        <v>3</v>
      </c>
      <c r="K251" s="86"/>
      <c r="L251" s="86"/>
      <c r="M251" s="92" t="s">
        <v>147</v>
      </c>
      <c r="N251" s="86" t="s">
        <v>105</v>
      </c>
      <c r="O251" s="163" t="s">
        <v>236</v>
      </c>
      <c r="P251" s="163" t="s">
        <v>409</v>
      </c>
      <c r="Q251" s="91" t="s">
        <v>341</v>
      </c>
      <c r="R251" s="91" t="s">
        <v>201</v>
      </c>
      <c r="S251" s="91" t="s">
        <v>2840</v>
      </c>
      <c r="T251" s="92">
        <v>10</v>
      </c>
      <c r="U251" s="93">
        <v>3</v>
      </c>
      <c r="V251" s="94">
        <v>44281</v>
      </c>
      <c r="W251" s="94">
        <v>46304</v>
      </c>
      <c r="X251" s="95">
        <v>9785171357900</v>
      </c>
      <c r="Y251" s="96">
        <v>896</v>
      </c>
      <c r="Z251" s="97">
        <v>1.071</v>
      </c>
      <c r="AA251" s="98" t="s">
        <v>182</v>
      </c>
      <c r="AB251" s="98" t="s">
        <v>269</v>
      </c>
      <c r="AC251" s="98" t="s">
        <v>183</v>
      </c>
      <c r="AD251" s="91" t="s">
        <v>106</v>
      </c>
      <c r="AE251" s="135" t="s">
        <v>112</v>
      </c>
      <c r="AF251" s="168"/>
      <c r="AG251" s="98" t="s">
        <v>280</v>
      </c>
      <c r="AH251" s="98"/>
      <c r="AI251" s="86" t="s">
        <v>598</v>
      </c>
      <c r="AJ251" s="101"/>
      <c r="AK251" s="91" t="s">
        <v>2841</v>
      </c>
      <c r="AL251" s="100" t="s">
        <v>2842</v>
      </c>
      <c r="AM251" s="86" t="s">
        <v>261</v>
      </c>
      <c r="AN251" s="86" t="s">
        <v>149</v>
      </c>
      <c r="AO251" s="143">
        <f t="shared" si="9"/>
        <v>0</v>
      </c>
      <c r="AP251" s="85" t="s">
        <v>2843</v>
      </c>
      <c r="AQ251" s="100" t="s">
        <v>107</v>
      </c>
      <c r="AR251" s="97" t="s">
        <v>121</v>
      </c>
      <c r="AV251" s="99"/>
      <c r="AW251" s="159" t="s">
        <v>2844</v>
      </c>
      <c r="AX251" s="102" t="s">
        <v>2845</v>
      </c>
      <c r="AY251" s="157" t="s">
        <v>2846</v>
      </c>
      <c r="AZ251" s="159"/>
      <c r="BF251" s="103">
        <v>46310</v>
      </c>
      <c r="BG251" s="46"/>
      <c r="BH251" s="46"/>
      <c r="BI251" s="46">
        <f t="shared" si="10"/>
        <v>0</v>
      </c>
      <c r="BJ251" s="46">
        <f t="shared" si="11"/>
        <v>0</v>
      </c>
    </row>
    <row r="252" spans="1:62" ht="120" customHeight="1" x14ac:dyDescent="0.2">
      <c r="A252" s="170" t="s">
        <v>175</v>
      </c>
      <c r="B252" s="132"/>
      <c r="C252" s="150">
        <v>0</v>
      </c>
      <c r="D252" s="150">
        <v>0</v>
      </c>
      <c r="E252" s="133">
        <v>183.75</v>
      </c>
      <c r="F252" s="134" t="s">
        <v>3644</v>
      </c>
      <c r="G252" s="86" t="s">
        <v>202</v>
      </c>
      <c r="H252" s="86" t="s">
        <v>3645</v>
      </c>
      <c r="I252" s="89"/>
      <c r="J252" s="90" t="s">
        <v>190</v>
      </c>
      <c r="K252" s="86"/>
      <c r="L252" s="86"/>
      <c r="M252" s="92" t="s">
        <v>134</v>
      </c>
      <c r="N252" s="86" t="s">
        <v>105</v>
      </c>
      <c r="O252" s="163" t="s">
        <v>371</v>
      </c>
      <c r="P252" s="163" t="s">
        <v>3646</v>
      </c>
      <c r="Q252" s="91" t="s">
        <v>341</v>
      </c>
      <c r="R252" s="91" t="s">
        <v>201</v>
      </c>
      <c r="S252" s="91" t="s">
        <v>3647</v>
      </c>
      <c r="T252" s="92">
        <v>10</v>
      </c>
      <c r="U252" s="93">
        <v>50</v>
      </c>
      <c r="V252" s="94">
        <v>46307</v>
      </c>
      <c r="W252" s="94">
        <v>46307</v>
      </c>
      <c r="X252" s="95">
        <v>9785171901455</v>
      </c>
      <c r="Y252" s="96">
        <v>8</v>
      </c>
      <c r="Z252" s="97">
        <v>3.4000000000000002E-2</v>
      </c>
      <c r="AA252" s="98" t="s">
        <v>1396</v>
      </c>
      <c r="AB252" s="98"/>
      <c r="AC252" s="98" t="s">
        <v>171</v>
      </c>
      <c r="AD252" s="91">
        <v>3</v>
      </c>
      <c r="AE252" s="169" t="s">
        <v>191</v>
      </c>
      <c r="AF252" s="168"/>
      <c r="AG252" s="98" t="s">
        <v>392</v>
      </c>
      <c r="AH252" s="98"/>
      <c r="AI252" s="86" t="s">
        <v>3648</v>
      </c>
      <c r="AJ252" s="101" t="s">
        <v>163</v>
      </c>
      <c r="AK252" s="91"/>
      <c r="AL252" s="100" t="s">
        <v>3649</v>
      </c>
      <c r="AM252" s="86" t="s">
        <v>383</v>
      </c>
      <c r="AN252" s="86" t="s">
        <v>138</v>
      </c>
      <c r="AO252" s="143">
        <f t="shared" si="9"/>
        <v>0</v>
      </c>
      <c r="AP252" s="85" t="s">
        <v>3650</v>
      </c>
      <c r="AQ252" s="100" t="s">
        <v>143</v>
      </c>
      <c r="AR252" s="97" t="s">
        <v>121</v>
      </c>
      <c r="AV252" s="99"/>
      <c r="AW252" s="159" t="s">
        <v>3651</v>
      </c>
      <c r="AX252" s="102"/>
      <c r="AY252" s="157" t="s">
        <v>3652</v>
      </c>
      <c r="AZ252" s="159"/>
      <c r="BF252" s="103">
        <v>46314</v>
      </c>
      <c r="BG252" s="46"/>
      <c r="BH252" s="46"/>
      <c r="BI252" s="46">
        <f t="shared" si="10"/>
        <v>0</v>
      </c>
      <c r="BJ252" s="46">
        <f t="shared" si="11"/>
        <v>0</v>
      </c>
    </row>
    <row r="253" spans="1:62" ht="120" customHeight="1" x14ac:dyDescent="0.2">
      <c r="A253" s="170" t="s">
        <v>175</v>
      </c>
      <c r="B253" s="132"/>
      <c r="C253" s="150">
        <v>0</v>
      </c>
      <c r="D253" s="150">
        <v>0</v>
      </c>
      <c r="E253" s="133">
        <v>183.75</v>
      </c>
      <c r="F253" s="134" t="s">
        <v>3653</v>
      </c>
      <c r="G253" s="86" t="s">
        <v>202</v>
      </c>
      <c r="H253" s="86" t="s">
        <v>3645</v>
      </c>
      <c r="I253" s="89"/>
      <c r="J253" s="90" t="s">
        <v>190</v>
      </c>
      <c r="K253" s="86"/>
      <c r="L253" s="86"/>
      <c r="M253" s="92" t="s">
        <v>134</v>
      </c>
      <c r="N253" s="86" t="s">
        <v>105</v>
      </c>
      <c r="O253" s="163" t="s">
        <v>371</v>
      </c>
      <c r="P253" s="163" t="s">
        <v>3646</v>
      </c>
      <c r="Q253" s="91" t="s">
        <v>341</v>
      </c>
      <c r="R253" s="91" t="s">
        <v>201</v>
      </c>
      <c r="S253" s="91" t="s">
        <v>3654</v>
      </c>
      <c r="T253" s="92">
        <v>10</v>
      </c>
      <c r="U253" s="93">
        <v>50</v>
      </c>
      <c r="V253" s="94">
        <v>46307</v>
      </c>
      <c r="W253" s="94">
        <v>46307</v>
      </c>
      <c r="X253" s="95">
        <v>9785171901448</v>
      </c>
      <c r="Y253" s="96">
        <v>8</v>
      </c>
      <c r="Z253" s="97">
        <v>3.5000000000000003E-2</v>
      </c>
      <c r="AA253" s="98" t="s">
        <v>1396</v>
      </c>
      <c r="AB253" s="98"/>
      <c r="AC253" s="98" t="s">
        <v>171</v>
      </c>
      <c r="AD253" s="91">
        <v>3</v>
      </c>
      <c r="AE253" s="169" t="s">
        <v>191</v>
      </c>
      <c r="AF253" s="168"/>
      <c r="AG253" s="98" t="s">
        <v>392</v>
      </c>
      <c r="AH253" s="98"/>
      <c r="AI253" s="86" t="s">
        <v>3648</v>
      </c>
      <c r="AJ253" s="101" t="s">
        <v>2701</v>
      </c>
      <c r="AK253" s="91"/>
      <c r="AL253" s="100" t="s">
        <v>3655</v>
      </c>
      <c r="AM253" s="86" t="s">
        <v>383</v>
      </c>
      <c r="AN253" s="86" t="s">
        <v>138</v>
      </c>
      <c r="AO253" s="143">
        <f t="shared" si="9"/>
        <v>0</v>
      </c>
      <c r="AP253" s="85" t="s">
        <v>3656</v>
      </c>
      <c r="AQ253" s="100" t="s">
        <v>143</v>
      </c>
      <c r="AR253" s="97" t="s">
        <v>121</v>
      </c>
      <c r="AV253" s="99"/>
      <c r="AW253" s="159" t="s">
        <v>3657</v>
      </c>
      <c r="AX253" s="102"/>
      <c r="AY253" s="157" t="s">
        <v>3658</v>
      </c>
      <c r="AZ253" s="159"/>
      <c r="BF253" s="103">
        <v>46314</v>
      </c>
      <c r="BG253" s="46"/>
      <c r="BH253" s="46"/>
      <c r="BI253" s="46">
        <f t="shared" si="10"/>
        <v>0</v>
      </c>
      <c r="BJ253" s="46">
        <f t="shared" si="11"/>
        <v>0</v>
      </c>
    </row>
    <row r="254" spans="1:62" ht="120" customHeight="1" x14ac:dyDescent="0.2">
      <c r="A254" s="170" t="s">
        <v>175</v>
      </c>
      <c r="B254" s="132"/>
      <c r="C254" s="150">
        <v>0</v>
      </c>
      <c r="D254" s="150">
        <v>0</v>
      </c>
      <c r="E254" s="133">
        <v>299.25</v>
      </c>
      <c r="F254" s="134" t="s">
        <v>3659</v>
      </c>
      <c r="G254" s="86" t="s">
        <v>202</v>
      </c>
      <c r="H254" s="86" t="s">
        <v>3645</v>
      </c>
      <c r="I254" s="89"/>
      <c r="J254" s="90" t="s">
        <v>190</v>
      </c>
      <c r="K254" s="86"/>
      <c r="L254" s="86"/>
      <c r="M254" s="92" t="s">
        <v>134</v>
      </c>
      <c r="N254" s="86" t="s">
        <v>105</v>
      </c>
      <c r="O254" s="163" t="s">
        <v>371</v>
      </c>
      <c r="P254" s="163" t="s">
        <v>3646</v>
      </c>
      <c r="Q254" s="91" t="s">
        <v>341</v>
      </c>
      <c r="R254" s="91" t="s">
        <v>201</v>
      </c>
      <c r="S254" s="91" t="s">
        <v>3660</v>
      </c>
      <c r="T254" s="92">
        <v>10</v>
      </c>
      <c r="U254" s="93">
        <v>50</v>
      </c>
      <c r="V254" s="94">
        <v>46307</v>
      </c>
      <c r="W254" s="94">
        <v>46307</v>
      </c>
      <c r="X254" s="95">
        <v>9785171822224</v>
      </c>
      <c r="Y254" s="96">
        <v>16</v>
      </c>
      <c r="Z254" s="97">
        <v>5.3999999999999999E-2</v>
      </c>
      <c r="AA254" s="98" t="s">
        <v>1396</v>
      </c>
      <c r="AB254" s="98"/>
      <c r="AC254" s="98" t="s">
        <v>171</v>
      </c>
      <c r="AD254" s="91">
        <v>3</v>
      </c>
      <c r="AE254" s="169" t="s">
        <v>191</v>
      </c>
      <c r="AF254" s="168"/>
      <c r="AG254" s="98" t="s">
        <v>392</v>
      </c>
      <c r="AH254" s="98"/>
      <c r="AI254" s="86" t="s">
        <v>3648</v>
      </c>
      <c r="AJ254" s="101" t="s">
        <v>2701</v>
      </c>
      <c r="AK254" s="91"/>
      <c r="AL254" s="100" t="s">
        <v>3661</v>
      </c>
      <c r="AM254" s="86" t="s">
        <v>383</v>
      </c>
      <c r="AN254" s="86" t="s">
        <v>138</v>
      </c>
      <c r="AO254" s="143">
        <f t="shared" si="9"/>
        <v>0</v>
      </c>
      <c r="AP254" s="85" t="s">
        <v>3662</v>
      </c>
      <c r="AQ254" s="100" t="s">
        <v>143</v>
      </c>
      <c r="AR254" s="97" t="s">
        <v>121</v>
      </c>
      <c r="AV254" s="99"/>
      <c r="AW254" s="159" t="s">
        <v>3663</v>
      </c>
      <c r="AX254" s="102"/>
      <c r="AY254" s="157" t="s">
        <v>3664</v>
      </c>
      <c r="AZ254" s="159"/>
      <c r="BF254" s="103">
        <v>46314</v>
      </c>
      <c r="BG254" s="46"/>
      <c r="BH254" s="46"/>
      <c r="BI254" s="46">
        <f t="shared" si="10"/>
        <v>0</v>
      </c>
      <c r="BJ254" s="46">
        <f t="shared" si="11"/>
        <v>0</v>
      </c>
    </row>
    <row r="255" spans="1:62" ht="120" customHeight="1" x14ac:dyDescent="0.2">
      <c r="A255" s="170" t="s">
        <v>175</v>
      </c>
      <c r="B255" s="132"/>
      <c r="C255" s="150">
        <v>0</v>
      </c>
      <c r="D255" s="150">
        <v>0</v>
      </c>
      <c r="E255" s="133">
        <v>541.80000000000007</v>
      </c>
      <c r="F255" s="134" t="s">
        <v>4293</v>
      </c>
      <c r="G255" s="86" t="s">
        <v>4294</v>
      </c>
      <c r="H255" s="86" t="s">
        <v>4295</v>
      </c>
      <c r="I255" s="89"/>
      <c r="J255" s="90" t="s">
        <v>190</v>
      </c>
      <c r="K255" s="86"/>
      <c r="L255" s="86"/>
      <c r="M255" s="92" t="s">
        <v>129</v>
      </c>
      <c r="N255" s="86" t="s">
        <v>105</v>
      </c>
      <c r="O255" s="163" t="s">
        <v>294</v>
      </c>
      <c r="P255" s="163" t="s">
        <v>295</v>
      </c>
      <c r="Q255" s="91" t="s">
        <v>341</v>
      </c>
      <c r="R255" s="91" t="s">
        <v>201</v>
      </c>
      <c r="S255" s="91" t="s">
        <v>4296</v>
      </c>
      <c r="T255" s="92">
        <v>10</v>
      </c>
      <c r="U255" s="93">
        <v>22</v>
      </c>
      <c r="V255" s="94">
        <v>46311</v>
      </c>
      <c r="W255" s="94">
        <v>46311</v>
      </c>
      <c r="X255" s="95">
        <v>9785171907778</v>
      </c>
      <c r="Y255" s="96">
        <v>224</v>
      </c>
      <c r="Z255" s="97">
        <v>0.27300000000000002</v>
      </c>
      <c r="AA255" s="98" t="s">
        <v>141</v>
      </c>
      <c r="AB255" s="98" t="s">
        <v>283</v>
      </c>
      <c r="AC255" s="98" t="s">
        <v>142</v>
      </c>
      <c r="AD255" s="91" t="s">
        <v>106</v>
      </c>
      <c r="AE255" s="169" t="s">
        <v>191</v>
      </c>
      <c r="AF255" s="168"/>
      <c r="AG255" s="98" t="s">
        <v>237</v>
      </c>
      <c r="AH255" s="98"/>
      <c r="AI255" s="86" t="s">
        <v>4297</v>
      </c>
      <c r="AJ255" s="101"/>
      <c r="AK255" s="91"/>
      <c r="AL255" s="100" t="s">
        <v>4298</v>
      </c>
      <c r="AM255" s="86" t="s">
        <v>224</v>
      </c>
      <c r="AN255" s="86" t="s">
        <v>225</v>
      </c>
      <c r="AO255" s="143">
        <f t="shared" si="9"/>
        <v>0</v>
      </c>
      <c r="AP255" s="85" t="s">
        <v>4299</v>
      </c>
      <c r="AQ255" s="100" t="s">
        <v>107</v>
      </c>
      <c r="AR255" s="97" t="s">
        <v>121</v>
      </c>
      <c r="AV255" s="99"/>
      <c r="AW255" s="159" t="s">
        <v>4300</v>
      </c>
      <c r="AX255" s="102"/>
      <c r="AY255" s="157" t="s">
        <v>4301</v>
      </c>
      <c r="AZ255" s="159"/>
      <c r="BF255" s="103">
        <v>46315</v>
      </c>
      <c r="BG255" s="46"/>
      <c r="BH255" s="46"/>
      <c r="BI255" s="46">
        <f t="shared" si="10"/>
        <v>0</v>
      </c>
      <c r="BJ255" s="46">
        <f t="shared" si="11"/>
        <v>0</v>
      </c>
    </row>
    <row r="256" spans="1:62" ht="120" customHeight="1" x14ac:dyDescent="0.2">
      <c r="A256" s="170" t="s">
        <v>175</v>
      </c>
      <c r="B256" s="132"/>
      <c r="C256" s="150">
        <v>0</v>
      </c>
      <c r="D256" s="150">
        <v>0</v>
      </c>
      <c r="E256" s="133">
        <v>342.3</v>
      </c>
      <c r="F256" s="134" t="s">
        <v>4302</v>
      </c>
      <c r="G256" s="86" t="s">
        <v>4303</v>
      </c>
      <c r="H256" s="86" t="s">
        <v>515</v>
      </c>
      <c r="I256" s="89"/>
      <c r="J256" s="90" t="s">
        <v>190</v>
      </c>
      <c r="K256" s="86"/>
      <c r="L256" s="86"/>
      <c r="M256" s="92" t="s">
        <v>134</v>
      </c>
      <c r="N256" s="86" t="s">
        <v>105</v>
      </c>
      <c r="O256" s="163" t="s">
        <v>371</v>
      </c>
      <c r="P256" s="163" t="s">
        <v>372</v>
      </c>
      <c r="Q256" s="91" t="s">
        <v>341</v>
      </c>
      <c r="R256" s="91" t="s">
        <v>201</v>
      </c>
      <c r="S256" s="91" t="s">
        <v>4304</v>
      </c>
      <c r="T256" s="92">
        <v>10</v>
      </c>
      <c r="U256" s="93">
        <v>30</v>
      </c>
      <c r="V256" s="94">
        <v>46297</v>
      </c>
      <c r="W256" s="94">
        <v>46297</v>
      </c>
      <c r="X256" s="95">
        <v>9785171912031</v>
      </c>
      <c r="Y256" s="96">
        <v>32</v>
      </c>
      <c r="Z256" s="97">
        <v>0.183</v>
      </c>
      <c r="AA256" s="98" t="s">
        <v>135</v>
      </c>
      <c r="AB256" s="98" t="s">
        <v>449</v>
      </c>
      <c r="AC256" s="98" t="s">
        <v>136</v>
      </c>
      <c r="AD256" s="91">
        <v>3</v>
      </c>
      <c r="AE256" s="169" t="s">
        <v>191</v>
      </c>
      <c r="AF256" s="168"/>
      <c r="AG256" s="98" t="s">
        <v>3312</v>
      </c>
      <c r="AH256" s="98"/>
      <c r="AI256" s="86" t="s">
        <v>516</v>
      </c>
      <c r="AJ256" s="101" t="s">
        <v>163</v>
      </c>
      <c r="AK256" s="91"/>
      <c r="AL256" s="100" t="s">
        <v>4305</v>
      </c>
      <c r="AM256" s="86" t="s">
        <v>146</v>
      </c>
      <c r="AN256" s="86" t="s">
        <v>138</v>
      </c>
      <c r="AO256" s="143">
        <f t="shared" si="9"/>
        <v>0</v>
      </c>
      <c r="AP256" s="85" t="s">
        <v>4306</v>
      </c>
      <c r="AQ256" s="100" t="s">
        <v>139</v>
      </c>
      <c r="AR256" s="97" t="s">
        <v>121</v>
      </c>
      <c r="AV256" s="99"/>
      <c r="AW256" s="159" t="s">
        <v>4307</v>
      </c>
      <c r="AX256" s="102"/>
      <c r="AY256" s="157" t="s">
        <v>4308</v>
      </c>
      <c r="AZ256" s="159"/>
      <c r="BF256" s="103">
        <v>46315</v>
      </c>
      <c r="BG256" s="46"/>
      <c r="BH256" s="46"/>
      <c r="BI256" s="46">
        <f t="shared" si="10"/>
        <v>0</v>
      </c>
      <c r="BJ256" s="46">
        <f t="shared" si="11"/>
        <v>0</v>
      </c>
    </row>
    <row r="257" spans="1:62" ht="120" customHeight="1" x14ac:dyDescent="0.2">
      <c r="A257" s="170" t="s">
        <v>175</v>
      </c>
      <c r="B257" s="132"/>
      <c r="C257" s="150">
        <v>0</v>
      </c>
      <c r="D257" s="150">
        <v>0</v>
      </c>
      <c r="E257" s="133">
        <v>342.3</v>
      </c>
      <c r="F257" s="134" t="s">
        <v>2066</v>
      </c>
      <c r="G257" s="86" t="s">
        <v>2067</v>
      </c>
      <c r="H257" s="86" t="s">
        <v>515</v>
      </c>
      <c r="I257" s="89"/>
      <c r="J257" s="90" t="s">
        <v>190</v>
      </c>
      <c r="K257" s="86"/>
      <c r="L257" s="86"/>
      <c r="M257" s="92" t="s">
        <v>134</v>
      </c>
      <c r="N257" s="86" t="s">
        <v>105</v>
      </c>
      <c r="O257" s="163" t="s">
        <v>371</v>
      </c>
      <c r="P257" s="163" t="s">
        <v>372</v>
      </c>
      <c r="Q257" s="91" t="s">
        <v>341</v>
      </c>
      <c r="R257" s="91" t="s">
        <v>201</v>
      </c>
      <c r="S257" s="91" t="s">
        <v>2068</v>
      </c>
      <c r="T257" s="92">
        <v>10</v>
      </c>
      <c r="U257" s="93">
        <v>30</v>
      </c>
      <c r="V257" s="94">
        <v>46287</v>
      </c>
      <c r="W257" s="94">
        <v>46287</v>
      </c>
      <c r="X257" s="95">
        <v>9785171846428</v>
      </c>
      <c r="Y257" s="96">
        <v>24</v>
      </c>
      <c r="Z257" s="97">
        <v>0.14399999999999999</v>
      </c>
      <c r="AA257" s="98" t="s">
        <v>135</v>
      </c>
      <c r="AB257" s="98" t="s">
        <v>449</v>
      </c>
      <c r="AC257" s="98" t="s">
        <v>136</v>
      </c>
      <c r="AD257" s="91">
        <v>3</v>
      </c>
      <c r="AE257" s="169" t="s">
        <v>191</v>
      </c>
      <c r="AF257" s="168"/>
      <c r="AG257" s="98" t="s">
        <v>379</v>
      </c>
      <c r="AH257" s="98"/>
      <c r="AI257" s="86" t="s">
        <v>516</v>
      </c>
      <c r="AJ257" s="101" t="s">
        <v>163</v>
      </c>
      <c r="AK257" s="91"/>
      <c r="AL257" s="100" t="s">
        <v>2069</v>
      </c>
      <c r="AM257" s="86" t="s">
        <v>146</v>
      </c>
      <c r="AN257" s="86" t="s">
        <v>138</v>
      </c>
      <c r="AO257" s="143">
        <f t="shared" si="9"/>
        <v>0</v>
      </c>
      <c r="AP257" s="85" t="s">
        <v>2070</v>
      </c>
      <c r="AQ257" s="100" t="s">
        <v>139</v>
      </c>
      <c r="AR257" s="97" t="s">
        <v>121</v>
      </c>
      <c r="AV257" s="99"/>
      <c r="AW257" s="159" t="s">
        <v>2071</v>
      </c>
      <c r="AX257" s="102"/>
      <c r="AY257" s="157" t="s">
        <v>2072</v>
      </c>
      <c r="AZ257" s="159"/>
      <c r="BF257" s="103">
        <v>46308</v>
      </c>
      <c r="BG257" s="46"/>
      <c r="BH257" s="46"/>
      <c r="BI257" s="46">
        <f t="shared" si="10"/>
        <v>0</v>
      </c>
      <c r="BJ257" s="46">
        <f t="shared" si="11"/>
        <v>0</v>
      </c>
    </row>
    <row r="258" spans="1:62" ht="120" customHeight="1" x14ac:dyDescent="0.2">
      <c r="A258" s="170" t="s">
        <v>175</v>
      </c>
      <c r="B258" s="132"/>
      <c r="C258" s="150">
        <v>0</v>
      </c>
      <c r="D258" s="150">
        <v>0</v>
      </c>
      <c r="E258" s="133">
        <v>407.40000000000003</v>
      </c>
      <c r="F258" s="134" t="s">
        <v>1663</v>
      </c>
      <c r="G258" s="86" t="s">
        <v>202</v>
      </c>
      <c r="H258" s="86" t="s">
        <v>1664</v>
      </c>
      <c r="I258" s="89"/>
      <c r="J258" s="90">
        <v>5</v>
      </c>
      <c r="K258" s="86"/>
      <c r="L258" s="86"/>
      <c r="M258" s="92" t="s">
        <v>140</v>
      </c>
      <c r="N258" s="86" t="s">
        <v>105</v>
      </c>
      <c r="O258" s="163" t="s">
        <v>226</v>
      </c>
      <c r="P258" s="163" t="s">
        <v>235</v>
      </c>
      <c r="Q258" s="91" t="s">
        <v>341</v>
      </c>
      <c r="R258" s="91" t="s">
        <v>201</v>
      </c>
      <c r="S258" s="91" t="s">
        <v>1665</v>
      </c>
      <c r="T258" s="92">
        <v>22</v>
      </c>
      <c r="U258" s="93">
        <v>26</v>
      </c>
      <c r="V258" s="94">
        <v>45097</v>
      </c>
      <c r="W258" s="94">
        <v>46302</v>
      </c>
      <c r="X258" s="95">
        <v>9785171567958</v>
      </c>
      <c r="Y258" s="96">
        <v>192</v>
      </c>
      <c r="Z258" s="97">
        <v>0.20499999999999999</v>
      </c>
      <c r="AA258" s="98" t="s">
        <v>336</v>
      </c>
      <c r="AB258" s="98" t="s">
        <v>217</v>
      </c>
      <c r="AC258" s="98" t="s">
        <v>337</v>
      </c>
      <c r="AD258" s="91" t="s">
        <v>106</v>
      </c>
      <c r="AE258" s="135" t="s">
        <v>112</v>
      </c>
      <c r="AF258" s="168"/>
      <c r="AG258" s="98" t="s">
        <v>1666</v>
      </c>
      <c r="AH258" s="98"/>
      <c r="AI258" s="86" t="s">
        <v>1667</v>
      </c>
      <c r="AJ258" s="101"/>
      <c r="AK258" s="91" t="s">
        <v>1668</v>
      </c>
      <c r="AL258" s="100" t="s">
        <v>1669</v>
      </c>
      <c r="AM258" s="86" t="s">
        <v>296</v>
      </c>
      <c r="AN258" s="86" t="s">
        <v>225</v>
      </c>
      <c r="AO258" s="143">
        <f t="shared" si="9"/>
        <v>0</v>
      </c>
      <c r="AP258" s="85" t="s">
        <v>1670</v>
      </c>
      <c r="AQ258" s="100" t="s">
        <v>107</v>
      </c>
      <c r="AR258" s="97" t="s">
        <v>121</v>
      </c>
      <c r="AV258" s="99"/>
      <c r="AW258" s="159" t="s">
        <v>1671</v>
      </c>
      <c r="AX258" s="102" t="s">
        <v>1672</v>
      </c>
      <c r="AY258" s="157" t="s">
        <v>1672</v>
      </c>
      <c r="AZ258" s="159"/>
      <c r="BF258" s="103">
        <v>46307</v>
      </c>
      <c r="BG258" s="46"/>
      <c r="BH258" s="46"/>
      <c r="BI258" s="46">
        <f t="shared" si="10"/>
        <v>0</v>
      </c>
      <c r="BJ258" s="46">
        <f t="shared" si="11"/>
        <v>0</v>
      </c>
    </row>
    <row r="259" spans="1:62" ht="120" customHeight="1" x14ac:dyDescent="0.2">
      <c r="A259" s="170" t="s">
        <v>175</v>
      </c>
      <c r="B259" s="132"/>
      <c r="C259" s="150">
        <v>0</v>
      </c>
      <c r="D259" s="150">
        <v>0</v>
      </c>
      <c r="E259" s="133">
        <v>1556.1000000000001</v>
      </c>
      <c r="F259" s="134" t="s">
        <v>3665</v>
      </c>
      <c r="G259" s="86" t="s">
        <v>3666</v>
      </c>
      <c r="H259" s="86" t="s">
        <v>3667</v>
      </c>
      <c r="I259" s="89"/>
      <c r="J259" s="90">
        <v>3</v>
      </c>
      <c r="K259" s="86"/>
      <c r="L259" s="86"/>
      <c r="M259" s="92" t="s">
        <v>134</v>
      </c>
      <c r="N259" s="86" t="s">
        <v>105</v>
      </c>
      <c r="O259" s="163" t="s">
        <v>371</v>
      </c>
      <c r="P259" s="163" t="s">
        <v>372</v>
      </c>
      <c r="Q259" s="91" t="s">
        <v>341</v>
      </c>
      <c r="R259" s="91" t="s">
        <v>3668</v>
      </c>
      <c r="S259" s="91" t="s">
        <v>3669</v>
      </c>
      <c r="T259" s="92">
        <v>10</v>
      </c>
      <c r="U259" s="93">
        <v>8</v>
      </c>
      <c r="V259" s="94">
        <v>44999</v>
      </c>
      <c r="W259" s="94">
        <v>46310</v>
      </c>
      <c r="X259" s="95">
        <v>9785171547479</v>
      </c>
      <c r="Y259" s="96">
        <v>176</v>
      </c>
      <c r="Z259" s="97">
        <v>0.84</v>
      </c>
      <c r="AA259" s="98" t="s">
        <v>135</v>
      </c>
      <c r="AB259" s="98" t="s">
        <v>214</v>
      </c>
      <c r="AC259" s="98" t="s">
        <v>136</v>
      </c>
      <c r="AD259" s="91" t="s">
        <v>106</v>
      </c>
      <c r="AE259" s="135" t="s">
        <v>112</v>
      </c>
      <c r="AF259" s="168"/>
      <c r="AG259" s="98" t="s">
        <v>418</v>
      </c>
      <c r="AH259" s="98"/>
      <c r="AI259" s="86" t="s">
        <v>3670</v>
      </c>
      <c r="AJ259" s="101" t="s">
        <v>163</v>
      </c>
      <c r="AK259" s="91" t="s">
        <v>3671</v>
      </c>
      <c r="AL259" s="100" t="s">
        <v>3672</v>
      </c>
      <c r="AM259" s="86" t="s">
        <v>285</v>
      </c>
      <c r="AN259" s="86" t="s">
        <v>138</v>
      </c>
      <c r="AO259" s="143">
        <f t="shared" si="9"/>
        <v>0</v>
      </c>
      <c r="AP259" s="85" t="s">
        <v>3673</v>
      </c>
      <c r="AQ259" s="100" t="s">
        <v>139</v>
      </c>
      <c r="AR259" s="97" t="s">
        <v>121</v>
      </c>
      <c r="AV259" s="99"/>
      <c r="AW259" s="159" t="s">
        <v>3674</v>
      </c>
      <c r="AX259" s="102"/>
      <c r="AY259" s="157" t="s">
        <v>3675</v>
      </c>
      <c r="AZ259" s="159"/>
      <c r="BF259" s="103">
        <v>46314</v>
      </c>
      <c r="BG259" s="46"/>
      <c r="BH259" s="46"/>
      <c r="BI259" s="46">
        <f t="shared" si="10"/>
        <v>0</v>
      </c>
      <c r="BJ259" s="46">
        <f t="shared" si="11"/>
        <v>0</v>
      </c>
    </row>
    <row r="260" spans="1:62" ht="120" customHeight="1" x14ac:dyDescent="0.2">
      <c r="A260" s="175" t="s">
        <v>175</v>
      </c>
      <c r="B260" s="179"/>
      <c r="C260" s="150">
        <v>0</v>
      </c>
      <c r="D260" s="150">
        <v>0</v>
      </c>
      <c r="E260" s="133">
        <v>210</v>
      </c>
      <c r="F260" s="134" t="s">
        <v>4695</v>
      </c>
      <c r="G260" s="86" t="s">
        <v>4696</v>
      </c>
      <c r="H260" s="86" t="s">
        <v>4697</v>
      </c>
      <c r="I260" s="89"/>
      <c r="J260" s="90" t="s">
        <v>190</v>
      </c>
      <c r="K260" s="86"/>
      <c r="L260" s="86"/>
      <c r="M260" s="92" t="s">
        <v>147</v>
      </c>
      <c r="N260" s="86" t="s">
        <v>105</v>
      </c>
      <c r="O260" s="163" t="s">
        <v>212</v>
      </c>
      <c r="P260" s="163" t="s">
        <v>212</v>
      </c>
      <c r="Q260" s="91" t="s">
        <v>341</v>
      </c>
      <c r="R260" s="91" t="s">
        <v>201</v>
      </c>
      <c r="S260" s="91" t="s">
        <v>4698</v>
      </c>
      <c r="T260" s="92">
        <v>10</v>
      </c>
      <c r="U260" s="93">
        <v>6</v>
      </c>
      <c r="V260" s="94">
        <v>46277</v>
      </c>
      <c r="W260" s="94">
        <v>46277</v>
      </c>
      <c r="X260" s="95">
        <v>9785171906627</v>
      </c>
      <c r="Y260" s="96">
        <v>384</v>
      </c>
      <c r="Z260" s="97">
        <v>0.17699999999999999</v>
      </c>
      <c r="AA260" s="98" t="s">
        <v>250</v>
      </c>
      <c r="AB260" s="98" t="s">
        <v>169</v>
      </c>
      <c r="AC260" s="98" t="s">
        <v>251</v>
      </c>
      <c r="AD260" s="91">
        <v>3</v>
      </c>
      <c r="AE260" s="169" t="s">
        <v>191</v>
      </c>
      <c r="AF260" s="168"/>
      <c r="AG260" s="98" t="s">
        <v>240</v>
      </c>
      <c r="AH260" s="98"/>
      <c r="AI260" s="86" t="s">
        <v>4699</v>
      </c>
      <c r="AJ260" s="101"/>
      <c r="AK260" s="91" t="s">
        <v>4700</v>
      </c>
      <c r="AL260" s="100" t="s">
        <v>4701</v>
      </c>
      <c r="AM260" s="86" t="s">
        <v>259</v>
      </c>
      <c r="AN260" s="86" t="s">
        <v>149</v>
      </c>
      <c r="AO260" s="143">
        <f t="shared" si="9"/>
        <v>0</v>
      </c>
      <c r="AP260" s="85" t="s">
        <v>4702</v>
      </c>
      <c r="AQ260" s="100" t="s">
        <v>107</v>
      </c>
      <c r="AR260" s="97" t="s">
        <v>121</v>
      </c>
      <c r="AV260" s="99"/>
      <c r="AW260" s="159" t="s">
        <v>4703</v>
      </c>
      <c r="AX260" s="102"/>
      <c r="AY260" s="157" t="s">
        <v>4704</v>
      </c>
      <c r="AZ260" s="159"/>
      <c r="BA260" s="174" t="s">
        <v>4519</v>
      </c>
      <c r="BB260" s="174" t="s">
        <v>4705</v>
      </c>
      <c r="BC260" s="174" t="s">
        <v>4706</v>
      </c>
      <c r="BD260" s="174" t="s">
        <v>4706</v>
      </c>
      <c r="BF260" s="103">
        <v>46316</v>
      </c>
      <c r="BG260" s="46"/>
      <c r="BH260" s="46"/>
      <c r="BI260" s="46">
        <f t="shared" si="10"/>
        <v>0</v>
      </c>
      <c r="BJ260" s="46">
        <f t="shared" si="11"/>
        <v>0</v>
      </c>
    </row>
    <row r="261" spans="1:62" ht="120" customHeight="1" x14ac:dyDescent="0.2">
      <c r="A261" s="170" t="s">
        <v>175</v>
      </c>
      <c r="B261" s="132"/>
      <c r="C261" s="150">
        <v>0</v>
      </c>
      <c r="D261" s="150">
        <v>0</v>
      </c>
      <c r="E261" s="133">
        <v>1159.2</v>
      </c>
      <c r="F261" s="134" t="s">
        <v>1673</v>
      </c>
      <c r="G261" s="86" t="s">
        <v>1674</v>
      </c>
      <c r="H261" s="86" t="s">
        <v>1675</v>
      </c>
      <c r="I261" s="89"/>
      <c r="J261" s="90">
        <v>1</v>
      </c>
      <c r="K261" s="86"/>
      <c r="L261" s="86"/>
      <c r="M261" s="92" t="s">
        <v>147</v>
      </c>
      <c r="N261" s="86" t="s">
        <v>105</v>
      </c>
      <c r="O261" s="163" t="s">
        <v>181</v>
      </c>
      <c r="P261" s="163" t="s">
        <v>181</v>
      </c>
      <c r="Q261" s="91" t="s">
        <v>341</v>
      </c>
      <c r="R261" s="91" t="s">
        <v>201</v>
      </c>
      <c r="S261" s="91" t="s">
        <v>1676</v>
      </c>
      <c r="T261" s="92">
        <v>10</v>
      </c>
      <c r="U261" s="93">
        <v>6</v>
      </c>
      <c r="V261" s="94">
        <v>46255</v>
      </c>
      <c r="W261" s="94">
        <v>46304</v>
      </c>
      <c r="X261" s="95">
        <v>9785171868383</v>
      </c>
      <c r="Y261" s="96">
        <v>416</v>
      </c>
      <c r="Z261" s="97">
        <v>0.61299999999999999</v>
      </c>
      <c r="AA261" s="98" t="s">
        <v>130</v>
      </c>
      <c r="AB261" s="98" t="s">
        <v>186</v>
      </c>
      <c r="AC261" s="98" t="s">
        <v>131</v>
      </c>
      <c r="AD261" s="91" t="s">
        <v>106</v>
      </c>
      <c r="AE261" s="135" t="s">
        <v>112</v>
      </c>
      <c r="AF261" s="168"/>
      <c r="AG261" s="98" t="s">
        <v>1677</v>
      </c>
      <c r="AH261" s="98"/>
      <c r="AI261" s="86" t="s">
        <v>1675</v>
      </c>
      <c r="AJ261" s="101" t="s">
        <v>107</v>
      </c>
      <c r="AK261" s="91"/>
      <c r="AL261" s="100" t="s">
        <v>1678</v>
      </c>
      <c r="AM261" s="86" t="s">
        <v>243</v>
      </c>
      <c r="AN261" s="86" t="s">
        <v>225</v>
      </c>
      <c r="AO261" s="143">
        <f t="shared" si="9"/>
        <v>0</v>
      </c>
      <c r="AP261" s="85" t="s">
        <v>1679</v>
      </c>
      <c r="AQ261" s="100" t="s">
        <v>107</v>
      </c>
      <c r="AR261" s="97" t="s">
        <v>121</v>
      </c>
      <c r="AV261" s="99"/>
      <c r="AW261" s="159" t="s">
        <v>1680</v>
      </c>
      <c r="AX261" s="102" t="s">
        <v>1681</v>
      </c>
      <c r="AY261" s="157" t="s">
        <v>1682</v>
      </c>
      <c r="AZ261" s="159"/>
      <c r="BF261" s="103">
        <v>46307</v>
      </c>
      <c r="BG261" s="46"/>
      <c r="BH261" s="46"/>
      <c r="BI261" s="46">
        <f t="shared" si="10"/>
        <v>0</v>
      </c>
      <c r="BJ261" s="46">
        <f t="shared" si="11"/>
        <v>0</v>
      </c>
    </row>
    <row r="262" spans="1:62" ht="120" customHeight="1" x14ac:dyDescent="0.2">
      <c r="A262" s="170" t="s">
        <v>175</v>
      </c>
      <c r="B262" s="132"/>
      <c r="C262" s="150">
        <v>0</v>
      </c>
      <c r="D262" s="150">
        <v>0</v>
      </c>
      <c r="E262" s="133">
        <v>693</v>
      </c>
      <c r="F262" s="134" t="s">
        <v>1683</v>
      </c>
      <c r="G262" s="86" t="s">
        <v>1684</v>
      </c>
      <c r="H262" s="86" t="s">
        <v>1685</v>
      </c>
      <c r="I262" s="89"/>
      <c r="J262" s="90" t="s">
        <v>190</v>
      </c>
      <c r="K262" s="86"/>
      <c r="L262" s="86"/>
      <c r="M262" s="92" t="s">
        <v>140</v>
      </c>
      <c r="N262" s="86" t="s">
        <v>105</v>
      </c>
      <c r="O262" s="163" t="s">
        <v>226</v>
      </c>
      <c r="P262" s="163" t="s">
        <v>339</v>
      </c>
      <c r="Q262" s="91" t="s">
        <v>341</v>
      </c>
      <c r="R262" s="91" t="s">
        <v>201</v>
      </c>
      <c r="S262" s="91" t="s">
        <v>1686</v>
      </c>
      <c r="T262" s="92">
        <v>10</v>
      </c>
      <c r="U262" s="93">
        <v>6</v>
      </c>
      <c r="V262" s="94">
        <v>46302</v>
      </c>
      <c r="W262" s="94">
        <v>46302</v>
      </c>
      <c r="X262" s="95">
        <v>9785171571825</v>
      </c>
      <c r="Y262" s="96">
        <v>416</v>
      </c>
      <c r="Z262" s="97">
        <v>0.32300000000000001</v>
      </c>
      <c r="AA262" s="98" t="s">
        <v>1687</v>
      </c>
      <c r="AB262" s="98" t="s">
        <v>269</v>
      </c>
      <c r="AC262" s="98" t="s">
        <v>1688</v>
      </c>
      <c r="AD262" s="91">
        <v>3</v>
      </c>
      <c r="AE262" s="169" t="s">
        <v>191</v>
      </c>
      <c r="AF262" s="168"/>
      <c r="AG262" s="98" t="s">
        <v>1689</v>
      </c>
      <c r="AH262" s="98"/>
      <c r="AI262" s="86" t="s">
        <v>1690</v>
      </c>
      <c r="AJ262" s="101"/>
      <c r="AK262" s="91"/>
      <c r="AL262" s="100" t="s">
        <v>1691</v>
      </c>
      <c r="AM262" s="86" t="s">
        <v>263</v>
      </c>
      <c r="AN262" s="86" t="s">
        <v>225</v>
      </c>
      <c r="AO262" s="143">
        <f t="shared" si="9"/>
        <v>0</v>
      </c>
      <c r="AP262" s="85" t="s">
        <v>1692</v>
      </c>
      <c r="AQ262" s="100" t="s">
        <v>107</v>
      </c>
      <c r="AR262" s="97" t="s">
        <v>121</v>
      </c>
      <c r="AV262" s="99"/>
      <c r="AW262" s="159" t="s">
        <v>1693</v>
      </c>
      <c r="AX262" s="102"/>
      <c r="AY262" s="157" t="s">
        <v>1694</v>
      </c>
      <c r="AZ262" s="159"/>
      <c r="BF262" s="103">
        <v>46307</v>
      </c>
      <c r="BG262" s="46"/>
      <c r="BH262" s="46"/>
      <c r="BI262" s="46">
        <f t="shared" si="10"/>
        <v>0</v>
      </c>
      <c r="BJ262" s="46">
        <f t="shared" si="11"/>
        <v>0</v>
      </c>
    </row>
    <row r="263" spans="1:62" ht="120" customHeight="1" x14ac:dyDescent="0.2">
      <c r="A263" s="170" t="s">
        <v>175</v>
      </c>
      <c r="B263" s="132"/>
      <c r="C263" s="150">
        <v>0</v>
      </c>
      <c r="D263" s="150">
        <v>0</v>
      </c>
      <c r="E263" s="133">
        <v>1052.1000000000001</v>
      </c>
      <c r="F263" s="134" t="s">
        <v>1695</v>
      </c>
      <c r="G263" s="86" t="s">
        <v>464</v>
      </c>
      <c r="H263" s="86" t="s">
        <v>1696</v>
      </c>
      <c r="I263" s="89"/>
      <c r="J263" s="90" t="s">
        <v>190</v>
      </c>
      <c r="K263" s="86"/>
      <c r="L263" s="86"/>
      <c r="M263" s="92" t="s">
        <v>147</v>
      </c>
      <c r="N263" s="86" t="s">
        <v>105</v>
      </c>
      <c r="O263" s="163" t="s">
        <v>199</v>
      </c>
      <c r="P263" s="163" t="s">
        <v>199</v>
      </c>
      <c r="Q263" s="91" t="s">
        <v>341</v>
      </c>
      <c r="R263" s="91" t="s">
        <v>201</v>
      </c>
      <c r="S263" s="91" t="s">
        <v>1697</v>
      </c>
      <c r="T263" s="92">
        <v>10</v>
      </c>
      <c r="U263" s="93">
        <v>6</v>
      </c>
      <c r="V263" s="94">
        <v>46303</v>
      </c>
      <c r="W263" s="94">
        <v>46303</v>
      </c>
      <c r="X263" s="95">
        <v>9785171662592</v>
      </c>
      <c r="Y263" s="96">
        <v>384</v>
      </c>
      <c r="Z263" s="97">
        <v>0.443</v>
      </c>
      <c r="AA263" s="98" t="s">
        <v>130</v>
      </c>
      <c r="AB263" s="98" t="s">
        <v>232</v>
      </c>
      <c r="AC263" s="98" t="s">
        <v>131</v>
      </c>
      <c r="AD263" s="91" t="s">
        <v>106</v>
      </c>
      <c r="AE263" s="169" t="s">
        <v>191</v>
      </c>
      <c r="AF263" s="168"/>
      <c r="AG263" s="98" t="s">
        <v>292</v>
      </c>
      <c r="AH263" s="98"/>
      <c r="AI263" s="86" t="s">
        <v>1698</v>
      </c>
      <c r="AJ263" s="101"/>
      <c r="AK263" s="91" t="s">
        <v>1699</v>
      </c>
      <c r="AL263" s="100" t="s">
        <v>1700</v>
      </c>
      <c r="AM263" s="86" t="s">
        <v>205</v>
      </c>
      <c r="AN263" s="86" t="s">
        <v>149</v>
      </c>
      <c r="AO263" s="143">
        <f t="shared" si="9"/>
        <v>0</v>
      </c>
      <c r="AP263" s="85" t="s">
        <v>1701</v>
      </c>
      <c r="AQ263" s="100" t="s">
        <v>153</v>
      </c>
      <c r="AR263" s="97" t="s">
        <v>121</v>
      </c>
      <c r="AV263" s="99"/>
      <c r="AW263" s="159" t="s">
        <v>1702</v>
      </c>
      <c r="AX263" s="102" t="s">
        <v>1703</v>
      </c>
      <c r="AY263" s="157" t="s">
        <v>1704</v>
      </c>
      <c r="AZ263" s="159"/>
      <c r="BF263" s="103">
        <v>46307</v>
      </c>
      <c r="BG263" s="46"/>
      <c r="BH263" s="46"/>
      <c r="BI263" s="46">
        <f t="shared" si="10"/>
        <v>0</v>
      </c>
      <c r="BJ263" s="46">
        <f t="shared" si="11"/>
        <v>0</v>
      </c>
    </row>
    <row r="264" spans="1:62" ht="120" customHeight="1" x14ac:dyDescent="0.2">
      <c r="A264" s="170" t="s">
        <v>175</v>
      </c>
      <c r="B264" s="132"/>
      <c r="C264" s="150">
        <v>0</v>
      </c>
      <c r="D264" s="150">
        <v>0</v>
      </c>
      <c r="E264" s="133">
        <v>806.40000000000009</v>
      </c>
      <c r="F264" s="134" t="s">
        <v>3676</v>
      </c>
      <c r="G264" s="86" t="s">
        <v>464</v>
      </c>
      <c r="H264" s="86" t="s">
        <v>1696</v>
      </c>
      <c r="I264" s="89"/>
      <c r="J264" s="90">
        <v>2</v>
      </c>
      <c r="K264" s="86"/>
      <c r="L264" s="86"/>
      <c r="M264" s="92" t="s">
        <v>147</v>
      </c>
      <c r="N264" s="86" t="s">
        <v>105</v>
      </c>
      <c r="O264" s="163" t="s">
        <v>199</v>
      </c>
      <c r="P264" s="163" t="s">
        <v>199</v>
      </c>
      <c r="Q264" s="91" t="s">
        <v>341</v>
      </c>
      <c r="R264" s="91" t="s">
        <v>201</v>
      </c>
      <c r="S264" s="91" t="s">
        <v>3677</v>
      </c>
      <c r="T264" s="92">
        <v>10</v>
      </c>
      <c r="U264" s="93">
        <v>8</v>
      </c>
      <c r="V264" s="94">
        <v>44385</v>
      </c>
      <c r="W264" s="94">
        <v>46308</v>
      </c>
      <c r="X264" s="95">
        <v>9785171373870</v>
      </c>
      <c r="Y264" s="96">
        <v>544</v>
      </c>
      <c r="Z264" s="97">
        <v>0.505</v>
      </c>
      <c r="AA264" s="98" t="s">
        <v>141</v>
      </c>
      <c r="AB264" s="98" t="s">
        <v>232</v>
      </c>
      <c r="AC264" s="98" t="s">
        <v>142</v>
      </c>
      <c r="AD264" s="91" t="s">
        <v>106</v>
      </c>
      <c r="AE264" s="135" t="s">
        <v>112</v>
      </c>
      <c r="AF264" s="168"/>
      <c r="AG264" s="98" t="s">
        <v>292</v>
      </c>
      <c r="AH264" s="98"/>
      <c r="AI264" s="86" t="s">
        <v>1698</v>
      </c>
      <c r="AJ264" s="101"/>
      <c r="AK264" s="91"/>
      <c r="AL264" s="100" t="s">
        <v>3678</v>
      </c>
      <c r="AM264" s="86" t="s">
        <v>205</v>
      </c>
      <c r="AN264" s="86" t="s">
        <v>149</v>
      </c>
      <c r="AO264" s="143">
        <f t="shared" si="9"/>
        <v>0</v>
      </c>
      <c r="AP264" s="85" t="s">
        <v>3679</v>
      </c>
      <c r="AQ264" s="100" t="s">
        <v>150</v>
      </c>
      <c r="AR264" s="97" t="s">
        <v>121</v>
      </c>
      <c r="AV264" s="99"/>
      <c r="AW264" s="159" t="s">
        <v>3680</v>
      </c>
      <c r="AX264" s="102" t="s">
        <v>3681</v>
      </c>
      <c r="AY264" s="157" t="s">
        <v>3682</v>
      </c>
      <c r="AZ264" s="159" t="s">
        <v>3498</v>
      </c>
      <c r="BF264" s="103">
        <v>46314</v>
      </c>
      <c r="BG264" s="46"/>
      <c r="BH264" s="46"/>
      <c r="BI264" s="46">
        <f t="shared" si="10"/>
        <v>0</v>
      </c>
      <c r="BJ264" s="46">
        <f t="shared" si="11"/>
        <v>0</v>
      </c>
    </row>
    <row r="265" spans="1:62" ht="120" customHeight="1" x14ac:dyDescent="0.2">
      <c r="A265" s="170" t="s">
        <v>175</v>
      </c>
      <c r="B265" s="132"/>
      <c r="C265" s="150">
        <v>0</v>
      </c>
      <c r="D265" s="150">
        <v>0</v>
      </c>
      <c r="E265" s="133">
        <v>325.5</v>
      </c>
      <c r="F265" s="134" t="s">
        <v>2847</v>
      </c>
      <c r="G265" s="86" t="s">
        <v>464</v>
      </c>
      <c r="H265" s="86" t="s">
        <v>465</v>
      </c>
      <c r="I265" s="89"/>
      <c r="J265" s="90">
        <v>7</v>
      </c>
      <c r="K265" s="86"/>
      <c r="L265" s="86"/>
      <c r="M265" s="92" t="s">
        <v>147</v>
      </c>
      <c r="N265" s="86" t="s">
        <v>105</v>
      </c>
      <c r="O265" s="163" t="s">
        <v>199</v>
      </c>
      <c r="P265" s="163" t="s">
        <v>199</v>
      </c>
      <c r="Q265" s="91" t="s">
        <v>341</v>
      </c>
      <c r="R265" s="91" t="s">
        <v>201</v>
      </c>
      <c r="S265" s="91" t="s">
        <v>2848</v>
      </c>
      <c r="T265" s="92">
        <v>10</v>
      </c>
      <c r="U265" s="93">
        <v>6</v>
      </c>
      <c r="V265" s="94">
        <v>45757</v>
      </c>
      <c r="W265" s="94">
        <v>46304</v>
      </c>
      <c r="X265" s="95">
        <v>9785171729394</v>
      </c>
      <c r="Y265" s="96">
        <v>288</v>
      </c>
      <c r="Z265" s="97">
        <v>0.16700000000000001</v>
      </c>
      <c r="AA265" s="98" t="s">
        <v>166</v>
      </c>
      <c r="AB265" s="98" t="s">
        <v>156</v>
      </c>
      <c r="AC265" s="98" t="s">
        <v>167</v>
      </c>
      <c r="AD265" s="91">
        <v>3</v>
      </c>
      <c r="AE265" s="135" t="s">
        <v>112</v>
      </c>
      <c r="AF265" s="168"/>
      <c r="AG265" s="98" t="s">
        <v>292</v>
      </c>
      <c r="AH265" s="98"/>
      <c r="AI265" s="86" t="s">
        <v>466</v>
      </c>
      <c r="AJ265" s="101"/>
      <c r="AK265" s="91"/>
      <c r="AL265" s="100" t="s">
        <v>2849</v>
      </c>
      <c r="AM265" s="86" t="s">
        <v>205</v>
      </c>
      <c r="AN265" s="86" t="s">
        <v>149</v>
      </c>
      <c r="AO265" s="143">
        <f t="shared" si="9"/>
        <v>0</v>
      </c>
      <c r="AP265" s="85" t="s">
        <v>2850</v>
      </c>
      <c r="AQ265" s="100" t="s">
        <v>153</v>
      </c>
      <c r="AR265" s="97" t="s">
        <v>121</v>
      </c>
      <c r="AV265" s="99"/>
      <c r="AW265" s="159" t="s">
        <v>2851</v>
      </c>
      <c r="AX265" s="102" t="s">
        <v>2852</v>
      </c>
      <c r="AY265" s="157" t="s">
        <v>2853</v>
      </c>
      <c r="AZ265" s="159"/>
      <c r="BF265" s="103">
        <v>46310</v>
      </c>
      <c r="BG265" s="46"/>
      <c r="BH265" s="46"/>
      <c r="BI265" s="46">
        <f t="shared" si="10"/>
        <v>0</v>
      </c>
      <c r="BJ265" s="46">
        <f t="shared" si="11"/>
        <v>0</v>
      </c>
    </row>
    <row r="266" spans="1:62" ht="120" customHeight="1" x14ac:dyDescent="0.2">
      <c r="A266" s="175" t="s">
        <v>175</v>
      </c>
      <c r="B266" s="179"/>
      <c r="C266" s="150">
        <v>0</v>
      </c>
      <c r="D266" s="150">
        <v>0</v>
      </c>
      <c r="E266" s="133">
        <v>781.2</v>
      </c>
      <c r="F266" s="134" t="s">
        <v>4707</v>
      </c>
      <c r="G266" s="86" t="s">
        <v>4708</v>
      </c>
      <c r="H266" s="86" t="s">
        <v>4709</v>
      </c>
      <c r="I266" s="89"/>
      <c r="J266" s="90">
        <v>7</v>
      </c>
      <c r="K266" s="86"/>
      <c r="L266" s="86"/>
      <c r="M266" s="92" t="s">
        <v>140</v>
      </c>
      <c r="N266" s="86" t="s">
        <v>105</v>
      </c>
      <c r="O266" s="163" t="s">
        <v>226</v>
      </c>
      <c r="P266" s="163" t="s">
        <v>235</v>
      </c>
      <c r="Q266" s="91" t="s">
        <v>341</v>
      </c>
      <c r="R266" s="91" t="s">
        <v>201</v>
      </c>
      <c r="S266" s="91" t="s">
        <v>4710</v>
      </c>
      <c r="T266" s="92">
        <v>10</v>
      </c>
      <c r="U266" s="93">
        <v>5</v>
      </c>
      <c r="V266" s="94">
        <v>45839</v>
      </c>
      <c r="W266" s="94">
        <v>46314</v>
      </c>
      <c r="X266" s="95">
        <v>9785171759797</v>
      </c>
      <c r="Y266" s="96">
        <v>288</v>
      </c>
      <c r="Z266" s="97">
        <v>0.50800000000000001</v>
      </c>
      <c r="AA266" s="98" t="s">
        <v>4711</v>
      </c>
      <c r="AB266" s="98" t="s">
        <v>214</v>
      </c>
      <c r="AC266" s="98" t="s">
        <v>4712</v>
      </c>
      <c r="AD266" s="91" t="s">
        <v>106</v>
      </c>
      <c r="AE266" s="169" t="s">
        <v>112</v>
      </c>
      <c r="AF266" s="168"/>
      <c r="AG266" s="98" t="s">
        <v>4216</v>
      </c>
      <c r="AH266" s="98"/>
      <c r="AI266" s="86" t="s">
        <v>4713</v>
      </c>
      <c r="AJ266" s="101"/>
      <c r="AK266" s="91"/>
      <c r="AL266" s="100" t="s">
        <v>4714</v>
      </c>
      <c r="AM266" s="86" t="s">
        <v>4218</v>
      </c>
      <c r="AN266" s="86" t="s">
        <v>225</v>
      </c>
      <c r="AO266" s="143">
        <f t="shared" si="9"/>
        <v>0</v>
      </c>
      <c r="AP266" s="85" t="s">
        <v>4715</v>
      </c>
      <c r="AQ266" s="100" t="s">
        <v>153</v>
      </c>
      <c r="AR266" s="97" t="s">
        <v>121</v>
      </c>
      <c r="AV266" s="99"/>
      <c r="AW266" s="159" t="s">
        <v>4716</v>
      </c>
      <c r="AX266" s="102"/>
      <c r="AY266" s="157" t="s">
        <v>4717</v>
      </c>
      <c r="AZ266" s="159"/>
      <c r="BA266" s="174" t="s">
        <v>4633</v>
      </c>
      <c r="BB266" s="174" t="s">
        <v>4718</v>
      </c>
      <c r="BC266" s="174" t="s">
        <v>4719</v>
      </c>
      <c r="BD266" s="174" t="s">
        <v>4719</v>
      </c>
      <c r="BF266" s="103">
        <v>46316</v>
      </c>
      <c r="BG266" s="46"/>
      <c r="BH266" s="46"/>
      <c r="BI266" s="46">
        <f t="shared" si="10"/>
        <v>0</v>
      </c>
      <c r="BJ266" s="46">
        <f t="shared" si="11"/>
        <v>0</v>
      </c>
    </row>
    <row r="267" spans="1:62" ht="120" customHeight="1" x14ac:dyDescent="0.2">
      <c r="A267" s="170" t="s">
        <v>175</v>
      </c>
      <c r="B267" s="132"/>
      <c r="C267" s="150">
        <v>0</v>
      </c>
      <c r="D267" s="150">
        <v>0</v>
      </c>
      <c r="E267" s="133">
        <v>648.9</v>
      </c>
      <c r="F267" s="134" t="s">
        <v>3683</v>
      </c>
      <c r="G267" s="86" t="s">
        <v>3684</v>
      </c>
      <c r="H267" s="86" t="s">
        <v>3685</v>
      </c>
      <c r="I267" s="89"/>
      <c r="J267" s="90" t="s">
        <v>193</v>
      </c>
      <c r="K267" s="86"/>
      <c r="L267" s="86"/>
      <c r="M267" s="92" t="s">
        <v>147</v>
      </c>
      <c r="N267" s="86" t="s">
        <v>105</v>
      </c>
      <c r="O267" s="163" t="s">
        <v>246</v>
      </c>
      <c r="P267" s="163" t="s">
        <v>246</v>
      </c>
      <c r="Q267" s="91" t="s">
        <v>341</v>
      </c>
      <c r="R267" s="91" t="s">
        <v>3686</v>
      </c>
      <c r="S267" s="91" t="s">
        <v>3687</v>
      </c>
      <c r="T267" s="92">
        <v>10</v>
      </c>
      <c r="U267" s="93">
        <v>10</v>
      </c>
      <c r="V267" s="94">
        <v>46311</v>
      </c>
      <c r="W267" s="94">
        <v>46311</v>
      </c>
      <c r="X267" s="95">
        <v>9785171908584</v>
      </c>
      <c r="Y267" s="96">
        <v>384</v>
      </c>
      <c r="Z267" s="97">
        <v>0.41399999999999998</v>
      </c>
      <c r="AA267" s="98" t="s">
        <v>141</v>
      </c>
      <c r="AB267" s="98" t="s">
        <v>156</v>
      </c>
      <c r="AC267" s="98" t="s">
        <v>142</v>
      </c>
      <c r="AD267" s="91" t="s">
        <v>106</v>
      </c>
      <c r="AE267" s="169" t="s">
        <v>191</v>
      </c>
      <c r="AF267" s="168"/>
      <c r="AG267" s="98" t="s">
        <v>635</v>
      </c>
      <c r="AH267" s="98"/>
      <c r="AI267" s="86" t="s">
        <v>3688</v>
      </c>
      <c r="AJ267" s="101" t="s">
        <v>107</v>
      </c>
      <c r="AK267" s="91"/>
      <c r="AL267" s="100" t="s">
        <v>3689</v>
      </c>
      <c r="AM267" s="86" t="s">
        <v>154</v>
      </c>
      <c r="AN267" s="86" t="s">
        <v>149</v>
      </c>
      <c r="AO267" s="143">
        <f t="shared" si="9"/>
        <v>0</v>
      </c>
      <c r="AP267" s="85" t="s">
        <v>3690</v>
      </c>
      <c r="AQ267" s="100" t="s">
        <v>107</v>
      </c>
      <c r="AR267" s="97" t="s">
        <v>121</v>
      </c>
      <c r="AV267" s="99"/>
      <c r="AW267" s="159" t="s">
        <v>3691</v>
      </c>
      <c r="AX267" s="102"/>
      <c r="AY267" s="157" t="s">
        <v>3692</v>
      </c>
      <c r="AZ267" s="159"/>
      <c r="BF267" s="103">
        <v>46314</v>
      </c>
      <c r="BG267" s="46"/>
      <c r="BH267" s="46"/>
      <c r="BI267" s="46">
        <f t="shared" si="10"/>
        <v>0</v>
      </c>
      <c r="BJ267" s="46">
        <f t="shared" si="11"/>
        <v>0</v>
      </c>
    </row>
    <row r="268" spans="1:62" ht="120" customHeight="1" x14ac:dyDescent="0.2">
      <c r="A268" s="170" t="s">
        <v>175</v>
      </c>
      <c r="B268" s="132"/>
      <c r="C268" s="150">
        <v>0</v>
      </c>
      <c r="D268" s="150">
        <v>0</v>
      </c>
      <c r="E268" s="133">
        <v>1102.5</v>
      </c>
      <c r="F268" s="134" t="s">
        <v>2355</v>
      </c>
      <c r="G268" s="86" t="s">
        <v>493</v>
      </c>
      <c r="H268" s="86" t="s">
        <v>2356</v>
      </c>
      <c r="I268" s="89"/>
      <c r="J268" s="90" t="s">
        <v>192</v>
      </c>
      <c r="K268" s="86"/>
      <c r="L268" s="86"/>
      <c r="M268" s="92" t="s">
        <v>147</v>
      </c>
      <c r="N268" s="86" t="s">
        <v>105</v>
      </c>
      <c r="O268" s="163" t="s">
        <v>210</v>
      </c>
      <c r="P268" s="163" t="s">
        <v>210</v>
      </c>
      <c r="Q268" s="91" t="s">
        <v>341</v>
      </c>
      <c r="R268" s="91" t="s">
        <v>201</v>
      </c>
      <c r="S268" s="91" t="s">
        <v>2357</v>
      </c>
      <c r="T268" s="92">
        <v>10</v>
      </c>
      <c r="U268" s="93">
        <v>7</v>
      </c>
      <c r="V268" s="94">
        <v>46307</v>
      </c>
      <c r="W268" s="94">
        <v>46307</v>
      </c>
      <c r="X268" s="95">
        <v>9785171699307</v>
      </c>
      <c r="Y268" s="96">
        <v>320</v>
      </c>
      <c r="Z268" s="97">
        <v>0.85399999999999998</v>
      </c>
      <c r="AA268" s="98" t="s">
        <v>151</v>
      </c>
      <c r="AB268" s="98" t="s">
        <v>186</v>
      </c>
      <c r="AC268" s="98" t="s">
        <v>152</v>
      </c>
      <c r="AD268" s="91" t="s">
        <v>106</v>
      </c>
      <c r="AE268" s="169" t="s">
        <v>191</v>
      </c>
      <c r="AF268" s="168"/>
      <c r="AG268" s="98" t="s">
        <v>460</v>
      </c>
      <c r="AH268" s="98"/>
      <c r="AI268" s="86" t="s">
        <v>2358</v>
      </c>
      <c r="AJ268" s="101"/>
      <c r="AK268" s="91" t="s">
        <v>2359</v>
      </c>
      <c r="AL268" s="100" t="s">
        <v>2360</v>
      </c>
      <c r="AM268" s="86" t="s">
        <v>249</v>
      </c>
      <c r="AN268" s="86" t="s">
        <v>149</v>
      </c>
      <c r="AO268" s="143">
        <f t="shared" si="9"/>
        <v>0</v>
      </c>
      <c r="AP268" s="85" t="s">
        <v>2361</v>
      </c>
      <c r="AQ268" s="100" t="s">
        <v>107</v>
      </c>
      <c r="AR268" s="97" t="s">
        <v>121</v>
      </c>
      <c r="AV268" s="99"/>
      <c r="AW268" s="159" t="s">
        <v>2362</v>
      </c>
      <c r="AX268" s="102"/>
      <c r="AY268" s="157" t="s">
        <v>2363</v>
      </c>
      <c r="AZ268" s="159" t="s">
        <v>367</v>
      </c>
      <c r="BF268" s="103">
        <v>46309</v>
      </c>
      <c r="BG268" s="46"/>
      <c r="BH268" s="46"/>
      <c r="BI268" s="46">
        <f t="shared" si="10"/>
        <v>0</v>
      </c>
      <c r="BJ268" s="46">
        <f t="shared" si="11"/>
        <v>0</v>
      </c>
    </row>
    <row r="269" spans="1:62" ht="120" customHeight="1" x14ac:dyDescent="0.2">
      <c r="A269" s="170" t="s">
        <v>175</v>
      </c>
      <c r="B269" s="132"/>
      <c r="C269" s="150">
        <v>0</v>
      </c>
      <c r="D269" s="150">
        <v>0</v>
      </c>
      <c r="E269" s="133">
        <v>497.70000000000005</v>
      </c>
      <c r="F269" s="134" t="s">
        <v>1189</v>
      </c>
      <c r="G269" s="86" t="s">
        <v>1190</v>
      </c>
      <c r="H269" s="86" t="s">
        <v>1191</v>
      </c>
      <c r="I269" s="89"/>
      <c r="J269" s="90">
        <v>2</v>
      </c>
      <c r="K269" s="86"/>
      <c r="L269" s="86"/>
      <c r="M269" s="92" t="s">
        <v>140</v>
      </c>
      <c r="N269" s="86" t="s">
        <v>105</v>
      </c>
      <c r="O269" s="163" t="s">
        <v>230</v>
      </c>
      <c r="P269" s="163" t="s">
        <v>451</v>
      </c>
      <c r="Q269" s="91" t="s">
        <v>341</v>
      </c>
      <c r="R269" s="91" t="s">
        <v>201</v>
      </c>
      <c r="S269" s="91" t="s">
        <v>1192</v>
      </c>
      <c r="T269" s="92">
        <v>10</v>
      </c>
      <c r="U269" s="93">
        <v>8</v>
      </c>
      <c r="V269" s="94">
        <v>45540</v>
      </c>
      <c r="W269" s="94">
        <v>46301</v>
      </c>
      <c r="X269" s="95">
        <v>9785171682033</v>
      </c>
      <c r="Y269" s="96">
        <v>384</v>
      </c>
      <c r="Z269" s="97">
        <v>0.26</v>
      </c>
      <c r="AA269" s="98" t="s">
        <v>166</v>
      </c>
      <c r="AB269" s="98" t="s">
        <v>160</v>
      </c>
      <c r="AC269" s="98" t="s">
        <v>167</v>
      </c>
      <c r="AD269" s="91">
        <v>3</v>
      </c>
      <c r="AE269" s="135" t="s">
        <v>112</v>
      </c>
      <c r="AF269" s="168"/>
      <c r="AG269" s="98" t="s">
        <v>1193</v>
      </c>
      <c r="AH269" s="98"/>
      <c r="AI269" s="86" t="s">
        <v>1194</v>
      </c>
      <c r="AJ269" s="101"/>
      <c r="AK269" s="91"/>
      <c r="AL269" s="100" t="s">
        <v>1195</v>
      </c>
      <c r="AM269" s="86" t="s">
        <v>227</v>
      </c>
      <c r="AN269" s="86" t="s">
        <v>225</v>
      </c>
      <c r="AO269" s="143">
        <f t="shared" si="9"/>
        <v>0</v>
      </c>
      <c r="AP269" s="85" t="s">
        <v>1196</v>
      </c>
      <c r="AQ269" s="100" t="s">
        <v>153</v>
      </c>
      <c r="AR269" s="97" t="s">
        <v>121</v>
      </c>
      <c r="AV269" s="99"/>
      <c r="AW269" s="159" t="s">
        <v>1197</v>
      </c>
      <c r="AX269" s="102"/>
      <c r="AY269" s="157" t="s">
        <v>1198</v>
      </c>
      <c r="AZ269" s="159"/>
      <c r="BF269" s="103">
        <v>46304</v>
      </c>
      <c r="BG269" s="46"/>
      <c r="BH269" s="46"/>
      <c r="BI269" s="46">
        <f t="shared" si="10"/>
        <v>0</v>
      </c>
      <c r="BJ269" s="46">
        <f t="shared" si="11"/>
        <v>0</v>
      </c>
    </row>
    <row r="270" spans="1:62" ht="120" customHeight="1" x14ac:dyDescent="0.2">
      <c r="A270" s="170" t="s">
        <v>175</v>
      </c>
      <c r="B270" s="132"/>
      <c r="C270" s="150">
        <v>0</v>
      </c>
      <c r="D270" s="150">
        <v>0</v>
      </c>
      <c r="E270" s="133">
        <v>737.1</v>
      </c>
      <c r="F270" s="134" t="s">
        <v>3693</v>
      </c>
      <c r="G270" s="86" t="s">
        <v>3694</v>
      </c>
      <c r="H270" s="86" t="s">
        <v>3695</v>
      </c>
      <c r="I270" s="89"/>
      <c r="J270" s="90" t="s">
        <v>190</v>
      </c>
      <c r="K270" s="86"/>
      <c r="L270" s="86"/>
      <c r="M270" s="92" t="s">
        <v>147</v>
      </c>
      <c r="N270" s="86" t="s">
        <v>105</v>
      </c>
      <c r="O270" s="163" t="s">
        <v>245</v>
      </c>
      <c r="P270" s="163" t="s">
        <v>245</v>
      </c>
      <c r="Q270" s="91" t="s">
        <v>341</v>
      </c>
      <c r="R270" s="91" t="s">
        <v>201</v>
      </c>
      <c r="S270" s="91" t="s">
        <v>3696</v>
      </c>
      <c r="T270" s="92">
        <v>22</v>
      </c>
      <c r="U270" s="93">
        <v>14</v>
      </c>
      <c r="V270" s="94">
        <v>46310</v>
      </c>
      <c r="W270" s="94">
        <v>46310</v>
      </c>
      <c r="X270" s="95">
        <v>9785171738662</v>
      </c>
      <c r="Y270" s="96">
        <v>384</v>
      </c>
      <c r="Z270" s="97">
        <v>0.37</v>
      </c>
      <c r="AA270" s="98" t="s">
        <v>141</v>
      </c>
      <c r="AB270" s="98" t="s">
        <v>187</v>
      </c>
      <c r="AC270" s="98" t="s">
        <v>142</v>
      </c>
      <c r="AD270" s="91" t="s">
        <v>106</v>
      </c>
      <c r="AE270" s="169" t="s">
        <v>191</v>
      </c>
      <c r="AF270" s="168"/>
      <c r="AG270" s="98" t="s">
        <v>555</v>
      </c>
      <c r="AH270" s="98"/>
      <c r="AI270" s="86" t="s">
        <v>3697</v>
      </c>
      <c r="AJ270" s="101"/>
      <c r="AK270" s="91" t="s">
        <v>3698</v>
      </c>
      <c r="AL270" s="100" t="s">
        <v>3699</v>
      </c>
      <c r="AM270" s="86" t="s">
        <v>154</v>
      </c>
      <c r="AN270" s="86" t="s">
        <v>149</v>
      </c>
      <c r="AO270" s="143">
        <f t="shared" si="9"/>
        <v>0</v>
      </c>
      <c r="AP270" s="85" t="s">
        <v>3700</v>
      </c>
      <c r="AQ270" s="100" t="s">
        <v>150</v>
      </c>
      <c r="AR270" s="97" t="s">
        <v>121</v>
      </c>
      <c r="AV270" s="99"/>
      <c r="AW270" s="159" t="s">
        <v>3701</v>
      </c>
      <c r="AX270" s="102" t="s">
        <v>3702</v>
      </c>
      <c r="AY270" s="157" t="s">
        <v>3703</v>
      </c>
      <c r="AZ270" s="159"/>
      <c r="BF270" s="103">
        <v>46314</v>
      </c>
      <c r="BG270" s="46"/>
      <c r="BH270" s="46"/>
      <c r="BI270" s="46">
        <f t="shared" si="10"/>
        <v>0</v>
      </c>
      <c r="BJ270" s="46">
        <f t="shared" si="11"/>
        <v>0</v>
      </c>
    </row>
    <row r="271" spans="1:62" ht="120" customHeight="1" x14ac:dyDescent="0.2">
      <c r="A271" s="170" t="s">
        <v>175</v>
      </c>
      <c r="B271" s="132"/>
      <c r="C271" s="150">
        <v>0</v>
      </c>
      <c r="D271" s="150">
        <v>0</v>
      </c>
      <c r="E271" s="133">
        <v>428.40000000000003</v>
      </c>
      <c r="F271" s="134" t="s">
        <v>3704</v>
      </c>
      <c r="G271" s="86" t="s">
        <v>202</v>
      </c>
      <c r="H271" s="86" t="s">
        <v>3705</v>
      </c>
      <c r="I271" s="89"/>
      <c r="J271" s="90">
        <v>3</v>
      </c>
      <c r="K271" s="86"/>
      <c r="L271" s="86"/>
      <c r="M271" s="92" t="s">
        <v>129</v>
      </c>
      <c r="N271" s="86" t="s">
        <v>105</v>
      </c>
      <c r="O271" s="163" t="s">
        <v>168</v>
      </c>
      <c r="P271" s="163" t="s">
        <v>184</v>
      </c>
      <c r="Q271" s="91" t="s">
        <v>341</v>
      </c>
      <c r="R271" s="91" t="s">
        <v>201</v>
      </c>
      <c r="S271" s="91" t="s">
        <v>3706</v>
      </c>
      <c r="T271" s="92">
        <v>10</v>
      </c>
      <c r="U271" s="93">
        <v>20</v>
      </c>
      <c r="V271" s="94">
        <v>46198</v>
      </c>
      <c r="W271" s="94">
        <v>46308</v>
      </c>
      <c r="X271" s="95">
        <v>9785171889586</v>
      </c>
      <c r="Y271" s="96">
        <v>64</v>
      </c>
      <c r="Z271" s="97">
        <v>0.13</v>
      </c>
      <c r="AA271" s="98" t="s">
        <v>384</v>
      </c>
      <c r="AB271" s="98" t="s">
        <v>186</v>
      </c>
      <c r="AC271" s="98" t="s">
        <v>385</v>
      </c>
      <c r="AD271" s="91" t="s">
        <v>714</v>
      </c>
      <c r="AE271" s="135" t="s">
        <v>112</v>
      </c>
      <c r="AF271" s="168"/>
      <c r="AG271" s="98" t="s">
        <v>1666</v>
      </c>
      <c r="AH271" s="98"/>
      <c r="AI271" s="86" t="s">
        <v>3707</v>
      </c>
      <c r="AJ271" s="101"/>
      <c r="AK271" s="91"/>
      <c r="AL271" s="100" t="s">
        <v>3708</v>
      </c>
      <c r="AM271" s="86" t="s">
        <v>296</v>
      </c>
      <c r="AN271" s="86" t="s">
        <v>225</v>
      </c>
      <c r="AO271" s="143">
        <f t="shared" si="9"/>
        <v>0</v>
      </c>
      <c r="AP271" s="85" t="s">
        <v>3709</v>
      </c>
      <c r="AQ271" s="100" t="s">
        <v>153</v>
      </c>
      <c r="AR271" s="97" t="s">
        <v>121</v>
      </c>
      <c r="AV271" s="99"/>
      <c r="AW271" s="159" t="s">
        <v>3710</v>
      </c>
      <c r="AX271" s="102"/>
      <c r="AY271" s="157" t="s">
        <v>3711</v>
      </c>
      <c r="AZ271" s="159"/>
      <c r="BF271" s="103">
        <v>46314</v>
      </c>
      <c r="BG271" s="46"/>
      <c r="BH271" s="46"/>
      <c r="BI271" s="46">
        <f t="shared" si="10"/>
        <v>0</v>
      </c>
      <c r="BJ271" s="46">
        <f t="shared" si="11"/>
        <v>0</v>
      </c>
    </row>
    <row r="272" spans="1:62" ht="120" customHeight="1" x14ac:dyDescent="0.2">
      <c r="A272" s="170" t="s">
        <v>175</v>
      </c>
      <c r="B272" s="132"/>
      <c r="C272" s="150">
        <v>0</v>
      </c>
      <c r="D272" s="150">
        <v>0</v>
      </c>
      <c r="E272" s="133">
        <v>875.7</v>
      </c>
      <c r="F272" s="134" t="s">
        <v>3200</v>
      </c>
      <c r="G272" s="86" t="s">
        <v>3201</v>
      </c>
      <c r="H272" s="86" t="s">
        <v>3202</v>
      </c>
      <c r="I272" s="89"/>
      <c r="J272" s="90" t="s">
        <v>190</v>
      </c>
      <c r="K272" s="86"/>
      <c r="L272" s="86"/>
      <c r="M272" s="92" t="s">
        <v>147</v>
      </c>
      <c r="N272" s="86" t="s">
        <v>105</v>
      </c>
      <c r="O272" s="163" t="s">
        <v>210</v>
      </c>
      <c r="P272" s="163" t="s">
        <v>210</v>
      </c>
      <c r="Q272" s="91" t="s">
        <v>341</v>
      </c>
      <c r="R272" s="91" t="s">
        <v>201</v>
      </c>
      <c r="S272" s="91" t="s">
        <v>3203</v>
      </c>
      <c r="T272" s="92">
        <v>10</v>
      </c>
      <c r="U272" s="93">
        <v>8</v>
      </c>
      <c r="V272" s="94">
        <v>46308</v>
      </c>
      <c r="W272" s="94">
        <v>46308</v>
      </c>
      <c r="X272" s="95">
        <v>9785171916565</v>
      </c>
      <c r="Y272" s="96">
        <v>384</v>
      </c>
      <c r="Z272" s="97">
        <v>0.41</v>
      </c>
      <c r="AA272" s="98" t="s">
        <v>141</v>
      </c>
      <c r="AB272" s="98" t="s">
        <v>156</v>
      </c>
      <c r="AC272" s="98" t="s">
        <v>142</v>
      </c>
      <c r="AD272" s="91" t="s">
        <v>106</v>
      </c>
      <c r="AE272" s="169" t="s">
        <v>191</v>
      </c>
      <c r="AF272" s="168"/>
      <c r="AG272" s="98" t="s">
        <v>1553</v>
      </c>
      <c r="AH272" s="98"/>
      <c r="AI272" s="86" t="s">
        <v>3204</v>
      </c>
      <c r="AJ272" s="101"/>
      <c r="AK272" s="91" t="s">
        <v>3205</v>
      </c>
      <c r="AL272" s="100" t="s">
        <v>3206</v>
      </c>
      <c r="AM272" s="86" t="s">
        <v>249</v>
      </c>
      <c r="AN272" s="86" t="s">
        <v>149</v>
      </c>
      <c r="AO272" s="143">
        <f t="shared" si="9"/>
        <v>0</v>
      </c>
      <c r="AP272" s="85" t="s">
        <v>3207</v>
      </c>
      <c r="AQ272" s="100" t="s">
        <v>107</v>
      </c>
      <c r="AR272" s="97" t="s">
        <v>121</v>
      </c>
      <c r="AV272" s="99"/>
      <c r="AW272" s="159" t="s">
        <v>3208</v>
      </c>
      <c r="AX272" s="102"/>
      <c r="AY272" s="157" t="s">
        <v>3209</v>
      </c>
      <c r="AZ272" s="159"/>
      <c r="BF272" s="103">
        <v>46311</v>
      </c>
      <c r="BG272" s="46"/>
      <c r="BH272" s="46"/>
      <c r="BI272" s="46">
        <f t="shared" si="10"/>
        <v>0</v>
      </c>
      <c r="BJ272" s="46">
        <f t="shared" si="11"/>
        <v>0</v>
      </c>
    </row>
    <row r="273" spans="1:62" ht="120" customHeight="1" x14ac:dyDescent="0.2">
      <c r="A273" s="170" t="s">
        <v>175</v>
      </c>
      <c r="B273" s="132"/>
      <c r="C273" s="150">
        <v>0</v>
      </c>
      <c r="D273" s="150">
        <v>0</v>
      </c>
      <c r="E273" s="133">
        <v>737.1</v>
      </c>
      <c r="F273" s="134" t="s">
        <v>1199</v>
      </c>
      <c r="G273" s="86" t="s">
        <v>1200</v>
      </c>
      <c r="H273" s="86" t="s">
        <v>1201</v>
      </c>
      <c r="I273" s="89"/>
      <c r="J273" s="90" t="s">
        <v>190</v>
      </c>
      <c r="K273" s="86"/>
      <c r="L273" s="86"/>
      <c r="M273" s="92" t="s">
        <v>147</v>
      </c>
      <c r="N273" s="86" t="s">
        <v>105</v>
      </c>
      <c r="O273" s="163" t="s">
        <v>198</v>
      </c>
      <c r="P273" s="163" t="s">
        <v>198</v>
      </c>
      <c r="Q273" s="91" t="s">
        <v>341</v>
      </c>
      <c r="R273" s="91" t="s">
        <v>201</v>
      </c>
      <c r="S273" s="91" t="s">
        <v>1202</v>
      </c>
      <c r="T273" s="92">
        <v>10</v>
      </c>
      <c r="U273" s="93">
        <v>10</v>
      </c>
      <c r="V273" s="94">
        <v>46300</v>
      </c>
      <c r="W273" s="94">
        <v>46300</v>
      </c>
      <c r="X273" s="95">
        <v>9785171911812</v>
      </c>
      <c r="Y273" s="96">
        <v>352</v>
      </c>
      <c r="Z273" s="97">
        <v>0.35799999999999998</v>
      </c>
      <c r="AA273" s="98" t="s">
        <v>141</v>
      </c>
      <c r="AB273" s="98" t="s">
        <v>156</v>
      </c>
      <c r="AC273" s="98" t="s">
        <v>142</v>
      </c>
      <c r="AD273" s="91" t="s">
        <v>106</v>
      </c>
      <c r="AE273" s="169" t="s">
        <v>191</v>
      </c>
      <c r="AF273" s="168"/>
      <c r="AG273" s="98" t="s">
        <v>353</v>
      </c>
      <c r="AH273" s="98"/>
      <c r="AI273" s="86" t="s">
        <v>1203</v>
      </c>
      <c r="AJ273" s="101"/>
      <c r="AK273" s="91"/>
      <c r="AL273" s="100" t="s">
        <v>1204</v>
      </c>
      <c r="AM273" s="86" t="s">
        <v>249</v>
      </c>
      <c r="AN273" s="86" t="s">
        <v>149</v>
      </c>
      <c r="AO273" s="143">
        <f t="shared" si="9"/>
        <v>0</v>
      </c>
      <c r="AP273" s="85" t="s">
        <v>1205</v>
      </c>
      <c r="AQ273" s="100" t="s">
        <v>107</v>
      </c>
      <c r="AR273" s="97" t="s">
        <v>121</v>
      </c>
      <c r="AV273" s="99"/>
      <c r="AW273" s="159" t="s">
        <v>1206</v>
      </c>
      <c r="AX273" s="102"/>
      <c r="AY273" s="157" t="s">
        <v>1207</v>
      </c>
      <c r="AZ273" s="159"/>
      <c r="BF273" s="103">
        <v>46304</v>
      </c>
      <c r="BG273" s="46"/>
      <c r="BH273" s="46"/>
      <c r="BI273" s="46">
        <f t="shared" si="10"/>
        <v>0</v>
      </c>
      <c r="BJ273" s="46">
        <f t="shared" si="11"/>
        <v>0</v>
      </c>
    </row>
    <row r="274" spans="1:62" ht="120" customHeight="1" x14ac:dyDescent="0.2">
      <c r="A274" s="170" t="s">
        <v>175</v>
      </c>
      <c r="B274" s="132"/>
      <c r="C274" s="150">
        <v>0</v>
      </c>
      <c r="D274" s="150">
        <v>0</v>
      </c>
      <c r="E274" s="133">
        <v>1159.2</v>
      </c>
      <c r="F274" s="134" t="s">
        <v>3210</v>
      </c>
      <c r="G274" s="86" t="s">
        <v>3211</v>
      </c>
      <c r="H274" s="86" t="s">
        <v>3212</v>
      </c>
      <c r="I274" s="89"/>
      <c r="J274" s="90" t="s">
        <v>193</v>
      </c>
      <c r="K274" s="86"/>
      <c r="L274" s="86"/>
      <c r="M274" s="92" t="s">
        <v>147</v>
      </c>
      <c r="N274" s="86" t="s">
        <v>105</v>
      </c>
      <c r="O274" s="163" t="s">
        <v>198</v>
      </c>
      <c r="P274" s="163" t="s">
        <v>198</v>
      </c>
      <c r="Q274" s="91" t="s">
        <v>341</v>
      </c>
      <c r="R274" s="91" t="s">
        <v>201</v>
      </c>
      <c r="S274" s="91" t="s">
        <v>3213</v>
      </c>
      <c r="T274" s="92">
        <v>10</v>
      </c>
      <c r="U274" s="93">
        <v>10</v>
      </c>
      <c r="V274" s="94">
        <v>46308</v>
      </c>
      <c r="W274" s="94">
        <v>46308</v>
      </c>
      <c r="X274" s="95">
        <v>9785171738297</v>
      </c>
      <c r="Y274" s="96">
        <v>704</v>
      </c>
      <c r="Z274" s="97">
        <v>0.49199999999999999</v>
      </c>
      <c r="AA274" s="98" t="s">
        <v>141</v>
      </c>
      <c r="AB274" s="98" t="s">
        <v>178</v>
      </c>
      <c r="AC274" s="98" t="s">
        <v>142</v>
      </c>
      <c r="AD274" s="91" t="s">
        <v>106</v>
      </c>
      <c r="AE274" s="169" t="s">
        <v>191</v>
      </c>
      <c r="AF274" s="168"/>
      <c r="AG274" s="98" t="s">
        <v>353</v>
      </c>
      <c r="AH274" s="98"/>
      <c r="AI274" s="86" t="s">
        <v>3214</v>
      </c>
      <c r="AJ274" s="101"/>
      <c r="AK274" s="91"/>
      <c r="AL274" s="100" t="s">
        <v>3215</v>
      </c>
      <c r="AM274" s="86" t="s">
        <v>249</v>
      </c>
      <c r="AN274" s="86" t="s">
        <v>149</v>
      </c>
      <c r="AO274" s="143">
        <f t="shared" ref="AO274:AO337" si="12">C274*U274+D274</f>
        <v>0</v>
      </c>
      <c r="AP274" s="85" t="s">
        <v>3216</v>
      </c>
      <c r="AQ274" s="100" t="s">
        <v>107</v>
      </c>
      <c r="AR274" s="97" t="s">
        <v>121</v>
      </c>
      <c r="AV274" s="99"/>
      <c r="AW274" s="159" t="s">
        <v>3217</v>
      </c>
      <c r="AX274" s="102"/>
      <c r="AY274" s="157" t="s">
        <v>3218</v>
      </c>
      <c r="AZ274" s="159"/>
      <c r="BF274" s="103">
        <v>46311</v>
      </c>
      <c r="BG274" s="46"/>
      <c r="BH274" s="46"/>
      <c r="BI274" s="46">
        <f t="shared" ref="BI274:BI337" si="13">AO274*E274</f>
        <v>0</v>
      </c>
      <c r="BJ274" s="46">
        <f t="shared" ref="BJ274:BJ337" si="14">AO274*Z274</f>
        <v>0</v>
      </c>
    </row>
    <row r="275" spans="1:62" ht="120" customHeight="1" x14ac:dyDescent="0.2">
      <c r="A275" s="170" t="s">
        <v>175</v>
      </c>
      <c r="B275" s="132"/>
      <c r="C275" s="150">
        <v>0</v>
      </c>
      <c r="D275" s="150">
        <v>0</v>
      </c>
      <c r="E275" s="133">
        <v>193.20000000000002</v>
      </c>
      <c r="F275" s="134" t="s">
        <v>430</v>
      </c>
      <c r="G275" s="86" t="s">
        <v>359</v>
      </c>
      <c r="H275" s="86" t="s">
        <v>1208</v>
      </c>
      <c r="I275" s="89"/>
      <c r="J275" s="90">
        <v>6</v>
      </c>
      <c r="K275" s="86"/>
      <c r="L275" s="86"/>
      <c r="M275" s="92" t="s">
        <v>140</v>
      </c>
      <c r="N275" s="86" t="s">
        <v>105</v>
      </c>
      <c r="O275" s="163" t="s">
        <v>172</v>
      </c>
      <c r="P275" s="163" t="s">
        <v>399</v>
      </c>
      <c r="Q275" s="91" t="s">
        <v>341</v>
      </c>
      <c r="R275" s="91" t="s">
        <v>201</v>
      </c>
      <c r="S275" s="91" t="s">
        <v>1209</v>
      </c>
      <c r="T275" s="92">
        <v>10</v>
      </c>
      <c r="U275" s="93">
        <v>24</v>
      </c>
      <c r="V275" s="94">
        <v>42891</v>
      </c>
      <c r="W275" s="94">
        <v>46300</v>
      </c>
      <c r="X275" s="95">
        <v>9785171042677</v>
      </c>
      <c r="Y275" s="96">
        <v>160</v>
      </c>
      <c r="Z275" s="97">
        <v>0.104</v>
      </c>
      <c r="AA275" s="98" t="s">
        <v>141</v>
      </c>
      <c r="AB275" s="98" t="s">
        <v>169</v>
      </c>
      <c r="AC275" s="98" t="s">
        <v>142</v>
      </c>
      <c r="AD275" s="91">
        <v>3</v>
      </c>
      <c r="AE275" s="135" t="s">
        <v>112</v>
      </c>
      <c r="AF275" s="168"/>
      <c r="AG275" s="98" t="s">
        <v>358</v>
      </c>
      <c r="AH275" s="98"/>
      <c r="AI275" s="86" t="s">
        <v>1210</v>
      </c>
      <c r="AJ275" s="101"/>
      <c r="AK275" s="91"/>
      <c r="AL275" s="100" t="s">
        <v>1211</v>
      </c>
      <c r="AM275" s="86" t="s">
        <v>256</v>
      </c>
      <c r="AN275" s="86" t="s">
        <v>225</v>
      </c>
      <c r="AO275" s="143">
        <f t="shared" si="12"/>
        <v>0</v>
      </c>
      <c r="AP275" s="85" t="s">
        <v>1212</v>
      </c>
      <c r="AQ275" s="100" t="s">
        <v>153</v>
      </c>
      <c r="AR275" s="97" t="s">
        <v>121</v>
      </c>
      <c r="AV275" s="99"/>
      <c r="AW275" s="159" t="s">
        <v>1213</v>
      </c>
      <c r="AX275" s="102" t="s">
        <v>1214</v>
      </c>
      <c r="AY275" s="157" t="s">
        <v>1215</v>
      </c>
      <c r="AZ275" s="159"/>
      <c r="BF275" s="103">
        <v>46304</v>
      </c>
      <c r="BG275" s="46"/>
      <c r="BH275" s="46"/>
      <c r="BI275" s="46">
        <f t="shared" si="13"/>
        <v>0</v>
      </c>
      <c r="BJ275" s="46">
        <f t="shared" si="14"/>
        <v>0</v>
      </c>
    </row>
    <row r="276" spans="1:62" ht="120" customHeight="1" x14ac:dyDescent="0.2">
      <c r="A276" s="170" t="s">
        <v>175</v>
      </c>
      <c r="B276" s="132"/>
      <c r="C276" s="150">
        <v>0</v>
      </c>
      <c r="D276" s="150">
        <v>0</v>
      </c>
      <c r="E276" s="133">
        <v>99.75</v>
      </c>
      <c r="F276" s="134" t="s">
        <v>3219</v>
      </c>
      <c r="G276" s="86" t="s">
        <v>202</v>
      </c>
      <c r="H276" s="86" t="s">
        <v>3220</v>
      </c>
      <c r="I276" s="89"/>
      <c r="J276" s="90">
        <v>3</v>
      </c>
      <c r="K276" s="86"/>
      <c r="L276" s="86"/>
      <c r="M276" s="92" t="s">
        <v>140</v>
      </c>
      <c r="N276" s="86" t="s">
        <v>105</v>
      </c>
      <c r="O276" s="163" t="s">
        <v>320</v>
      </c>
      <c r="P276" s="163" t="s">
        <v>581</v>
      </c>
      <c r="Q276" s="91" t="s">
        <v>341</v>
      </c>
      <c r="R276" s="91" t="s">
        <v>201</v>
      </c>
      <c r="S276" s="91" t="s">
        <v>3221</v>
      </c>
      <c r="T276" s="92">
        <v>10</v>
      </c>
      <c r="U276" s="93">
        <v>30</v>
      </c>
      <c r="V276" s="94">
        <v>45210</v>
      </c>
      <c r="W276" s="94">
        <v>46309</v>
      </c>
      <c r="X276" s="95">
        <v>9785171595760</v>
      </c>
      <c r="Y276" s="96">
        <v>96</v>
      </c>
      <c r="Z276" s="97">
        <v>8.5000000000000006E-2</v>
      </c>
      <c r="AA276" s="98" t="s">
        <v>141</v>
      </c>
      <c r="AB276" s="98" t="s">
        <v>269</v>
      </c>
      <c r="AC276" s="98" t="s">
        <v>142</v>
      </c>
      <c r="AD276" s="91">
        <v>3</v>
      </c>
      <c r="AE276" s="135" t="s">
        <v>112</v>
      </c>
      <c r="AF276" s="168"/>
      <c r="AG276" s="98" t="s">
        <v>391</v>
      </c>
      <c r="AH276" s="98"/>
      <c r="AI276" s="86" t="s">
        <v>3222</v>
      </c>
      <c r="AJ276" s="101"/>
      <c r="AK276" s="91"/>
      <c r="AL276" s="100" t="s">
        <v>3223</v>
      </c>
      <c r="AM276" s="86" t="s">
        <v>307</v>
      </c>
      <c r="AN276" s="86" t="s">
        <v>225</v>
      </c>
      <c r="AO276" s="143">
        <f t="shared" si="12"/>
        <v>0</v>
      </c>
      <c r="AP276" s="85" t="s">
        <v>3224</v>
      </c>
      <c r="AQ276" s="100" t="s">
        <v>153</v>
      </c>
      <c r="AR276" s="97" t="s">
        <v>121</v>
      </c>
      <c r="AV276" s="99"/>
      <c r="AW276" s="159" t="s">
        <v>3225</v>
      </c>
      <c r="AX276" s="102"/>
      <c r="AY276" s="157" t="s">
        <v>3226</v>
      </c>
      <c r="AZ276" s="159"/>
      <c r="BF276" s="103">
        <v>46311</v>
      </c>
      <c r="BG276" s="46"/>
      <c r="BH276" s="46"/>
      <c r="BI276" s="46">
        <f t="shared" si="13"/>
        <v>0</v>
      </c>
      <c r="BJ276" s="46">
        <f t="shared" si="14"/>
        <v>0</v>
      </c>
    </row>
    <row r="277" spans="1:62" ht="120" customHeight="1" x14ac:dyDescent="0.2">
      <c r="A277" s="170" t="s">
        <v>175</v>
      </c>
      <c r="B277" s="132"/>
      <c r="C277" s="150">
        <v>0</v>
      </c>
      <c r="D277" s="150">
        <v>0</v>
      </c>
      <c r="E277" s="133">
        <v>585.9</v>
      </c>
      <c r="F277" s="134" t="s">
        <v>2854</v>
      </c>
      <c r="G277" s="86" t="s">
        <v>2855</v>
      </c>
      <c r="H277" s="86" t="s">
        <v>2856</v>
      </c>
      <c r="I277" s="89"/>
      <c r="J277" s="90">
        <v>6</v>
      </c>
      <c r="K277" s="86"/>
      <c r="L277" s="86"/>
      <c r="M277" s="92" t="s">
        <v>206</v>
      </c>
      <c r="N277" s="86" t="s">
        <v>105</v>
      </c>
      <c r="O277" s="163" t="s">
        <v>314</v>
      </c>
      <c r="P277" s="163" t="s">
        <v>463</v>
      </c>
      <c r="Q277" s="91" t="s">
        <v>341</v>
      </c>
      <c r="R277" s="91" t="s">
        <v>201</v>
      </c>
      <c r="S277" s="91" t="s">
        <v>2857</v>
      </c>
      <c r="T277" s="92">
        <v>10</v>
      </c>
      <c r="U277" s="93">
        <v>16</v>
      </c>
      <c r="V277" s="94">
        <v>42621</v>
      </c>
      <c r="W277" s="94">
        <v>46307</v>
      </c>
      <c r="X277" s="95">
        <v>9785170953868</v>
      </c>
      <c r="Y277" s="96">
        <v>640</v>
      </c>
      <c r="Z277" s="97">
        <v>0.29599999999999999</v>
      </c>
      <c r="AA277" s="98" t="s">
        <v>631</v>
      </c>
      <c r="AB277" s="98" t="s">
        <v>269</v>
      </c>
      <c r="AC277" s="98" t="s">
        <v>632</v>
      </c>
      <c r="AD277" s="91" t="s">
        <v>267</v>
      </c>
      <c r="AE277" s="135" t="s">
        <v>112</v>
      </c>
      <c r="AF277" s="168"/>
      <c r="AG277" s="98" t="s">
        <v>358</v>
      </c>
      <c r="AH277" s="98"/>
      <c r="AI277" s="86" t="s">
        <v>2858</v>
      </c>
      <c r="AJ277" s="101"/>
      <c r="AK277" s="91"/>
      <c r="AL277" s="100" t="s">
        <v>2859</v>
      </c>
      <c r="AM277" s="86" t="s">
        <v>256</v>
      </c>
      <c r="AN277" s="86" t="s">
        <v>225</v>
      </c>
      <c r="AO277" s="143">
        <f t="shared" si="12"/>
        <v>0</v>
      </c>
      <c r="AP277" s="85" t="s">
        <v>2860</v>
      </c>
      <c r="AQ277" s="100" t="s">
        <v>153</v>
      </c>
      <c r="AR277" s="97" t="s">
        <v>121</v>
      </c>
      <c r="AV277" s="99"/>
      <c r="AW277" s="159" t="s">
        <v>2861</v>
      </c>
      <c r="AX277" s="102" t="s">
        <v>2862</v>
      </c>
      <c r="AY277" s="157" t="s">
        <v>2863</v>
      </c>
      <c r="AZ277" s="159"/>
      <c r="BF277" s="103">
        <v>46310</v>
      </c>
      <c r="BG277" s="46"/>
      <c r="BH277" s="46"/>
      <c r="BI277" s="46">
        <f t="shared" si="13"/>
        <v>0</v>
      </c>
      <c r="BJ277" s="46">
        <f t="shared" si="14"/>
        <v>0</v>
      </c>
    </row>
    <row r="278" spans="1:62" ht="120" customHeight="1" x14ac:dyDescent="0.2">
      <c r="A278" s="175" t="s">
        <v>175</v>
      </c>
      <c r="B278" s="179"/>
      <c r="C278" s="150">
        <v>0</v>
      </c>
      <c r="D278" s="150">
        <v>0</v>
      </c>
      <c r="E278" s="133">
        <v>472.5</v>
      </c>
      <c r="F278" s="134" t="s">
        <v>4720</v>
      </c>
      <c r="G278" s="86" t="s">
        <v>4721</v>
      </c>
      <c r="H278" s="86" t="s">
        <v>388</v>
      </c>
      <c r="I278" s="89"/>
      <c r="J278" s="90">
        <v>1</v>
      </c>
      <c r="K278" s="86"/>
      <c r="L278" s="86"/>
      <c r="M278" s="92" t="s">
        <v>206</v>
      </c>
      <c r="N278" s="86" t="s">
        <v>105</v>
      </c>
      <c r="O278" s="163" t="s">
        <v>314</v>
      </c>
      <c r="P278" s="163" t="s">
        <v>315</v>
      </c>
      <c r="Q278" s="91" t="s">
        <v>341</v>
      </c>
      <c r="R278" s="91" t="s">
        <v>201</v>
      </c>
      <c r="S278" s="91" t="s">
        <v>4722</v>
      </c>
      <c r="T278" s="92">
        <v>10</v>
      </c>
      <c r="U278" s="93">
        <v>6</v>
      </c>
      <c r="V278" s="94">
        <v>46174</v>
      </c>
      <c r="W278" s="94">
        <v>46311</v>
      </c>
      <c r="X278" s="95">
        <v>9785171876630</v>
      </c>
      <c r="Y278" s="96">
        <v>304</v>
      </c>
      <c r="Z278" s="97">
        <v>0.44</v>
      </c>
      <c r="AA278" s="98" t="s">
        <v>135</v>
      </c>
      <c r="AB278" s="98" t="s">
        <v>169</v>
      </c>
      <c r="AC278" s="98" t="s">
        <v>136</v>
      </c>
      <c r="AD278" s="91">
        <v>3</v>
      </c>
      <c r="AE278" s="169" t="s">
        <v>112</v>
      </c>
      <c r="AF278" s="168"/>
      <c r="AG278" s="98" t="s">
        <v>4723</v>
      </c>
      <c r="AH278" s="98"/>
      <c r="AI278" s="86" t="s">
        <v>390</v>
      </c>
      <c r="AJ278" s="101" t="s">
        <v>145</v>
      </c>
      <c r="AK278" s="91"/>
      <c r="AL278" s="100" t="s">
        <v>4724</v>
      </c>
      <c r="AM278" s="86" t="s">
        <v>299</v>
      </c>
      <c r="AN278" s="86" t="s">
        <v>138</v>
      </c>
      <c r="AO278" s="143">
        <f t="shared" si="12"/>
        <v>0</v>
      </c>
      <c r="AP278" s="85" t="s">
        <v>4725</v>
      </c>
      <c r="AQ278" s="100" t="s">
        <v>153</v>
      </c>
      <c r="AR278" s="97" t="s">
        <v>121</v>
      </c>
      <c r="AV278" s="99"/>
      <c r="AW278" s="159" t="s">
        <v>4726</v>
      </c>
      <c r="AX278" s="102" t="s">
        <v>4727</v>
      </c>
      <c r="AY278" s="157" t="s">
        <v>4727</v>
      </c>
      <c r="AZ278" s="159"/>
      <c r="BA278" s="174" t="s">
        <v>4601</v>
      </c>
      <c r="BB278" s="174" t="s">
        <v>4602</v>
      </c>
      <c r="BC278" s="174" t="s">
        <v>4728</v>
      </c>
      <c r="BD278" s="174" t="s">
        <v>4728</v>
      </c>
      <c r="BF278" s="103">
        <v>46316</v>
      </c>
      <c r="BG278" s="46"/>
      <c r="BH278" s="46"/>
      <c r="BI278" s="46">
        <f t="shared" si="13"/>
        <v>0</v>
      </c>
      <c r="BJ278" s="46">
        <f t="shared" si="14"/>
        <v>0</v>
      </c>
    </row>
    <row r="279" spans="1:62" ht="120" customHeight="1" x14ac:dyDescent="0.2">
      <c r="A279" s="170" t="s">
        <v>175</v>
      </c>
      <c r="B279" s="132"/>
      <c r="C279" s="150">
        <v>0</v>
      </c>
      <c r="D279" s="150">
        <v>0</v>
      </c>
      <c r="E279" s="133">
        <v>560.70000000000005</v>
      </c>
      <c r="F279" s="134" t="s">
        <v>3227</v>
      </c>
      <c r="G279" s="86" t="s">
        <v>3228</v>
      </c>
      <c r="H279" s="86" t="s">
        <v>388</v>
      </c>
      <c r="I279" s="89"/>
      <c r="J279" s="90">
        <v>2</v>
      </c>
      <c r="K279" s="86"/>
      <c r="L279" s="86"/>
      <c r="M279" s="92" t="s">
        <v>206</v>
      </c>
      <c r="N279" s="86" t="s">
        <v>105</v>
      </c>
      <c r="O279" s="163" t="s">
        <v>314</v>
      </c>
      <c r="P279" s="163" t="s">
        <v>378</v>
      </c>
      <c r="Q279" s="91" t="s">
        <v>341</v>
      </c>
      <c r="R279" s="91" t="s">
        <v>201</v>
      </c>
      <c r="S279" s="91" t="s">
        <v>3229</v>
      </c>
      <c r="T279" s="92">
        <v>10</v>
      </c>
      <c r="U279" s="93">
        <v>8</v>
      </c>
      <c r="V279" s="94">
        <v>46204</v>
      </c>
      <c r="W279" s="94">
        <v>46308</v>
      </c>
      <c r="X279" s="95">
        <v>9785171871253</v>
      </c>
      <c r="Y279" s="96">
        <v>400</v>
      </c>
      <c r="Z279" s="97">
        <v>0.56999999999999995</v>
      </c>
      <c r="AA279" s="98" t="s">
        <v>135</v>
      </c>
      <c r="AB279" s="98" t="s">
        <v>178</v>
      </c>
      <c r="AC279" s="98" t="s">
        <v>136</v>
      </c>
      <c r="AD279" s="91">
        <v>3</v>
      </c>
      <c r="AE279" s="135" t="s">
        <v>112</v>
      </c>
      <c r="AF279" s="168"/>
      <c r="AG279" s="98" t="s">
        <v>452</v>
      </c>
      <c r="AH279" s="98"/>
      <c r="AI279" s="86" t="s">
        <v>390</v>
      </c>
      <c r="AJ279" s="101" t="s">
        <v>145</v>
      </c>
      <c r="AK279" s="91"/>
      <c r="AL279" s="100" t="s">
        <v>3230</v>
      </c>
      <c r="AM279" s="86" t="s">
        <v>299</v>
      </c>
      <c r="AN279" s="86" t="s">
        <v>138</v>
      </c>
      <c r="AO279" s="143">
        <f t="shared" si="12"/>
        <v>0</v>
      </c>
      <c r="AP279" s="85" t="s">
        <v>3231</v>
      </c>
      <c r="AQ279" s="100" t="s">
        <v>153</v>
      </c>
      <c r="AR279" s="97" t="s">
        <v>121</v>
      </c>
      <c r="AV279" s="99"/>
      <c r="AW279" s="159" t="s">
        <v>3232</v>
      </c>
      <c r="AX279" s="102" t="s">
        <v>3233</v>
      </c>
      <c r="AY279" s="157" t="s">
        <v>3233</v>
      </c>
      <c r="AZ279" s="159"/>
      <c r="BF279" s="103">
        <v>46311</v>
      </c>
      <c r="BG279" s="46"/>
      <c r="BH279" s="46"/>
      <c r="BI279" s="46">
        <f t="shared" si="13"/>
        <v>0</v>
      </c>
      <c r="BJ279" s="46">
        <f t="shared" si="14"/>
        <v>0</v>
      </c>
    </row>
    <row r="280" spans="1:62" ht="120" customHeight="1" x14ac:dyDescent="0.2">
      <c r="A280" s="170" t="s">
        <v>175</v>
      </c>
      <c r="B280" s="132"/>
      <c r="C280" s="150">
        <v>0</v>
      </c>
      <c r="D280" s="150">
        <v>0</v>
      </c>
      <c r="E280" s="133">
        <v>453.6</v>
      </c>
      <c r="F280" s="134" t="s">
        <v>2364</v>
      </c>
      <c r="G280" s="86" t="s">
        <v>570</v>
      </c>
      <c r="H280" s="86" t="s">
        <v>388</v>
      </c>
      <c r="I280" s="89"/>
      <c r="J280" s="90">
        <v>3</v>
      </c>
      <c r="K280" s="86"/>
      <c r="L280" s="86"/>
      <c r="M280" s="92" t="s">
        <v>206</v>
      </c>
      <c r="N280" s="86" t="s">
        <v>105</v>
      </c>
      <c r="O280" s="163" t="s">
        <v>314</v>
      </c>
      <c r="P280" s="163" t="s">
        <v>315</v>
      </c>
      <c r="Q280" s="91" t="s">
        <v>341</v>
      </c>
      <c r="R280" s="91" t="s">
        <v>201</v>
      </c>
      <c r="S280" s="91" t="s">
        <v>2365</v>
      </c>
      <c r="T280" s="92">
        <v>10</v>
      </c>
      <c r="U280" s="93">
        <v>10</v>
      </c>
      <c r="V280" s="94">
        <v>46174</v>
      </c>
      <c r="W280" s="94">
        <v>46304</v>
      </c>
      <c r="X280" s="95">
        <v>9785171878597</v>
      </c>
      <c r="Y280" s="96">
        <v>240</v>
      </c>
      <c r="Z280" s="97">
        <v>0.36799999999999999</v>
      </c>
      <c r="AA280" s="98" t="s">
        <v>135</v>
      </c>
      <c r="AB280" s="98" t="s">
        <v>169</v>
      </c>
      <c r="AC280" s="98" t="s">
        <v>136</v>
      </c>
      <c r="AD280" s="91">
        <v>3</v>
      </c>
      <c r="AE280" s="135" t="s">
        <v>112</v>
      </c>
      <c r="AF280" s="168"/>
      <c r="AG280" s="98" t="s">
        <v>389</v>
      </c>
      <c r="AH280" s="98"/>
      <c r="AI280" s="86" t="s">
        <v>390</v>
      </c>
      <c r="AJ280" s="101" t="s">
        <v>145</v>
      </c>
      <c r="AK280" s="91"/>
      <c r="AL280" s="100" t="s">
        <v>2366</v>
      </c>
      <c r="AM280" s="86" t="s">
        <v>299</v>
      </c>
      <c r="AN280" s="86" t="s">
        <v>138</v>
      </c>
      <c r="AO280" s="143">
        <f t="shared" si="12"/>
        <v>0</v>
      </c>
      <c r="AP280" s="85" t="s">
        <v>2367</v>
      </c>
      <c r="AQ280" s="100" t="s">
        <v>153</v>
      </c>
      <c r="AR280" s="97" t="s">
        <v>121</v>
      </c>
      <c r="AV280" s="99"/>
      <c r="AW280" s="159" t="s">
        <v>2368</v>
      </c>
      <c r="AX280" s="102" t="s">
        <v>2369</v>
      </c>
      <c r="AY280" s="157" t="s">
        <v>2369</v>
      </c>
      <c r="AZ280" s="159"/>
      <c r="BF280" s="103">
        <v>46309</v>
      </c>
      <c r="BG280" s="46"/>
      <c r="BH280" s="46"/>
      <c r="BI280" s="46">
        <f t="shared" si="13"/>
        <v>0</v>
      </c>
      <c r="BJ280" s="46">
        <f t="shared" si="14"/>
        <v>0</v>
      </c>
    </row>
    <row r="281" spans="1:62" ht="120" customHeight="1" x14ac:dyDescent="0.2">
      <c r="A281" s="175" t="s">
        <v>175</v>
      </c>
      <c r="B281" s="179"/>
      <c r="C281" s="150">
        <v>0</v>
      </c>
      <c r="D281" s="150">
        <v>0</v>
      </c>
      <c r="E281" s="133">
        <v>325.5</v>
      </c>
      <c r="F281" s="134" t="s">
        <v>4729</v>
      </c>
      <c r="G281" s="86" t="s">
        <v>4730</v>
      </c>
      <c r="H281" s="86" t="s">
        <v>388</v>
      </c>
      <c r="I281" s="89"/>
      <c r="J281" s="90">
        <v>3</v>
      </c>
      <c r="K281" s="86"/>
      <c r="L281" s="86"/>
      <c r="M281" s="92" t="s">
        <v>206</v>
      </c>
      <c r="N281" s="86" t="s">
        <v>105</v>
      </c>
      <c r="O281" s="163" t="s">
        <v>386</v>
      </c>
      <c r="P281" s="163" t="s">
        <v>387</v>
      </c>
      <c r="Q281" s="91" t="s">
        <v>341</v>
      </c>
      <c r="R281" s="91" t="s">
        <v>201</v>
      </c>
      <c r="S281" s="91" t="s">
        <v>4731</v>
      </c>
      <c r="T281" s="92">
        <v>10</v>
      </c>
      <c r="U281" s="93">
        <v>10</v>
      </c>
      <c r="V281" s="94">
        <v>46174</v>
      </c>
      <c r="W281" s="94">
        <v>46314</v>
      </c>
      <c r="X281" s="95">
        <v>9785171878542</v>
      </c>
      <c r="Y281" s="96">
        <v>168</v>
      </c>
      <c r="Z281" s="97">
        <v>0.25600000000000001</v>
      </c>
      <c r="AA281" s="98" t="s">
        <v>135</v>
      </c>
      <c r="AB281" s="98" t="s">
        <v>169</v>
      </c>
      <c r="AC281" s="98" t="s">
        <v>136</v>
      </c>
      <c r="AD281" s="91">
        <v>3</v>
      </c>
      <c r="AE281" s="169" t="s">
        <v>112</v>
      </c>
      <c r="AF281" s="168"/>
      <c r="AG281" s="98" t="s">
        <v>389</v>
      </c>
      <c r="AH281" s="98"/>
      <c r="AI281" s="86" t="s">
        <v>390</v>
      </c>
      <c r="AJ281" s="101" t="s">
        <v>145</v>
      </c>
      <c r="AK281" s="91"/>
      <c r="AL281" s="100" t="s">
        <v>4732</v>
      </c>
      <c r="AM281" s="86" t="s">
        <v>299</v>
      </c>
      <c r="AN281" s="86" t="s">
        <v>138</v>
      </c>
      <c r="AO281" s="143">
        <f t="shared" si="12"/>
        <v>0</v>
      </c>
      <c r="AP281" s="85" t="s">
        <v>4733</v>
      </c>
      <c r="AQ281" s="100" t="s">
        <v>153</v>
      </c>
      <c r="AR281" s="97" t="s">
        <v>121</v>
      </c>
      <c r="AV281" s="99"/>
      <c r="AW281" s="159" t="s">
        <v>4734</v>
      </c>
      <c r="AX281" s="102" t="s">
        <v>4735</v>
      </c>
      <c r="AY281" s="157" t="s">
        <v>4736</v>
      </c>
      <c r="AZ281" s="159"/>
      <c r="BA281" s="174" t="s">
        <v>4601</v>
      </c>
      <c r="BB281" s="174" t="s">
        <v>4602</v>
      </c>
      <c r="BC281" s="174" t="s">
        <v>4603</v>
      </c>
      <c r="BD281" s="174" t="s">
        <v>4603</v>
      </c>
      <c r="BF281" s="103">
        <v>46316</v>
      </c>
      <c r="BG281" s="46"/>
      <c r="BH281" s="46"/>
      <c r="BI281" s="46">
        <f t="shared" si="13"/>
        <v>0</v>
      </c>
      <c r="BJ281" s="46">
        <f t="shared" si="14"/>
        <v>0</v>
      </c>
    </row>
    <row r="282" spans="1:62" ht="120" customHeight="1" x14ac:dyDescent="0.2">
      <c r="A282" s="170" t="s">
        <v>175</v>
      </c>
      <c r="B282" s="132"/>
      <c r="C282" s="150">
        <v>0</v>
      </c>
      <c r="D282" s="150">
        <v>0</v>
      </c>
      <c r="E282" s="133">
        <v>407.40000000000003</v>
      </c>
      <c r="F282" s="134" t="s">
        <v>1216</v>
      </c>
      <c r="G282" s="86" t="s">
        <v>599</v>
      </c>
      <c r="H282" s="86" t="s">
        <v>556</v>
      </c>
      <c r="I282" s="89"/>
      <c r="J282" s="90" t="s">
        <v>190</v>
      </c>
      <c r="K282" s="86"/>
      <c r="L282" s="86"/>
      <c r="M282" s="92" t="s">
        <v>206</v>
      </c>
      <c r="N282" s="86" t="s">
        <v>105</v>
      </c>
      <c r="O282" s="163" t="s">
        <v>314</v>
      </c>
      <c r="P282" s="163" t="s">
        <v>378</v>
      </c>
      <c r="Q282" s="91" t="s">
        <v>341</v>
      </c>
      <c r="R282" s="91" t="s">
        <v>201</v>
      </c>
      <c r="S282" s="91" t="s">
        <v>1217</v>
      </c>
      <c r="T282" s="92">
        <v>10</v>
      </c>
      <c r="U282" s="93">
        <v>14</v>
      </c>
      <c r="V282" s="94">
        <v>46295</v>
      </c>
      <c r="W282" s="94">
        <v>46295</v>
      </c>
      <c r="X282" s="95">
        <v>9785171908348</v>
      </c>
      <c r="Y282" s="96">
        <v>136</v>
      </c>
      <c r="Z282" s="97">
        <v>0.26600000000000001</v>
      </c>
      <c r="AA282" s="98" t="s">
        <v>135</v>
      </c>
      <c r="AB282" s="98" t="s">
        <v>187</v>
      </c>
      <c r="AC282" s="98" t="s">
        <v>136</v>
      </c>
      <c r="AD282" s="91">
        <v>3</v>
      </c>
      <c r="AE282" s="169" t="s">
        <v>191</v>
      </c>
      <c r="AF282" s="168"/>
      <c r="AG282" s="98" t="s">
        <v>452</v>
      </c>
      <c r="AH282" s="98"/>
      <c r="AI282" s="86" t="s">
        <v>557</v>
      </c>
      <c r="AJ282" s="101" t="s">
        <v>145</v>
      </c>
      <c r="AK282" s="91"/>
      <c r="AL282" s="100" t="s">
        <v>1218</v>
      </c>
      <c r="AM282" s="86" t="s">
        <v>299</v>
      </c>
      <c r="AN282" s="86" t="s">
        <v>138</v>
      </c>
      <c r="AO282" s="143">
        <f t="shared" si="12"/>
        <v>0</v>
      </c>
      <c r="AP282" s="85" t="s">
        <v>1219</v>
      </c>
      <c r="AQ282" s="100" t="s">
        <v>107</v>
      </c>
      <c r="AR282" s="97" t="s">
        <v>121</v>
      </c>
      <c r="AV282" s="99"/>
      <c r="AW282" s="159" t="s">
        <v>1220</v>
      </c>
      <c r="AX282" s="102" t="s">
        <v>1221</v>
      </c>
      <c r="AY282" s="157" t="s">
        <v>1222</v>
      </c>
      <c r="AZ282" s="159"/>
      <c r="BF282" s="103">
        <v>46304</v>
      </c>
      <c r="BG282" s="46"/>
      <c r="BH282" s="46"/>
      <c r="BI282" s="46">
        <f t="shared" si="13"/>
        <v>0</v>
      </c>
      <c r="BJ282" s="46">
        <f t="shared" si="14"/>
        <v>0</v>
      </c>
    </row>
    <row r="283" spans="1:62" ht="120" customHeight="1" x14ac:dyDescent="0.2">
      <c r="A283" s="170" t="s">
        <v>175</v>
      </c>
      <c r="B283" s="132"/>
      <c r="C283" s="150">
        <v>0</v>
      </c>
      <c r="D283" s="150">
        <v>0</v>
      </c>
      <c r="E283" s="133">
        <v>762.30000000000007</v>
      </c>
      <c r="F283" s="134" t="s">
        <v>3234</v>
      </c>
      <c r="G283" s="86" t="s">
        <v>570</v>
      </c>
      <c r="H283" s="86" t="s">
        <v>556</v>
      </c>
      <c r="I283" s="89"/>
      <c r="J283" s="90" t="s">
        <v>190</v>
      </c>
      <c r="K283" s="86"/>
      <c r="L283" s="86"/>
      <c r="M283" s="92" t="s">
        <v>206</v>
      </c>
      <c r="N283" s="86" t="s">
        <v>105</v>
      </c>
      <c r="O283" s="163" t="s">
        <v>314</v>
      </c>
      <c r="P283" s="163" t="s">
        <v>315</v>
      </c>
      <c r="Q283" s="91" t="s">
        <v>341</v>
      </c>
      <c r="R283" s="91" t="s">
        <v>201</v>
      </c>
      <c r="S283" s="91" t="s">
        <v>3235</v>
      </c>
      <c r="T283" s="92">
        <v>10</v>
      </c>
      <c r="U283" s="93">
        <v>6</v>
      </c>
      <c r="V283" s="94">
        <v>46304</v>
      </c>
      <c r="W283" s="94">
        <v>46304</v>
      </c>
      <c r="X283" s="95">
        <v>9785171868130</v>
      </c>
      <c r="Y283" s="96">
        <v>344</v>
      </c>
      <c r="Z283" s="97">
        <v>0.64</v>
      </c>
      <c r="AA283" s="98" t="s">
        <v>135</v>
      </c>
      <c r="AB283" s="98" t="s">
        <v>187</v>
      </c>
      <c r="AC283" s="98" t="s">
        <v>136</v>
      </c>
      <c r="AD283" s="91">
        <v>3</v>
      </c>
      <c r="AE283" s="169" t="s">
        <v>191</v>
      </c>
      <c r="AF283" s="168"/>
      <c r="AG283" s="98" t="s">
        <v>389</v>
      </c>
      <c r="AH283" s="98"/>
      <c r="AI283" s="86" t="s">
        <v>557</v>
      </c>
      <c r="AJ283" s="101" t="s">
        <v>145</v>
      </c>
      <c r="AK283" s="91"/>
      <c r="AL283" s="100" t="s">
        <v>3236</v>
      </c>
      <c r="AM283" s="86" t="s">
        <v>299</v>
      </c>
      <c r="AN283" s="86" t="s">
        <v>138</v>
      </c>
      <c r="AO283" s="143">
        <f t="shared" si="12"/>
        <v>0</v>
      </c>
      <c r="AP283" s="85" t="s">
        <v>3237</v>
      </c>
      <c r="AQ283" s="100" t="s">
        <v>153</v>
      </c>
      <c r="AR283" s="97" t="s">
        <v>121</v>
      </c>
      <c r="AV283" s="99"/>
      <c r="AW283" s="159" t="s">
        <v>3238</v>
      </c>
      <c r="AX283" s="102" t="s">
        <v>3239</v>
      </c>
      <c r="AY283" s="157" t="s">
        <v>3240</v>
      </c>
      <c r="AZ283" s="159"/>
      <c r="BF283" s="103">
        <v>46311</v>
      </c>
      <c r="BG283" s="46"/>
      <c r="BH283" s="46"/>
      <c r="BI283" s="46">
        <f t="shared" si="13"/>
        <v>0</v>
      </c>
      <c r="BJ283" s="46">
        <f t="shared" si="14"/>
        <v>0</v>
      </c>
    </row>
    <row r="284" spans="1:62" ht="120" customHeight="1" x14ac:dyDescent="0.2">
      <c r="A284" s="170" t="s">
        <v>175</v>
      </c>
      <c r="B284" s="132"/>
      <c r="C284" s="150">
        <v>0</v>
      </c>
      <c r="D284" s="150">
        <v>0</v>
      </c>
      <c r="E284" s="133">
        <v>407.40000000000003</v>
      </c>
      <c r="F284" s="134" t="s">
        <v>1223</v>
      </c>
      <c r="G284" s="86" t="s">
        <v>1224</v>
      </c>
      <c r="H284" s="86" t="s">
        <v>556</v>
      </c>
      <c r="I284" s="89"/>
      <c r="J284" s="90" t="s">
        <v>190</v>
      </c>
      <c r="K284" s="86"/>
      <c r="L284" s="86"/>
      <c r="M284" s="92" t="s">
        <v>206</v>
      </c>
      <c r="N284" s="86" t="s">
        <v>105</v>
      </c>
      <c r="O284" s="163" t="s">
        <v>314</v>
      </c>
      <c r="P284" s="163" t="s">
        <v>315</v>
      </c>
      <c r="Q284" s="91" t="s">
        <v>341</v>
      </c>
      <c r="R284" s="91" t="s">
        <v>201</v>
      </c>
      <c r="S284" s="91" t="s">
        <v>1225</v>
      </c>
      <c r="T284" s="92">
        <v>10</v>
      </c>
      <c r="U284" s="93">
        <v>26</v>
      </c>
      <c r="V284" s="94">
        <v>46300</v>
      </c>
      <c r="W284" s="94">
        <v>46300</v>
      </c>
      <c r="X284" s="95">
        <v>9785171919832</v>
      </c>
      <c r="Y284" s="96">
        <v>96</v>
      </c>
      <c r="Z284" s="97">
        <v>0.19400000000000001</v>
      </c>
      <c r="AA284" s="98" t="s">
        <v>135</v>
      </c>
      <c r="AB284" s="98" t="s">
        <v>187</v>
      </c>
      <c r="AC284" s="98" t="s">
        <v>136</v>
      </c>
      <c r="AD284" s="91">
        <v>3</v>
      </c>
      <c r="AE284" s="169" t="s">
        <v>191</v>
      </c>
      <c r="AF284" s="168"/>
      <c r="AG284" s="98" t="s">
        <v>427</v>
      </c>
      <c r="AH284" s="98"/>
      <c r="AI284" s="86" t="s">
        <v>557</v>
      </c>
      <c r="AJ284" s="101" t="s">
        <v>145</v>
      </c>
      <c r="AK284" s="91"/>
      <c r="AL284" s="100" t="s">
        <v>1226</v>
      </c>
      <c r="AM284" s="86" t="s">
        <v>299</v>
      </c>
      <c r="AN284" s="86" t="s">
        <v>138</v>
      </c>
      <c r="AO284" s="143">
        <f t="shared" si="12"/>
        <v>0</v>
      </c>
      <c r="AP284" s="85" t="s">
        <v>1227</v>
      </c>
      <c r="AQ284" s="100" t="s">
        <v>143</v>
      </c>
      <c r="AR284" s="97" t="s">
        <v>121</v>
      </c>
      <c r="AV284" s="99"/>
      <c r="AW284" s="159" t="s">
        <v>1228</v>
      </c>
      <c r="AX284" s="102"/>
      <c r="AY284" s="157" t="s">
        <v>1229</v>
      </c>
      <c r="AZ284" s="159"/>
      <c r="BF284" s="103">
        <v>46304</v>
      </c>
      <c r="BG284" s="46"/>
      <c r="BH284" s="46"/>
      <c r="BI284" s="46">
        <f t="shared" si="13"/>
        <v>0</v>
      </c>
      <c r="BJ284" s="46">
        <f t="shared" si="14"/>
        <v>0</v>
      </c>
    </row>
    <row r="285" spans="1:62" ht="120" customHeight="1" x14ac:dyDescent="0.2">
      <c r="A285" s="170" t="s">
        <v>175</v>
      </c>
      <c r="B285" s="132"/>
      <c r="C285" s="150">
        <v>0</v>
      </c>
      <c r="D285" s="150">
        <v>0</v>
      </c>
      <c r="E285" s="133">
        <v>737.1</v>
      </c>
      <c r="F285" s="134" t="s">
        <v>2864</v>
      </c>
      <c r="G285" s="86" t="s">
        <v>571</v>
      </c>
      <c r="H285" s="86" t="s">
        <v>572</v>
      </c>
      <c r="I285" s="89"/>
      <c r="J285" s="90">
        <v>6</v>
      </c>
      <c r="K285" s="86"/>
      <c r="L285" s="86"/>
      <c r="M285" s="92" t="s">
        <v>147</v>
      </c>
      <c r="N285" s="86" t="s">
        <v>105</v>
      </c>
      <c r="O285" s="163" t="s">
        <v>203</v>
      </c>
      <c r="P285" s="163" t="s">
        <v>203</v>
      </c>
      <c r="Q285" s="91" t="s">
        <v>341</v>
      </c>
      <c r="R285" s="91" t="s">
        <v>201</v>
      </c>
      <c r="S285" s="91" t="s">
        <v>2865</v>
      </c>
      <c r="T285" s="92">
        <v>22</v>
      </c>
      <c r="U285" s="93">
        <v>12</v>
      </c>
      <c r="V285" s="94">
        <v>45835</v>
      </c>
      <c r="W285" s="94">
        <v>46113</v>
      </c>
      <c r="X285" s="95">
        <v>9785171749385</v>
      </c>
      <c r="Y285" s="96">
        <v>512</v>
      </c>
      <c r="Z285" s="97">
        <v>0.47499999999999998</v>
      </c>
      <c r="AA285" s="98" t="s">
        <v>141</v>
      </c>
      <c r="AB285" s="98" t="s">
        <v>187</v>
      </c>
      <c r="AC285" s="98" t="s">
        <v>142</v>
      </c>
      <c r="AD285" s="91" t="s">
        <v>106</v>
      </c>
      <c r="AE285" s="135" t="s">
        <v>112</v>
      </c>
      <c r="AF285" s="168"/>
      <c r="AG285" s="98" t="s">
        <v>264</v>
      </c>
      <c r="AH285" s="98"/>
      <c r="AI285" s="86" t="s">
        <v>573</v>
      </c>
      <c r="AJ285" s="101"/>
      <c r="AK285" s="91"/>
      <c r="AL285" s="100" t="s">
        <v>2866</v>
      </c>
      <c r="AM285" s="86" t="s">
        <v>154</v>
      </c>
      <c r="AN285" s="86" t="s">
        <v>149</v>
      </c>
      <c r="AO285" s="143">
        <f t="shared" si="12"/>
        <v>0</v>
      </c>
      <c r="AP285" s="85" t="s">
        <v>2867</v>
      </c>
      <c r="AQ285" s="100" t="s">
        <v>150</v>
      </c>
      <c r="AR285" s="97" t="s">
        <v>121</v>
      </c>
      <c r="AV285" s="99"/>
      <c r="AW285" s="159" t="s">
        <v>2868</v>
      </c>
      <c r="AX285" s="102" t="s">
        <v>2869</v>
      </c>
      <c r="AY285" s="157" t="s">
        <v>2870</v>
      </c>
      <c r="AZ285" s="159"/>
      <c r="BF285" s="103">
        <v>46310</v>
      </c>
      <c r="BG285" s="46"/>
      <c r="BH285" s="46"/>
      <c r="BI285" s="46">
        <f t="shared" si="13"/>
        <v>0</v>
      </c>
      <c r="BJ285" s="46">
        <f t="shared" si="14"/>
        <v>0</v>
      </c>
    </row>
    <row r="286" spans="1:62" ht="120" customHeight="1" x14ac:dyDescent="0.2">
      <c r="A286" s="170" t="s">
        <v>175</v>
      </c>
      <c r="B286" s="132"/>
      <c r="C286" s="150">
        <v>0</v>
      </c>
      <c r="D286" s="150">
        <v>0</v>
      </c>
      <c r="E286" s="133">
        <v>674.1</v>
      </c>
      <c r="F286" s="134" t="s">
        <v>1705</v>
      </c>
      <c r="G286" s="86" t="s">
        <v>571</v>
      </c>
      <c r="H286" s="86" t="s">
        <v>572</v>
      </c>
      <c r="I286" s="89"/>
      <c r="J286" s="90">
        <v>4</v>
      </c>
      <c r="K286" s="86"/>
      <c r="L286" s="86"/>
      <c r="M286" s="92" t="s">
        <v>147</v>
      </c>
      <c r="N286" s="86" t="s">
        <v>105</v>
      </c>
      <c r="O286" s="163" t="s">
        <v>246</v>
      </c>
      <c r="P286" s="163" t="s">
        <v>246</v>
      </c>
      <c r="Q286" s="91" t="s">
        <v>341</v>
      </c>
      <c r="R286" s="91" t="s">
        <v>201</v>
      </c>
      <c r="S286" s="91" t="s">
        <v>1706</v>
      </c>
      <c r="T286" s="92">
        <v>22</v>
      </c>
      <c r="U286" s="93">
        <v>12</v>
      </c>
      <c r="V286" s="94">
        <v>45719</v>
      </c>
      <c r="W286" s="94">
        <v>46302</v>
      </c>
      <c r="X286" s="95">
        <v>9785171718930</v>
      </c>
      <c r="Y286" s="96">
        <v>416</v>
      </c>
      <c r="Z286" s="97">
        <v>0.40500000000000003</v>
      </c>
      <c r="AA286" s="98" t="s">
        <v>141</v>
      </c>
      <c r="AB286" s="98" t="s">
        <v>187</v>
      </c>
      <c r="AC286" s="98" t="s">
        <v>142</v>
      </c>
      <c r="AD286" s="91" t="s">
        <v>106</v>
      </c>
      <c r="AE286" s="135" t="s">
        <v>112</v>
      </c>
      <c r="AF286" s="168"/>
      <c r="AG286" s="98" t="s">
        <v>264</v>
      </c>
      <c r="AH286" s="98"/>
      <c r="AI286" s="86" t="s">
        <v>573</v>
      </c>
      <c r="AJ286" s="101"/>
      <c r="AK286" s="91"/>
      <c r="AL286" s="100" t="s">
        <v>1707</v>
      </c>
      <c r="AM286" s="86" t="s">
        <v>154</v>
      </c>
      <c r="AN286" s="86" t="s">
        <v>149</v>
      </c>
      <c r="AO286" s="143">
        <f t="shared" si="12"/>
        <v>0</v>
      </c>
      <c r="AP286" s="85" t="s">
        <v>1708</v>
      </c>
      <c r="AQ286" s="100" t="s">
        <v>150</v>
      </c>
      <c r="AR286" s="97" t="s">
        <v>121</v>
      </c>
      <c r="AV286" s="99"/>
      <c r="AW286" s="159" t="s">
        <v>1709</v>
      </c>
      <c r="AX286" s="102" t="s">
        <v>1710</v>
      </c>
      <c r="AY286" s="157" t="s">
        <v>1711</v>
      </c>
      <c r="AZ286" s="159"/>
      <c r="BF286" s="103">
        <v>46307</v>
      </c>
      <c r="BG286" s="46"/>
      <c r="BH286" s="46"/>
      <c r="BI286" s="46">
        <f t="shared" si="13"/>
        <v>0</v>
      </c>
      <c r="BJ286" s="46">
        <f t="shared" si="14"/>
        <v>0</v>
      </c>
    </row>
    <row r="287" spans="1:62" ht="120" customHeight="1" x14ac:dyDescent="0.2">
      <c r="A287" s="170" t="s">
        <v>175</v>
      </c>
      <c r="B287" s="132"/>
      <c r="C287" s="150">
        <v>0</v>
      </c>
      <c r="D287" s="150">
        <v>0</v>
      </c>
      <c r="E287" s="133">
        <v>674.1</v>
      </c>
      <c r="F287" s="134" t="s">
        <v>3712</v>
      </c>
      <c r="G287" s="86" t="s">
        <v>3713</v>
      </c>
      <c r="H287" s="86" t="s">
        <v>3714</v>
      </c>
      <c r="I287" s="89"/>
      <c r="J287" s="90" t="s">
        <v>190</v>
      </c>
      <c r="K287" s="86"/>
      <c r="L287" s="86"/>
      <c r="M287" s="92" t="s">
        <v>147</v>
      </c>
      <c r="N287" s="86" t="s">
        <v>105</v>
      </c>
      <c r="O287" s="163" t="s">
        <v>198</v>
      </c>
      <c r="P287" s="163" t="s">
        <v>198</v>
      </c>
      <c r="Q287" s="91" t="s">
        <v>341</v>
      </c>
      <c r="R287" s="91" t="s">
        <v>201</v>
      </c>
      <c r="S287" s="91" t="s">
        <v>3715</v>
      </c>
      <c r="T287" s="92">
        <v>10</v>
      </c>
      <c r="U287" s="93">
        <v>8</v>
      </c>
      <c r="V287" s="94">
        <v>46308</v>
      </c>
      <c r="W287" s="94">
        <v>46308</v>
      </c>
      <c r="X287" s="95">
        <v>9785171898335</v>
      </c>
      <c r="Y287" s="96">
        <v>416</v>
      </c>
      <c r="Z287" s="97">
        <v>0.40799999999999997</v>
      </c>
      <c r="AA287" s="98" t="s">
        <v>141</v>
      </c>
      <c r="AB287" s="98" t="s">
        <v>156</v>
      </c>
      <c r="AC287" s="98" t="s">
        <v>142</v>
      </c>
      <c r="AD287" s="91" t="s">
        <v>106</v>
      </c>
      <c r="AE287" s="169" t="s">
        <v>191</v>
      </c>
      <c r="AF287" s="168"/>
      <c r="AG287" s="98" t="s">
        <v>527</v>
      </c>
      <c r="AH287" s="98"/>
      <c r="AI287" s="86" t="s">
        <v>3716</v>
      </c>
      <c r="AJ287" s="101"/>
      <c r="AK287" s="91"/>
      <c r="AL287" s="100" t="s">
        <v>3717</v>
      </c>
      <c r="AM287" s="86" t="s">
        <v>211</v>
      </c>
      <c r="AN287" s="86" t="s">
        <v>149</v>
      </c>
      <c r="AO287" s="143">
        <f t="shared" si="12"/>
        <v>0</v>
      </c>
      <c r="AP287" s="85" t="s">
        <v>3718</v>
      </c>
      <c r="AQ287" s="100" t="s">
        <v>107</v>
      </c>
      <c r="AR287" s="97" t="s">
        <v>121</v>
      </c>
      <c r="AV287" s="99"/>
      <c r="AW287" s="159" t="s">
        <v>3719</v>
      </c>
      <c r="AX287" s="102"/>
      <c r="AY287" s="157" t="s">
        <v>3720</v>
      </c>
      <c r="AZ287" s="159"/>
      <c r="BF287" s="103">
        <v>46314</v>
      </c>
      <c r="BG287" s="46"/>
      <c r="BH287" s="46"/>
      <c r="BI287" s="46">
        <f t="shared" si="13"/>
        <v>0</v>
      </c>
      <c r="BJ287" s="46">
        <f t="shared" si="14"/>
        <v>0</v>
      </c>
    </row>
    <row r="288" spans="1:62" ht="120" customHeight="1" x14ac:dyDescent="0.2">
      <c r="A288" s="170" t="s">
        <v>175</v>
      </c>
      <c r="B288" s="132"/>
      <c r="C288" s="150">
        <v>0</v>
      </c>
      <c r="D288" s="150">
        <v>0</v>
      </c>
      <c r="E288" s="133">
        <v>737.1</v>
      </c>
      <c r="F288" s="134" t="s">
        <v>1712</v>
      </c>
      <c r="G288" s="86" t="s">
        <v>1713</v>
      </c>
      <c r="H288" s="86" t="s">
        <v>1714</v>
      </c>
      <c r="I288" s="89"/>
      <c r="J288" s="90" t="s">
        <v>192</v>
      </c>
      <c r="K288" s="86"/>
      <c r="L288" s="86"/>
      <c r="M288" s="92" t="s">
        <v>147</v>
      </c>
      <c r="N288" s="86" t="s">
        <v>105</v>
      </c>
      <c r="O288" s="163" t="s">
        <v>203</v>
      </c>
      <c r="P288" s="163" t="s">
        <v>203</v>
      </c>
      <c r="Q288" s="91" t="s">
        <v>341</v>
      </c>
      <c r="R288" s="91" t="s">
        <v>201</v>
      </c>
      <c r="S288" s="91" t="s">
        <v>1715</v>
      </c>
      <c r="T288" s="92">
        <v>22</v>
      </c>
      <c r="U288" s="93">
        <v>4</v>
      </c>
      <c r="V288" s="94">
        <v>46302</v>
      </c>
      <c r="W288" s="94">
        <v>46302</v>
      </c>
      <c r="X288" s="95">
        <v>9785171892791</v>
      </c>
      <c r="Y288" s="96">
        <v>352</v>
      </c>
      <c r="Z288" s="97">
        <v>0.34499999999999997</v>
      </c>
      <c r="AA288" s="98" t="s">
        <v>130</v>
      </c>
      <c r="AB288" s="98" t="s">
        <v>156</v>
      </c>
      <c r="AC288" s="98" t="s">
        <v>131</v>
      </c>
      <c r="AD288" s="91">
        <v>3</v>
      </c>
      <c r="AE288" s="169" t="s">
        <v>191</v>
      </c>
      <c r="AF288" s="168"/>
      <c r="AG288" s="98" t="s">
        <v>264</v>
      </c>
      <c r="AH288" s="98"/>
      <c r="AI288" s="86" t="s">
        <v>1716</v>
      </c>
      <c r="AJ288" s="101"/>
      <c r="AK288" s="91"/>
      <c r="AL288" s="100" t="s">
        <v>1717</v>
      </c>
      <c r="AM288" s="86" t="s">
        <v>154</v>
      </c>
      <c r="AN288" s="86" t="s">
        <v>149</v>
      </c>
      <c r="AO288" s="143">
        <f t="shared" si="12"/>
        <v>0</v>
      </c>
      <c r="AP288" s="85" t="s">
        <v>1718</v>
      </c>
      <c r="AQ288" s="100" t="s">
        <v>150</v>
      </c>
      <c r="AR288" s="97" t="s">
        <v>121</v>
      </c>
      <c r="AV288" s="99" t="s">
        <v>117</v>
      </c>
      <c r="AW288" s="159" t="s">
        <v>1719</v>
      </c>
      <c r="AX288" s="102"/>
      <c r="AY288" s="157" t="s">
        <v>1720</v>
      </c>
      <c r="AZ288" s="159"/>
      <c r="BF288" s="103">
        <v>46307</v>
      </c>
      <c r="BG288" s="46"/>
      <c r="BH288" s="46"/>
      <c r="BI288" s="46">
        <f t="shared" si="13"/>
        <v>0</v>
      </c>
      <c r="BJ288" s="46">
        <f t="shared" si="14"/>
        <v>0</v>
      </c>
    </row>
    <row r="289" spans="1:62" ht="120" customHeight="1" x14ac:dyDescent="0.2">
      <c r="A289" s="170" t="s">
        <v>175</v>
      </c>
      <c r="B289" s="132"/>
      <c r="C289" s="150">
        <v>0</v>
      </c>
      <c r="D289" s="150">
        <v>0</v>
      </c>
      <c r="E289" s="133">
        <v>210</v>
      </c>
      <c r="F289" s="134" t="s">
        <v>2370</v>
      </c>
      <c r="G289" s="86" t="s">
        <v>2371</v>
      </c>
      <c r="H289" s="86" t="s">
        <v>2372</v>
      </c>
      <c r="I289" s="89"/>
      <c r="J289" s="90" t="s">
        <v>193</v>
      </c>
      <c r="K289" s="86"/>
      <c r="L289" s="86"/>
      <c r="M289" s="92" t="s">
        <v>147</v>
      </c>
      <c r="N289" s="86" t="s">
        <v>105</v>
      </c>
      <c r="O289" s="163" t="s">
        <v>212</v>
      </c>
      <c r="P289" s="163" t="s">
        <v>212</v>
      </c>
      <c r="Q289" s="91" t="s">
        <v>341</v>
      </c>
      <c r="R289" s="91" t="s">
        <v>201</v>
      </c>
      <c r="S289" s="91" t="s">
        <v>2373</v>
      </c>
      <c r="T289" s="92">
        <v>10</v>
      </c>
      <c r="U289" s="93">
        <v>8</v>
      </c>
      <c r="V289" s="94">
        <v>46269</v>
      </c>
      <c r="W289" s="94">
        <v>46269</v>
      </c>
      <c r="X289" s="95">
        <v>9785171906337</v>
      </c>
      <c r="Y289" s="96">
        <v>352</v>
      </c>
      <c r="Z289" s="97">
        <v>0.17499999999999999</v>
      </c>
      <c r="AA289" s="98" t="s">
        <v>250</v>
      </c>
      <c r="AB289" s="98" t="s">
        <v>169</v>
      </c>
      <c r="AC289" s="98" t="s">
        <v>251</v>
      </c>
      <c r="AD289" s="91">
        <v>3</v>
      </c>
      <c r="AE289" s="169" t="s">
        <v>191</v>
      </c>
      <c r="AF289" s="168"/>
      <c r="AG289" s="98" t="s">
        <v>240</v>
      </c>
      <c r="AH289" s="98"/>
      <c r="AI289" s="86" t="s">
        <v>2374</v>
      </c>
      <c r="AJ289" s="101"/>
      <c r="AK289" s="91" t="s">
        <v>2375</v>
      </c>
      <c r="AL289" s="100" t="s">
        <v>2376</v>
      </c>
      <c r="AM289" s="86" t="s">
        <v>259</v>
      </c>
      <c r="AN289" s="86" t="s">
        <v>149</v>
      </c>
      <c r="AO289" s="143">
        <f t="shared" si="12"/>
        <v>0</v>
      </c>
      <c r="AP289" s="85" t="s">
        <v>2377</v>
      </c>
      <c r="AQ289" s="100" t="s">
        <v>107</v>
      </c>
      <c r="AR289" s="97" t="s">
        <v>121</v>
      </c>
      <c r="AV289" s="99"/>
      <c r="AW289" s="159" t="s">
        <v>2378</v>
      </c>
      <c r="AX289" s="102"/>
      <c r="AY289" s="157" t="s">
        <v>2379</v>
      </c>
      <c r="AZ289" s="159"/>
      <c r="BF289" s="103">
        <v>46309</v>
      </c>
      <c r="BG289" s="46"/>
      <c r="BH289" s="46"/>
      <c r="BI289" s="46">
        <f t="shared" si="13"/>
        <v>0</v>
      </c>
      <c r="BJ289" s="46">
        <f t="shared" si="14"/>
        <v>0</v>
      </c>
    </row>
    <row r="290" spans="1:62" ht="120" customHeight="1" x14ac:dyDescent="0.2">
      <c r="A290" s="170" t="s">
        <v>175</v>
      </c>
      <c r="B290" s="132"/>
      <c r="C290" s="150">
        <v>0</v>
      </c>
      <c r="D290" s="150">
        <v>0</v>
      </c>
      <c r="E290" s="133">
        <v>56.7</v>
      </c>
      <c r="F290" s="134" t="s">
        <v>2073</v>
      </c>
      <c r="G290" s="86" t="s">
        <v>202</v>
      </c>
      <c r="H290" s="86" t="s">
        <v>2074</v>
      </c>
      <c r="I290" s="89"/>
      <c r="J290" s="90">
        <v>1</v>
      </c>
      <c r="K290" s="86"/>
      <c r="L290" s="86"/>
      <c r="M290" s="92" t="s">
        <v>129</v>
      </c>
      <c r="N290" s="86" t="s">
        <v>105</v>
      </c>
      <c r="O290" s="163" t="s">
        <v>2075</v>
      </c>
      <c r="P290" s="163" t="s">
        <v>2076</v>
      </c>
      <c r="Q290" s="91" t="s">
        <v>341</v>
      </c>
      <c r="R290" s="91" t="s">
        <v>201</v>
      </c>
      <c r="S290" s="91" t="s">
        <v>2077</v>
      </c>
      <c r="T290" s="92">
        <v>10</v>
      </c>
      <c r="U290" s="93">
        <v>100</v>
      </c>
      <c r="V290" s="94">
        <v>46303</v>
      </c>
      <c r="W290" s="94">
        <v>46303</v>
      </c>
      <c r="X290" s="95">
        <v>9785171772352</v>
      </c>
      <c r="Y290" s="96">
        <v>64</v>
      </c>
      <c r="Z290" s="97">
        <v>4.4999999999999998E-2</v>
      </c>
      <c r="AA290" s="98" t="s">
        <v>164</v>
      </c>
      <c r="AB290" s="98" t="s">
        <v>178</v>
      </c>
      <c r="AC290" s="98" t="s">
        <v>165</v>
      </c>
      <c r="AD290" s="91">
        <v>3</v>
      </c>
      <c r="AE290" s="169" t="s">
        <v>191</v>
      </c>
      <c r="AF290" s="168"/>
      <c r="AG290" s="98" t="s">
        <v>391</v>
      </c>
      <c r="AH290" s="98"/>
      <c r="AI290" s="86"/>
      <c r="AJ290" s="101"/>
      <c r="AK290" s="91"/>
      <c r="AL290" s="100" t="s">
        <v>2078</v>
      </c>
      <c r="AM290" s="86" t="s">
        <v>307</v>
      </c>
      <c r="AN290" s="86" t="s">
        <v>225</v>
      </c>
      <c r="AO290" s="143">
        <f t="shared" si="12"/>
        <v>0</v>
      </c>
      <c r="AP290" s="85" t="s">
        <v>2079</v>
      </c>
      <c r="AQ290" s="100" t="s">
        <v>153</v>
      </c>
      <c r="AR290" s="97" t="s">
        <v>121</v>
      </c>
      <c r="AV290" s="99"/>
      <c r="AW290" s="159" t="s">
        <v>2080</v>
      </c>
      <c r="AX290" s="102"/>
      <c r="AY290" s="157" t="s">
        <v>2081</v>
      </c>
      <c r="AZ290" s="159"/>
      <c r="BF290" s="103">
        <v>46308</v>
      </c>
      <c r="BG290" s="46"/>
      <c r="BH290" s="46"/>
      <c r="BI290" s="46">
        <f t="shared" si="13"/>
        <v>0</v>
      </c>
      <c r="BJ290" s="46">
        <f t="shared" si="14"/>
        <v>0</v>
      </c>
    </row>
    <row r="291" spans="1:62" ht="120" customHeight="1" x14ac:dyDescent="0.2">
      <c r="A291" s="170" t="s">
        <v>175</v>
      </c>
      <c r="B291" s="132"/>
      <c r="C291" s="150">
        <v>0</v>
      </c>
      <c r="D291" s="150">
        <v>0</v>
      </c>
      <c r="E291" s="133">
        <v>806.40000000000009</v>
      </c>
      <c r="F291" s="134" t="s">
        <v>2871</v>
      </c>
      <c r="G291" s="86" t="s">
        <v>202</v>
      </c>
      <c r="H291" s="86" t="s">
        <v>2872</v>
      </c>
      <c r="I291" s="89"/>
      <c r="J291" s="90">
        <v>6</v>
      </c>
      <c r="K291" s="86"/>
      <c r="L291" s="86"/>
      <c r="M291" s="92" t="s">
        <v>134</v>
      </c>
      <c r="N291" s="86" t="s">
        <v>105</v>
      </c>
      <c r="O291" s="163" t="s">
        <v>218</v>
      </c>
      <c r="P291" s="163" t="s">
        <v>218</v>
      </c>
      <c r="Q291" s="91" t="s">
        <v>341</v>
      </c>
      <c r="R291" s="91" t="s">
        <v>201</v>
      </c>
      <c r="S291" s="91" t="s">
        <v>2873</v>
      </c>
      <c r="T291" s="92">
        <v>10</v>
      </c>
      <c r="U291" s="93">
        <v>10</v>
      </c>
      <c r="V291" s="94">
        <v>45974</v>
      </c>
      <c r="W291" s="94">
        <v>45974</v>
      </c>
      <c r="X291" s="95">
        <v>9785171720902</v>
      </c>
      <c r="Y291" s="96">
        <v>128</v>
      </c>
      <c r="Z291" s="97">
        <v>0.55600000000000005</v>
      </c>
      <c r="AA291" s="98" t="s">
        <v>151</v>
      </c>
      <c r="AB291" s="98" t="s">
        <v>155</v>
      </c>
      <c r="AC291" s="98" t="s">
        <v>152</v>
      </c>
      <c r="AD291" s="91" t="s">
        <v>106</v>
      </c>
      <c r="AE291" s="135" t="s">
        <v>112</v>
      </c>
      <c r="AF291" s="168"/>
      <c r="AG291" s="98" t="s">
        <v>2874</v>
      </c>
      <c r="AH291" s="98"/>
      <c r="AI291" s="86" t="s">
        <v>2875</v>
      </c>
      <c r="AJ291" s="101" t="s">
        <v>137</v>
      </c>
      <c r="AK291" s="91"/>
      <c r="AL291" s="100" t="s">
        <v>2876</v>
      </c>
      <c r="AM291" s="86" t="s">
        <v>219</v>
      </c>
      <c r="AN291" s="86" t="s">
        <v>138</v>
      </c>
      <c r="AO291" s="143">
        <f t="shared" si="12"/>
        <v>0</v>
      </c>
      <c r="AP291" s="85" t="s">
        <v>2877</v>
      </c>
      <c r="AQ291" s="100" t="s">
        <v>143</v>
      </c>
      <c r="AR291" s="97" t="s">
        <v>121</v>
      </c>
      <c r="AV291" s="99"/>
      <c r="AW291" s="159" t="s">
        <v>2878</v>
      </c>
      <c r="AX291" s="102"/>
      <c r="AY291" s="157" t="s">
        <v>2879</v>
      </c>
      <c r="AZ291" s="159"/>
      <c r="BF291" s="103">
        <v>46310</v>
      </c>
      <c r="BG291" s="46"/>
      <c r="BH291" s="46"/>
      <c r="BI291" s="46">
        <f t="shared" si="13"/>
        <v>0</v>
      </c>
      <c r="BJ291" s="46">
        <f t="shared" si="14"/>
        <v>0</v>
      </c>
    </row>
    <row r="292" spans="1:62" ht="120" customHeight="1" x14ac:dyDescent="0.2">
      <c r="A292" s="175" t="s">
        <v>175</v>
      </c>
      <c r="B292" s="179"/>
      <c r="C292" s="150">
        <v>0</v>
      </c>
      <c r="D292" s="150">
        <v>0</v>
      </c>
      <c r="E292" s="133">
        <v>317.10000000000002</v>
      </c>
      <c r="F292" s="134" t="s">
        <v>4737</v>
      </c>
      <c r="G292" s="86" t="s">
        <v>4738</v>
      </c>
      <c r="H292" s="86" t="s">
        <v>4739</v>
      </c>
      <c r="I292" s="89"/>
      <c r="J292" s="90" t="s">
        <v>190</v>
      </c>
      <c r="K292" s="86"/>
      <c r="L292" s="86"/>
      <c r="M292" s="92" t="s">
        <v>134</v>
      </c>
      <c r="N292" s="86" t="s">
        <v>105</v>
      </c>
      <c r="O292" s="163" t="s">
        <v>371</v>
      </c>
      <c r="P292" s="163" t="s">
        <v>372</v>
      </c>
      <c r="Q292" s="91" t="s">
        <v>341</v>
      </c>
      <c r="R292" s="91" t="s">
        <v>201</v>
      </c>
      <c r="S292" s="91" t="s">
        <v>4740</v>
      </c>
      <c r="T292" s="92">
        <v>10</v>
      </c>
      <c r="U292" s="93">
        <v>26</v>
      </c>
      <c r="V292" s="94">
        <v>46310</v>
      </c>
      <c r="W292" s="94">
        <v>46310</v>
      </c>
      <c r="X292" s="95">
        <v>9785171911935</v>
      </c>
      <c r="Y292" s="96">
        <v>24</v>
      </c>
      <c r="Z292" s="97">
        <v>0.14799999999999999</v>
      </c>
      <c r="AA292" s="98" t="s">
        <v>4741</v>
      </c>
      <c r="AB292" s="98" t="s">
        <v>328</v>
      </c>
      <c r="AC292" s="98" t="s">
        <v>4742</v>
      </c>
      <c r="AD292" s="91" t="s">
        <v>106</v>
      </c>
      <c r="AE292" s="169" t="s">
        <v>191</v>
      </c>
      <c r="AF292" s="168"/>
      <c r="AG292" s="98" t="s">
        <v>4743</v>
      </c>
      <c r="AH292" s="98"/>
      <c r="AI292" s="86" t="s">
        <v>4744</v>
      </c>
      <c r="AJ292" s="101" t="s">
        <v>163</v>
      </c>
      <c r="AK292" s="91"/>
      <c r="AL292" s="100" t="s">
        <v>4745</v>
      </c>
      <c r="AM292" s="86" t="s">
        <v>146</v>
      </c>
      <c r="AN292" s="86" t="s">
        <v>138</v>
      </c>
      <c r="AO292" s="143">
        <f t="shared" si="12"/>
        <v>0</v>
      </c>
      <c r="AP292" s="85" t="s">
        <v>4746</v>
      </c>
      <c r="AQ292" s="100" t="s">
        <v>139</v>
      </c>
      <c r="AR292" s="97" t="s">
        <v>121</v>
      </c>
      <c r="AV292" s="99"/>
      <c r="AW292" s="159" t="s">
        <v>4747</v>
      </c>
      <c r="AX292" s="102" t="s">
        <v>4748</v>
      </c>
      <c r="AY292" s="157" t="s">
        <v>4748</v>
      </c>
      <c r="AZ292" s="159"/>
      <c r="BA292" s="174" t="s">
        <v>4556</v>
      </c>
      <c r="BB292" s="174" t="s">
        <v>4682</v>
      </c>
      <c r="BC292" s="174" t="s">
        <v>4683</v>
      </c>
      <c r="BD292" s="174" t="s">
        <v>4749</v>
      </c>
      <c r="BF292" s="103">
        <v>46316</v>
      </c>
      <c r="BG292" s="46"/>
      <c r="BH292" s="46"/>
      <c r="BI292" s="46">
        <f t="shared" si="13"/>
        <v>0</v>
      </c>
      <c r="BJ292" s="46">
        <f t="shared" si="14"/>
        <v>0</v>
      </c>
    </row>
    <row r="293" spans="1:62" ht="120" customHeight="1" x14ac:dyDescent="0.2">
      <c r="A293" s="170" t="s">
        <v>175</v>
      </c>
      <c r="B293" s="132"/>
      <c r="C293" s="150">
        <v>0</v>
      </c>
      <c r="D293" s="150">
        <v>0</v>
      </c>
      <c r="E293" s="133">
        <v>75.600000000000009</v>
      </c>
      <c r="F293" s="134" t="s">
        <v>2082</v>
      </c>
      <c r="G293" s="86" t="s">
        <v>233</v>
      </c>
      <c r="H293" s="86" t="s">
        <v>1722</v>
      </c>
      <c r="I293" s="89"/>
      <c r="J293" s="90">
        <v>4</v>
      </c>
      <c r="K293" s="86"/>
      <c r="L293" s="86"/>
      <c r="M293" s="92" t="s">
        <v>134</v>
      </c>
      <c r="N293" s="86" t="s">
        <v>105</v>
      </c>
      <c r="O293" s="163" t="s">
        <v>208</v>
      </c>
      <c r="P293" s="163" t="s">
        <v>209</v>
      </c>
      <c r="Q293" s="91" t="s">
        <v>341</v>
      </c>
      <c r="R293" s="91" t="s">
        <v>201</v>
      </c>
      <c r="S293" s="91" t="s">
        <v>2083</v>
      </c>
      <c r="T293" s="92">
        <v>10</v>
      </c>
      <c r="U293" s="93">
        <v>50</v>
      </c>
      <c r="V293" s="94">
        <v>45380</v>
      </c>
      <c r="W293" s="94">
        <v>46297</v>
      </c>
      <c r="X293" s="95">
        <v>9785171603489</v>
      </c>
      <c r="Y293" s="96">
        <v>32</v>
      </c>
      <c r="Z293" s="97">
        <v>4.7E-2</v>
      </c>
      <c r="AA293" s="98" t="s">
        <v>170</v>
      </c>
      <c r="AB293" s="98" t="s">
        <v>217</v>
      </c>
      <c r="AC293" s="98" t="s">
        <v>171</v>
      </c>
      <c r="AD293" s="91">
        <v>3</v>
      </c>
      <c r="AE293" s="135" t="s">
        <v>112</v>
      </c>
      <c r="AF293" s="168"/>
      <c r="AG293" s="98" t="s">
        <v>1378</v>
      </c>
      <c r="AH293" s="98"/>
      <c r="AI293" s="86" t="s">
        <v>1724</v>
      </c>
      <c r="AJ293" s="101" t="s">
        <v>158</v>
      </c>
      <c r="AK293" s="91"/>
      <c r="AL293" s="100" t="s">
        <v>2084</v>
      </c>
      <c r="AM293" s="86" t="s">
        <v>179</v>
      </c>
      <c r="AN293" s="86" t="s">
        <v>138</v>
      </c>
      <c r="AO293" s="143">
        <f t="shared" si="12"/>
        <v>0</v>
      </c>
      <c r="AP293" s="85" t="s">
        <v>2085</v>
      </c>
      <c r="AQ293" s="100" t="s">
        <v>139</v>
      </c>
      <c r="AR293" s="97" t="s">
        <v>121</v>
      </c>
      <c r="AV293" s="99"/>
      <c r="AW293" s="159" t="s">
        <v>2086</v>
      </c>
      <c r="AX293" s="102" t="s">
        <v>2087</v>
      </c>
      <c r="AY293" s="157" t="s">
        <v>2088</v>
      </c>
      <c r="AZ293" s="159"/>
      <c r="BF293" s="103">
        <v>46308</v>
      </c>
      <c r="BG293" s="46"/>
      <c r="BH293" s="46"/>
      <c r="BI293" s="46">
        <f t="shared" si="13"/>
        <v>0</v>
      </c>
      <c r="BJ293" s="46">
        <f t="shared" si="14"/>
        <v>0</v>
      </c>
    </row>
    <row r="294" spans="1:62" ht="120" customHeight="1" x14ac:dyDescent="0.2">
      <c r="A294" s="170" t="s">
        <v>175</v>
      </c>
      <c r="B294" s="132"/>
      <c r="C294" s="150">
        <v>0</v>
      </c>
      <c r="D294" s="150">
        <v>0</v>
      </c>
      <c r="E294" s="133">
        <v>75.600000000000009</v>
      </c>
      <c r="F294" s="134" t="s">
        <v>2089</v>
      </c>
      <c r="G294" s="86" t="s">
        <v>233</v>
      </c>
      <c r="H294" s="86" t="s">
        <v>1722</v>
      </c>
      <c r="I294" s="89"/>
      <c r="J294" s="90">
        <v>5</v>
      </c>
      <c r="K294" s="86"/>
      <c r="L294" s="86"/>
      <c r="M294" s="92" t="s">
        <v>134</v>
      </c>
      <c r="N294" s="86" t="s">
        <v>105</v>
      </c>
      <c r="O294" s="163" t="s">
        <v>208</v>
      </c>
      <c r="P294" s="163" t="s">
        <v>209</v>
      </c>
      <c r="Q294" s="91" t="s">
        <v>341</v>
      </c>
      <c r="R294" s="91" t="s">
        <v>201</v>
      </c>
      <c r="S294" s="91" t="s">
        <v>2090</v>
      </c>
      <c r="T294" s="92">
        <v>10</v>
      </c>
      <c r="U294" s="93">
        <v>50</v>
      </c>
      <c r="V294" s="94">
        <v>45385</v>
      </c>
      <c r="W294" s="94">
        <v>46302</v>
      </c>
      <c r="X294" s="95">
        <v>9785171586584</v>
      </c>
      <c r="Y294" s="96">
        <v>32</v>
      </c>
      <c r="Z294" s="97">
        <v>4.4999999999999998E-2</v>
      </c>
      <c r="AA294" s="98" t="s">
        <v>170</v>
      </c>
      <c r="AB294" s="98" t="s">
        <v>217</v>
      </c>
      <c r="AC294" s="98" t="s">
        <v>171</v>
      </c>
      <c r="AD294" s="91">
        <v>3</v>
      </c>
      <c r="AE294" s="135" t="s">
        <v>112</v>
      </c>
      <c r="AF294" s="168"/>
      <c r="AG294" s="98" t="s">
        <v>319</v>
      </c>
      <c r="AH294" s="98"/>
      <c r="AI294" s="86" t="s">
        <v>1724</v>
      </c>
      <c r="AJ294" s="101" t="s">
        <v>158</v>
      </c>
      <c r="AK294" s="91"/>
      <c r="AL294" s="100" t="s">
        <v>2091</v>
      </c>
      <c r="AM294" s="86" t="s">
        <v>179</v>
      </c>
      <c r="AN294" s="86" t="s">
        <v>138</v>
      </c>
      <c r="AO294" s="143">
        <f t="shared" si="12"/>
        <v>0</v>
      </c>
      <c r="AP294" s="85" t="s">
        <v>2092</v>
      </c>
      <c r="AQ294" s="100" t="s">
        <v>139</v>
      </c>
      <c r="AR294" s="97" t="s">
        <v>121</v>
      </c>
      <c r="AV294" s="99"/>
      <c r="AW294" s="159" t="s">
        <v>2093</v>
      </c>
      <c r="AX294" s="102" t="s">
        <v>2094</v>
      </c>
      <c r="AY294" s="157" t="s">
        <v>2095</v>
      </c>
      <c r="AZ294" s="159"/>
      <c r="BF294" s="103">
        <v>46308</v>
      </c>
      <c r="BG294" s="46"/>
      <c r="BH294" s="46"/>
      <c r="BI294" s="46">
        <f t="shared" si="13"/>
        <v>0</v>
      </c>
      <c r="BJ294" s="46">
        <f t="shared" si="14"/>
        <v>0</v>
      </c>
    </row>
    <row r="295" spans="1:62" ht="120" customHeight="1" x14ac:dyDescent="0.2">
      <c r="A295" s="170" t="s">
        <v>175</v>
      </c>
      <c r="B295" s="132"/>
      <c r="C295" s="150">
        <v>0</v>
      </c>
      <c r="D295" s="150">
        <v>0</v>
      </c>
      <c r="E295" s="133">
        <v>75.600000000000009</v>
      </c>
      <c r="F295" s="134" t="s">
        <v>3241</v>
      </c>
      <c r="G295" s="86" t="s">
        <v>233</v>
      </c>
      <c r="H295" s="86" t="s">
        <v>1722</v>
      </c>
      <c r="I295" s="89"/>
      <c r="J295" s="90">
        <v>3</v>
      </c>
      <c r="K295" s="86"/>
      <c r="L295" s="86"/>
      <c r="M295" s="92" t="s">
        <v>134</v>
      </c>
      <c r="N295" s="86" t="s">
        <v>105</v>
      </c>
      <c r="O295" s="163" t="s">
        <v>208</v>
      </c>
      <c r="P295" s="163" t="s">
        <v>209</v>
      </c>
      <c r="Q295" s="91" t="s">
        <v>341</v>
      </c>
      <c r="R295" s="91" t="s">
        <v>201</v>
      </c>
      <c r="S295" s="91" t="s">
        <v>3242</v>
      </c>
      <c r="T295" s="92">
        <v>10</v>
      </c>
      <c r="U295" s="93">
        <v>50</v>
      </c>
      <c r="V295" s="94">
        <v>45385</v>
      </c>
      <c r="W295" s="94">
        <v>46307</v>
      </c>
      <c r="X295" s="95">
        <v>9785171538491</v>
      </c>
      <c r="Y295" s="96">
        <v>32</v>
      </c>
      <c r="Z295" s="97">
        <v>4.4999999999999998E-2</v>
      </c>
      <c r="AA295" s="98" t="s">
        <v>170</v>
      </c>
      <c r="AB295" s="98" t="s">
        <v>217</v>
      </c>
      <c r="AC295" s="98" t="s">
        <v>171</v>
      </c>
      <c r="AD295" s="91">
        <v>3</v>
      </c>
      <c r="AE295" s="135" t="s">
        <v>112</v>
      </c>
      <c r="AF295" s="168"/>
      <c r="AG295" s="98" t="s">
        <v>3243</v>
      </c>
      <c r="AH295" s="98"/>
      <c r="AI295" s="86" t="s">
        <v>1724</v>
      </c>
      <c r="AJ295" s="101" t="s">
        <v>158</v>
      </c>
      <c r="AK295" s="91"/>
      <c r="AL295" s="100" t="s">
        <v>3244</v>
      </c>
      <c r="AM295" s="86" t="s">
        <v>179</v>
      </c>
      <c r="AN295" s="86" t="s">
        <v>138</v>
      </c>
      <c r="AO295" s="143">
        <f t="shared" si="12"/>
        <v>0</v>
      </c>
      <c r="AP295" s="85" t="s">
        <v>3245</v>
      </c>
      <c r="AQ295" s="100" t="s">
        <v>139</v>
      </c>
      <c r="AR295" s="97" t="s">
        <v>121</v>
      </c>
      <c r="AV295" s="99"/>
      <c r="AW295" s="159" t="s">
        <v>3246</v>
      </c>
      <c r="AX295" s="102" t="s">
        <v>3247</v>
      </c>
      <c r="AY295" s="157" t="s">
        <v>3248</v>
      </c>
      <c r="AZ295" s="159"/>
      <c r="BF295" s="103">
        <v>46311</v>
      </c>
      <c r="BG295" s="46"/>
      <c r="BH295" s="46"/>
      <c r="BI295" s="46">
        <f t="shared" si="13"/>
        <v>0</v>
      </c>
      <c r="BJ295" s="46">
        <f t="shared" si="14"/>
        <v>0</v>
      </c>
    </row>
    <row r="296" spans="1:62" ht="120" customHeight="1" x14ac:dyDescent="0.2">
      <c r="A296" s="170" t="s">
        <v>175</v>
      </c>
      <c r="B296" s="132"/>
      <c r="C296" s="150">
        <v>0</v>
      </c>
      <c r="D296" s="150">
        <v>0</v>
      </c>
      <c r="E296" s="133">
        <v>75.600000000000009</v>
      </c>
      <c r="F296" s="134" t="s">
        <v>3249</v>
      </c>
      <c r="G296" s="86" t="s">
        <v>233</v>
      </c>
      <c r="H296" s="86" t="s">
        <v>1722</v>
      </c>
      <c r="I296" s="89"/>
      <c r="J296" s="90">
        <v>4</v>
      </c>
      <c r="K296" s="86"/>
      <c r="L296" s="86"/>
      <c r="M296" s="92" t="s">
        <v>134</v>
      </c>
      <c r="N296" s="86" t="s">
        <v>105</v>
      </c>
      <c r="O296" s="163" t="s">
        <v>208</v>
      </c>
      <c r="P296" s="163" t="s">
        <v>209</v>
      </c>
      <c r="Q296" s="91" t="s">
        <v>341</v>
      </c>
      <c r="R296" s="91" t="s">
        <v>201</v>
      </c>
      <c r="S296" s="91" t="s">
        <v>3250</v>
      </c>
      <c r="T296" s="92">
        <v>10</v>
      </c>
      <c r="U296" s="93">
        <v>50</v>
      </c>
      <c r="V296" s="94">
        <v>45385</v>
      </c>
      <c r="W296" s="94">
        <v>46307</v>
      </c>
      <c r="X296" s="95">
        <v>9785171614140</v>
      </c>
      <c r="Y296" s="96">
        <v>32</v>
      </c>
      <c r="Z296" s="97">
        <v>4.3999999999999997E-2</v>
      </c>
      <c r="AA296" s="98" t="s">
        <v>170</v>
      </c>
      <c r="AB296" s="98" t="s">
        <v>217</v>
      </c>
      <c r="AC296" s="98" t="s">
        <v>171</v>
      </c>
      <c r="AD296" s="91">
        <v>3</v>
      </c>
      <c r="AE296" s="135" t="s">
        <v>112</v>
      </c>
      <c r="AF296" s="168"/>
      <c r="AG296" s="98" t="s">
        <v>319</v>
      </c>
      <c r="AH296" s="98"/>
      <c r="AI296" s="86" t="s">
        <v>1724</v>
      </c>
      <c r="AJ296" s="101" t="s">
        <v>158</v>
      </c>
      <c r="AK296" s="91"/>
      <c r="AL296" s="100" t="s">
        <v>3251</v>
      </c>
      <c r="AM296" s="86" t="s">
        <v>179</v>
      </c>
      <c r="AN296" s="86" t="s">
        <v>138</v>
      </c>
      <c r="AO296" s="143">
        <f t="shared" si="12"/>
        <v>0</v>
      </c>
      <c r="AP296" s="85" t="s">
        <v>3252</v>
      </c>
      <c r="AQ296" s="100" t="s">
        <v>139</v>
      </c>
      <c r="AR296" s="97" t="s">
        <v>121</v>
      </c>
      <c r="AV296" s="99"/>
      <c r="AW296" s="159" t="s">
        <v>3253</v>
      </c>
      <c r="AX296" s="102" t="s">
        <v>3254</v>
      </c>
      <c r="AY296" s="157" t="s">
        <v>3255</v>
      </c>
      <c r="AZ296" s="159"/>
      <c r="BF296" s="103">
        <v>46311</v>
      </c>
      <c r="BG296" s="46"/>
      <c r="BH296" s="46"/>
      <c r="BI296" s="46">
        <f t="shared" si="13"/>
        <v>0</v>
      </c>
      <c r="BJ296" s="46">
        <f t="shared" si="14"/>
        <v>0</v>
      </c>
    </row>
    <row r="297" spans="1:62" ht="120" customHeight="1" x14ac:dyDescent="0.2">
      <c r="A297" s="170" t="s">
        <v>175</v>
      </c>
      <c r="B297" s="132"/>
      <c r="C297" s="150">
        <v>0</v>
      </c>
      <c r="D297" s="150">
        <v>0</v>
      </c>
      <c r="E297" s="133">
        <v>75.600000000000009</v>
      </c>
      <c r="F297" s="134" t="s">
        <v>3721</v>
      </c>
      <c r="G297" s="86" t="s">
        <v>233</v>
      </c>
      <c r="H297" s="86" t="s">
        <v>1722</v>
      </c>
      <c r="I297" s="89"/>
      <c r="J297" s="90">
        <v>4</v>
      </c>
      <c r="K297" s="86"/>
      <c r="L297" s="86"/>
      <c r="M297" s="92" t="s">
        <v>134</v>
      </c>
      <c r="N297" s="86" t="s">
        <v>105</v>
      </c>
      <c r="O297" s="163" t="s">
        <v>208</v>
      </c>
      <c r="P297" s="163" t="s">
        <v>209</v>
      </c>
      <c r="Q297" s="91" t="s">
        <v>341</v>
      </c>
      <c r="R297" s="91" t="s">
        <v>201</v>
      </c>
      <c r="S297" s="91" t="s">
        <v>3722</v>
      </c>
      <c r="T297" s="92">
        <v>10</v>
      </c>
      <c r="U297" s="93">
        <v>50</v>
      </c>
      <c r="V297" s="94">
        <v>45380</v>
      </c>
      <c r="W297" s="94">
        <v>46307</v>
      </c>
      <c r="X297" s="95">
        <v>9785171603465</v>
      </c>
      <c r="Y297" s="96">
        <v>32</v>
      </c>
      <c r="Z297" s="97">
        <v>4.3999999999999997E-2</v>
      </c>
      <c r="AA297" s="98" t="s">
        <v>170</v>
      </c>
      <c r="AB297" s="98" t="s">
        <v>217</v>
      </c>
      <c r="AC297" s="98" t="s">
        <v>171</v>
      </c>
      <c r="AD297" s="91">
        <v>3</v>
      </c>
      <c r="AE297" s="135" t="s">
        <v>112</v>
      </c>
      <c r="AF297" s="168"/>
      <c r="AG297" s="98" t="s">
        <v>3243</v>
      </c>
      <c r="AH297" s="98"/>
      <c r="AI297" s="86" t="s">
        <v>1724</v>
      </c>
      <c r="AJ297" s="101" t="s">
        <v>158</v>
      </c>
      <c r="AK297" s="91"/>
      <c r="AL297" s="100" t="s">
        <v>3723</v>
      </c>
      <c r="AM297" s="86" t="s">
        <v>179</v>
      </c>
      <c r="AN297" s="86" t="s">
        <v>138</v>
      </c>
      <c r="AO297" s="143">
        <f t="shared" si="12"/>
        <v>0</v>
      </c>
      <c r="AP297" s="85" t="s">
        <v>3724</v>
      </c>
      <c r="AQ297" s="100" t="s">
        <v>139</v>
      </c>
      <c r="AR297" s="97" t="s">
        <v>121</v>
      </c>
      <c r="AV297" s="99"/>
      <c r="AW297" s="159" t="s">
        <v>3725</v>
      </c>
      <c r="AX297" s="102" t="s">
        <v>3726</v>
      </c>
      <c r="AY297" s="157" t="s">
        <v>3727</v>
      </c>
      <c r="AZ297" s="159"/>
      <c r="BF297" s="103">
        <v>46314</v>
      </c>
      <c r="BG297" s="46"/>
      <c r="BH297" s="46"/>
      <c r="BI297" s="46">
        <f t="shared" si="13"/>
        <v>0</v>
      </c>
      <c r="BJ297" s="46">
        <f t="shared" si="14"/>
        <v>0</v>
      </c>
    </row>
    <row r="298" spans="1:62" ht="120" customHeight="1" x14ac:dyDescent="0.2">
      <c r="A298" s="170" t="s">
        <v>175</v>
      </c>
      <c r="B298" s="132"/>
      <c r="C298" s="150">
        <v>0</v>
      </c>
      <c r="D298" s="150">
        <v>0</v>
      </c>
      <c r="E298" s="133">
        <v>75.600000000000009</v>
      </c>
      <c r="F298" s="134" t="s">
        <v>3728</v>
      </c>
      <c r="G298" s="86" t="s">
        <v>233</v>
      </c>
      <c r="H298" s="86" t="s">
        <v>1722</v>
      </c>
      <c r="I298" s="89"/>
      <c r="J298" s="90">
        <v>3</v>
      </c>
      <c r="K298" s="86"/>
      <c r="L298" s="86"/>
      <c r="M298" s="92" t="s">
        <v>134</v>
      </c>
      <c r="N298" s="86" t="s">
        <v>105</v>
      </c>
      <c r="O298" s="163" t="s">
        <v>208</v>
      </c>
      <c r="P298" s="163" t="s">
        <v>209</v>
      </c>
      <c r="Q298" s="91" t="s">
        <v>341</v>
      </c>
      <c r="R298" s="91" t="s">
        <v>201</v>
      </c>
      <c r="S298" s="91" t="s">
        <v>3729</v>
      </c>
      <c r="T298" s="92">
        <v>10</v>
      </c>
      <c r="U298" s="93">
        <v>50</v>
      </c>
      <c r="V298" s="94">
        <v>45380</v>
      </c>
      <c r="W298" s="94">
        <v>46307</v>
      </c>
      <c r="X298" s="95">
        <v>9785171615666</v>
      </c>
      <c r="Y298" s="96">
        <v>32</v>
      </c>
      <c r="Z298" s="97">
        <v>4.3999999999999997E-2</v>
      </c>
      <c r="AA298" s="98" t="s">
        <v>170</v>
      </c>
      <c r="AB298" s="98" t="s">
        <v>217</v>
      </c>
      <c r="AC298" s="98" t="s">
        <v>171</v>
      </c>
      <c r="AD298" s="91">
        <v>3</v>
      </c>
      <c r="AE298" s="135" t="s">
        <v>112</v>
      </c>
      <c r="AF298" s="168"/>
      <c r="AG298" s="98" t="s">
        <v>319</v>
      </c>
      <c r="AH298" s="98"/>
      <c r="AI298" s="86" t="s">
        <v>1724</v>
      </c>
      <c r="AJ298" s="101" t="s">
        <v>158</v>
      </c>
      <c r="AK298" s="91"/>
      <c r="AL298" s="100" t="s">
        <v>3730</v>
      </c>
      <c r="AM298" s="86" t="s">
        <v>179</v>
      </c>
      <c r="AN298" s="86" t="s">
        <v>138</v>
      </c>
      <c r="AO298" s="143">
        <f t="shared" si="12"/>
        <v>0</v>
      </c>
      <c r="AP298" s="85" t="s">
        <v>3731</v>
      </c>
      <c r="AQ298" s="100" t="s">
        <v>139</v>
      </c>
      <c r="AR298" s="97" t="s">
        <v>121</v>
      </c>
      <c r="AV298" s="99"/>
      <c r="AW298" s="159" t="s">
        <v>3732</v>
      </c>
      <c r="AX298" s="102" t="s">
        <v>3733</v>
      </c>
      <c r="AY298" s="157" t="s">
        <v>3734</v>
      </c>
      <c r="AZ298" s="159"/>
      <c r="BF298" s="103">
        <v>46314</v>
      </c>
      <c r="BG298" s="46"/>
      <c r="BH298" s="46"/>
      <c r="BI298" s="46">
        <f t="shared" si="13"/>
        <v>0</v>
      </c>
      <c r="BJ298" s="46">
        <f t="shared" si="14"/>
        <v>0</v>
      </c>
    </row>
    <row r="299" spans="1:62" ht="120" customHeight="1" x14ac:dyDescent="0.2">
      <c r="A299" s="170" t="s">
        <v>175</v>
      </c>
      <c r="B299" s="132"/>
      <c r="C299" s="150">
        <v>0</v>
      </c>
      <c r="D299" s="150">
        <v>0</v>
      </c>
      <c r="E299" s="133">
        <v>75.600000000000009</v>
      </c>
      <c r="F299" s="134" t="s">
        <v>3735</v>
      </c>
      <c r="G299" s="86" t="s">
        <v>233</v>
      </c>
      <c r="H299" s="86" t="s">
        <v>1722</v>
      </c>
      <c r="I299" s="89"/>
      <c r="J299" s="90">
        <v>2</v>
      </c>
      <c r="K299" s="86"/>
      <c r="L299" s="86"/>
      <c r="M299" s="92" t="s">
        <v>134</v>
      </c>
      <c r="N299" s="86" t="s">
        <v>105</v>
      </c>
      <c r="O299" s="163" t="s">
        <v>208</v>
      </c>
      <c r="P299" s="163" t="s">
        <v>209</v>
      </c>
      <c r="Q299" s="91" t="s">
        <v>341</v>
      </c>
      <c r="R299" s="91" t="s">
        <v>201</v>
      </c>
      <c r="S299" s="91" t="s">
        <v>3736</v>
      </c>
      <c r="T299" s="92">
        <v>10</v>
      </c>
      <c r="U299" s="93">
        <v>50</v>
      </c>
      <c r="V299" s="94">
        <v>45380</v>
      </c>
      <c r="W299" s="94">
        <v>46307</v>
      </c>
      <c r="X299" s="95">
        <v>9785171612337</v>
      </c>
      <c r="Y299" s="96">
        <v>32</v>
      </c>
      <c r="Z299" s="97">
        <v>4.4999999999999998E-2</v>
      </c>
      <c r="AA299" s="98" t="s">
        <v>170</v>
      </c>
      <c r="AB299" s="98" t="s">
        <v>217</v>
      </c>
      <c r="AC299" s="98" t="s">
        <v>171</v>
      </c>
      <c r="AD299" s="91">
        <v>3</v>
      </c>
      <c r="AE299" s="135" t="s">
        <v>112</v>
      </c>
      <c r="AF299" s="168"/>
      <c r="AG299" s="98" t="s">
        <v>3243</v>
      </c>
      <c r="AH299" s="98"/>
      <c r="AI299" s="86" t="s">
        <v>1724</v>
      </c>
      <c r="AJ299" s="101" t="s">
        <v>158</v>
      </c>
      <c r="AK299" s="91"/>
      <c r="AL299" s="100" t="s">
        <v>3737</v>
      </c>
      <c r="AM299" s="86" t="s">
        <v>179</v>
      </c>
      <c r="AN299" s="86" t="s">
        <v>138</v>
      </c>
      <c r="AO299" s="143">
        <f t="shared" si="12"/>
        <v>0</v>
      </c>
      <c r="AP299" s="85" t="s">
        <v>3738</v>
      </c>
      <c r="AQ299" s="100" t="s">
        <v>139</v>
      </c>
      <c r="AR299" s="97" t="s">
        <v>121</v>
      </c>
      <c r="AV299" s="99"/>
      <c r="AW299" s="159" t="s">
        <v>3739</v>
      </c>
      <c r="AX299" s="102" t="s">
        <v>3740</v>
      </c>
      <c r="AY299" s="157" t="s">
        <v>3741</v>
      </c>
      <c r="AZ299" s="159"/>
      <c r="BF299" s="103">
        <v>46314</v>
      </c>
      <c r="BG299" s="46"/>
      <c r="BH299" s="46"/>
      <c r="BI299" s="46">
        <f t="shared" si="13"/>
        <v>0</v>
      </c>
      <c r="BJ299" s="46">
        <f t="shared" si="14"/>
        <v>0</v>
      </c>
    </row>
    <row r="300" spans="1:62" ht="120" customHeight="1" x14ac:dyDescent="0.2">
      <c r="A300" s="170" t="s">
        <v>175</v>
      </c>
      <c r="B300" s="132"/>
      <c r="C300" s="150">
        <v>0</v>
      </c>
      <c r="D300" s="150">
        <v>0</v>
      </c>
      <c r="E300" s="133">
        <v>75.600000000000009</v>
      </c>
      <c r="F300" s="134" t="s">
        <v>1721</v>
      </c>
      <c r="G300" s="86" t="s">
        <v>233</v>
      </c>
      <c r="H300" s="86" t="s">
        <v>1722</v>
      </c>
      <c r="I300" s="89"/>
      <c r="J300" s="90">
        <v>3</v>
      </c>
      <c r="K300" s="86"/>
      <c r="L300" s="86"/>
      <c r="M300" s="92" t="s">
        <v>134</v>
      </c>
      <c r="N300" s="86" t="s">
        <v>105</v>
      </c>
      <c r="O300" s="163" t="s">
        <v>208</v>
      </c>
      <c r="P300" s="163" t="s">
        <v>209</v>
      </c>
      <c r="Q300" s="91" t="s">
        <v>341</v>
      </c>
      <c r="R300" s="91" t="s">
        <v>201</v>
      </c>
      <c r="S300" s="91" t="s">
        <v>1723</v>
      </c>
      <c r="T300" s="92">
        <v>10</v>
      </c>
      <c r="U300" s="93">
        <v>50</v>
      </c>
      <c r="V300" s="94">
        <v>45380</v>
      </c>
      <c r="W300" s="94">
        <v>46297</v>
      </c>
      <c r="X300" s="95">
        <v>9785171612269</v>
      </c>
      <c r="Y300" s="96">
        <v>32</v>
      </c>
      <c r="Z300" s="97">
        <v>4.5999999999999999E-2</v>
      </c>
      <c r="AA300" s="98" t="s">
        <v>170</v>
      </c>
      <c r="AB300" s="98" t="s">
        <v>217</v>
      </c>
      <c r="AC300" s="98" t="s">
        <v>171</v>
      </c>
      <c r="AD300" s="91">
        <v>3</v>
      </c>
      <c r="AE300" s="135" t="s">
        <v>112</v>
      </c>
      <c r="AF300" s="168"/>
      <c r="AG300" s="98" t="s">
        <v>1378</v>
      </c>
      <c r="AH300" s="98"/>
      <c r="AI300" s="86" t="s">
        <v>1724</v>
      </c>
      <c r="AJ300" s="101" t="s">
        <v>158</v>
      </c>
      <c r="AK300" s="91"/>
      <c r="AL300" s="100" t="s">
        <v>1725</v>
      </c>
      <c r="AM300" s="86" t="s">
        <v>179</v>
      </c>
      <c r="AN300" s="86" t="s">
        <v>138</v>
      </c>
      <c r="AO300" s="143">
        <f t="shared" si="12"/>
        <v>0</v>
      </c>
      <c r="AP300" s="85" t="s">
        <v>1726</v>
      </c>
      <c r="AQ300" s="100" t="s">
        <v>139</v>
      </c>
      <c r="AR300" s="97" t="s">
        <v>121</v>
      </c>
      <c r="AV300" s="99"/>
      <c r="AW300" s="159" t="s">
        <v>1727</v>
      </c>
      <c r="AX300" s="102" t="s">
        <v>1728</v>
      </c>
      <c r="AY300" s="157" t="s">
        <v>1729</v>
      </c>
      <c r="AZ300" s="159"/>
      <c r="BF300" s="103">
        <v>46307</v>
      </c>
      <c r="BG300" s="46"/>
      <c r="BH300" s="46"/>
      <c r="BI300" s="46">
        <f t="shared" si="13"/>
        <v>0</v>
      </c>
      <c r="BJ300" s="46">
        <f t="shared" si="14"/>
        <v>0</v>
      </c>
    </row>
    <row r="301" spans="1:62" ht="120" customHeight="1" x14ac:dyDescent="0.2">
      <c r="A301" s="170" t="s">
        <v>175</v>
      </c>
      <c r="B301" s="132"/>
      <c r="C301" s="150">
        <v>0</v>
      </c>
      <c r="D301" s="150">
        <v>0</v>
      </c>
      <c r="E301" s="133">
        <v>75.600000000000009</v>
      </c>
      <c r="F301" s="134" t="s">
        <v>3256</v>
      </c>
      <c r="G301" s="86" t="s">
        <v>233</v>
      </c>
      <c r="H301" s="86" t="s">
        <v>1722</v>
      </c>
      <c r="I301" s="89"/>
      <c r="J301" s="90">
        <v>4</v>
      </c>
      <c r="K301" s="86"/>
      <c r="L301" s="86"/>
      <c r="M301" s="92" t="s">
        <v>134</v>
      </c>
      <c r="N301" s="86" t="s">
        <v>105</v>
      </c>
      <c r="O301" s="163" t="s">
        <v>208</v>
      </c>
      <c r="P301" s="163" t="s">
        <v>209</v>
      </c>
      <c r="Q301" s="91" t="s">
        <v>341</v>
      </c>
      <c r="R301" s="91" t="s">
        <v>201</v>
      </c>
      <c r="S301" s="91" t="s">
        <v>3257</v>
      </c>
      <c r="T301" s="92">
        <v>10</v>
      </c>
      <c r="U301" s="93">
        <v>50</v>
      </c>
      <c r="V301" s="94">
        <v>45380</v>
      </c>
      <c r="W301" s="94">
        <v>46307</v>
      </c>
      <c r="X301" s="95">
        <v>9785171612368</v>
      </c>
      <c r="Y301" s="96">
        <v>32</v>
      </c>
      <c r="Z301" s="97">
        <v>4.3999999999999997E-2</v>
      </c>
      <c r="AA301" s="98" t="s">
        <v>170</v>
      </c>
      <c r="AB301" s="98" t="s">
        <v>217</v>
      </c>
      <c r="AC301" s="98" t="s">
        <v>171</v>
      </c>
      <c r="AD301" s="91">
        <v>3</v>
      </c>
      <c r="AE301" s="135" t="s">
        <v>112</v>
      </c>
      <c r="AF301" s="168"/>
      <c r="AG301" s="98" t="s">
        <v>3243</v>
      </c>
      <c r="AH301" s="98"/>
      <c r="AI301" s="86" t="s">
        <v>1724</v>
      </c>
      <c r="AJ301" s="101" t="s">
        <v>158</v>
      </c>
      <c r="AK301" s="91"/>
      <c r="AL301" s="100" t="s">
        <v>3258</v>
      </c>
      <c r="AM301" s="86" t="s">
        <v>179</v>
      </c>
      <c r="AN301" s="86" t="s">
        <v>138</v>
      </c>
      <c r="AO301" s="143">
        <f t="shared" si="12"/>
        <v>0</v>
      </c>
      <c r="AP301" s="85" t="s">
        <v>3259</v>
      </c>
      <c r="AQ301" s="100" t="s">
        <v>139</v>
      </c>
      <c r="AR301" s="97" t="s">
        <v>121</v>
      </c>
      <c r="AV301" s="99"/>
      <c r="AW301" s="159" t="s">
        <v>3260</v>
      </c>
      <c r="AX301" s="102" t="s">
        <v>3261</v>
      </c>
      <c r="AY301" s="157" t="s">
        <v>3262</v>
      </c>
      <c r="AZ301" s="159"/>
      <c r="BF301" s="103">
        <v>46311</v>
      </c>
      <c r="BG301" s="46"/>
      <c r="BH301" s="46"/>
      <c r="BI301" s="46">
        <f t="shared" si="13"/>
        <v>0</v>
      </c>
      <c r="BJ301" s="46">
        <f t="shared" si="14"/>
        <v>0</v>
      </c>
    </row>
    <row r="302" spans="1:62" ht="120" customHeight="1" x14ac:dyDescent="0.2">
      <c r="A302" s="170" t="s">
        <v>175</v>
      </c>
      <c r="B302" s="132"/>
      <c r="C302" s="150">
        <v>0</v>
      </c>
      <c r="D302" s="150">
        <v>0</v>
      </c>
      <c r="E302" s="133">
        <v>1159.2</v>
      </c>
      <c r="F302" s="134" t="s">
        <v>1730</v>
      </c>
      <c r="G302" s="86" t="s">
        <v>1731</v>
      </c>
      <c r="H302" s="86" t="s">
        <v>1732</v>
      </c>
      <c r="I302" s="89"/>
      <c r="J302" s="90" t="s">
        <v>190</v>
      </c>
      <c r="K302" s="86"/>
      <c r="L302" s="86"/>
      <c r="M302" s="92" t="s">
        <v>147</v>
      </c>
      <c r="N302" s="86" t="s">
        <v>105</v>
      </c>
      <c r="O302" s="163" t="s">
        <v>194</v>
      </c>
      <c r="P302" s="163" t="s">
        <v>195</v>
      </c>
      <c r="Q302" s="91" t="s">
        <v>341</v>
      </c>
      <c r="R302" s="91" t="s">
        <v>201</v>
      </c>
      <c r="S302" s="91" t="s">
        <v>1733</v>
      </c>
      <c r="T302" s="92">
        <v>22</v>
      </c>
      <c r="U302" s="93">
        <v>6</v>
      </c>
      <c r="V302" s="94">
        <v>46279</v>
      </c>
      <c r="W302" s="94">
        <v>46279</v>
      </c>
      <c r="X302" s="95">
        <v>9785171557188</v>
      </c>
      <c r="Y302" s="96">
        <v>320</v>
      </c>
      <c r="Z302" s="97">
        <v>0.47899999999999998</v>
      </c>
      <c r="AA302" s="98" t="s">
        <v>130</v>
      </c>
      <c r="AB302" s="98" t="s">
        <v>186</v>
      </c>
      <c r="AC302" s="98" t="s">
        <v>131</v>
      </c>
      <c r="AD302" s="91" t="s">
        <v>106</v>
      </c>
      <c r="AE302" s="169" t="s">
        <v>191</v>
      </c>
      <c r="AF302" s="168"/>
      <c r="AG302" s="98" t="s">
        <v>1734</v>
      </c>
      <c r="AH302" s="98"/>
      <c r="AI302" s="86" t="s">
        <v>1735</v>
      </c>
      <c r="AJ302" s="101"/>
      <c r="AK302" s="91" t="s">
        <v>1736</v>
      </c>
      <c r="AL302" s="100" t="s">
        <v>1737</v>
      </c>
      <c r="AM302" s="86" t="s">
        <v>317</v>
      </c>
      <c r="AN302" s="86" t="s">
        <v>225</v>
      </c>
      <c r="AO302" s="143">
        <f t="shared" si="12"/>
        <v>0</v>
      </c>
      <c r="AP302" s="85" t="s">
        <v>1738</v>
      </c>
      <c r="AQ302" s="100" t="s">
        <v>150</v>
      </c>
      <c r="AR302" s="97" t="s">
        <v>121</v>
      </c>
      <c r="AV302" s="99"/>
      <c r="AW302" s="159" t="s">
        <v>1739</v>
      </c>
      <c r="AX302" s="102"/>
      <c r="AY302" s="157" t="s">
        <v>1740</v>
      </c>
      <c r="AZ302" s="159"/>
      <c r="BF302" s="103">
        <v>46307</v>
      </c>
      <c r="BG302" s="46"/>
      <c r="BH302" s="46"/>
      <c r="BI302" s="46">
        <f t="shared" si="13"/>
        <v>0</v>
      </c>
      <c r="BJ302" s="46">
        <f t="shared" si="14"/>
        <v>0</v>
      </c>
    </row>
    <row r="303" spans="1:62" ht="120" customHeight="1" x14ac:dyDescent="0.2">
      <c r="A303" s="170" t="s">
        <v>175</v>
      </c>
      <c r="B303" s="132"/>
      <c r="C303" s="150">
        <v>0</v>
      </c>
      <c r="D303" s="150">
        <v>0</v>
      </c>
      <c r="E303" s="133">
        <v>825.30000000000007</v>
      </c>
      <c r="F303" s="134" t="s">
        <v>2380</v>
      </c>
      <c r="G303" s="86" t="s">
        <v>2381</v>
      </c>
      <c r="H303" s="86" t="s">
        <v>2382</v>
      </c>
      <c r="I303" s="89"/>
      <c r="J303" s="90">
        <v>7</v>
      </c>
      <c r="K303" s="86"/>
      <c r="L303" s="86"/>
      <c r="M303" s="92" t="s">
        <v>147</v>
      </c>
      <c r="N303" s="86" t="s">
        <v>105</v>
      </c>
      <c r="O303" s="163" t="s">
        <v>181</v>
      </c>
      <c r="P303" s="163" t="s">
        <v>181</v>
      </c>
      <c r="Q303" s="91" t="s">
        <v>341</v>
      </c>
      <c r="R303" s="91" t="s">
        <v>201</v>
      </c>
      <c r="S303" s="91" t="s">
        <v>2383</v>
      </c>
      <c r="T303" s="92">
        <v>22</v>
      </c>
      <c r="U303" s="93">
        <v>10</v>
      </c>
      <c r="V303" s="94">
        <v>45784</v>
      </c>
      <c r="W303" s="94">
        <v>46307</v>
      </c>
      <c r="X303" s="95">
        <v>9785171759186</v>
      </c>
      <c r="Y303" s="96">
        <v>448</v>
      </c>
      <c r="Z303" s="97">
        <v>0.48199999999999998</v>
      </c>
      <c r="AA303" s="98" t="s">
        <v>141</v>
      </c>
      <c r="AB303" s="98" t="s">
        <v>132</v>
      </c>
      <c r="AC303" s="98" t="s">
        <v>142</v>
      </c>
      <c r="AD303" s="91" t="s">
        <v>106</v>
      </c>
      <c r="AE303" s="135" t="s">
        <v>112</v>
      </c>
      <c r="AF303" s="168"/>
      <c r="AG303" s="98" t="s">
        <v>2384</v>
      </c>
      <c r="AH303" s="98"/>
      <c r="AI303" s="86" t="s">
        <v>2385</v>
      </c>
      <c r="AJ303" s="101" t="s">
        <v>150</v>
      </c>
      <c r="AK303" s="91"/>
      <c r="AL303" s="100" t="s">
        <v>2386</v>
      </c>
      <c r="AM303" s="86" t="s">
        <v>302</v>
      </c>
      <c r="AN303" s="86" t="s">
        <v>149</v>
      </c>
      <c r="AO303" s="143">
        <f t="shared" si="12"/>
        <v>0</v>
      </c>
      <c r="AP303" s="85" t="s">
        <v>2387</v>
      </c>
      <c r="AQ303" s="100" t="s">
        <v>150</v>
      </c>
      <c r="AR303" s="97" t="s">
        <v>121</v>
      </c>
      <c r="AV303" s="99"/>
      <c r="AW303" s="159" t="s">
        <v>2388</v>
      </c>
      <c r="AX303" s="102" t="s">
        <v>2389</v>
      </c>
      <c r="AY303" s="157" t="s">
        <v>2390</v>
      </c>
      <c r="AZ303" s="159"/>
      <c r="BF303" s="103">
        <v>46309</v>
      </c>
      <c r="BG303" s="46"/>
      <c r="BH303" s="46"/>
      <c r="BI303" s="46">
        <f t="shared" si="13"/>
        <v>0</v>
      </c>
      <c r="BJ303" s="46">
        <f t="shared" si="14"/>
        <v>0</v>
      </c>
    </row>
    <row r="304" spans="1:62" ht="120" customHeight="1" x14ac:dyDescent="0.2">
      <c r="A304" s="170" t="s">
        <v>175</v>
      </c>
      <c r="B304" s="132"/>
      <c r="C304" s="150">
        <v>0</v>
      </c>
      <c r="D304" s="150">
        <v>0</v>
      </c>
      <c r="E304" s="133">
        <v>1052.1000000000001</v>
      </c>
      <c r="F304" s="134" t="s">
        <v>3742</v>
      </c>
      <c r="G304" s="86" t="s">
        <v>600</v>
      </c>
      <c r="H304" s="86" t="s">
        <v>3743</v>
      </c>
      <c r="I304" s="89"/>
      <c r="J304" s="90">
        <v>4</v>
      </c>
      <c r="K304" s="86"/>
      <c r="L304" s="86"/>
      <c r="M304" s="92" t="s">
        <v>129</v>
      </c>
      <c r="N304" s="86" t="s">
        <v>105</v>
      </c>
      <c r="O304" s="163" t="s">
        <v>168</v>
      </c>
      <c r="P304" s="163" t="s">
        <v>450</v>
      </c>
      <c r="Q304" s="91" t="s">
        <v>341</v>
      </c>
      <c r="R304" s="91" t="s">
        <v>201</v>
      </c>
      <c r="S304" s="91" t="s">
        <v>3744</v>
      </c>
      <c r="T304" s="92">
        <v>10</v>
      </c>
      <c r="U304" s="93">
        <v>12</v>
      </c>
      <c r="V304" s="94">
        <v>41074</v>
      </c>
      <c r="W304" s="94">
        <v>46310</v>
      </c>
      <c r="X304" s="95">
        <v>9785170772346</v>
      </c>
      <c r="Y304" s="96">
        <v>144</v>
      </c>
      <c r="Z304" s="97">
        <v>0.54500000000000004</v>
      </c>
      <c r="AA304" s="98" t="s">
        <v>414</v>
      </c>
      <c r="AB304" s="98" t="s">
        <v>155</v>
      </c>
      <c r="AC304" s="98" t="s">
        <v>152</v>
      </c>
      <c r="AD304" s="91" t="s">
        <v>106</v>
      </c>
      <c r="AE304" s="135" t="s">
        <v>112</v>
      </c>
      <c r="AF304" s="168"/>
      <c r="AG304" s="98" t="s">
        <v>429</v>
      </c>
      <c r="AH304" s="98"/>
      <c r="AI304" s="86" t="s">
        <v>3745</v>
      </c>
      <c r="AJ304" s="101"/>
      <c r="AK304" s="91"/>
      <c r="AL304" s="100" t="s">
        <v>3746</v>
      </c>
      <c r="AM304" s="86" t="s">
        <v>286</v>
      </c>
      <c r="AN304" s="86" t="s">
        <v>225</v>
      </c>
      <c r="AO304" s="143">
        <f t="shared" si="12"/>
        <v>0</v>
      </c>
      <c r="AP304" s="85" t="s">
        <v>3747</v>
      </c>
      <c r="AQ304" s="100" t="s">
        <v>143</v>
      </c>
      <c r="AR304" s="97" t="s">
        <v>121</v>
      </c>
      <c r="AV304" s="99"/>
      <c r="AW304" s="159" t="s">
        <v>3748</v>
      </c>
      <c r="AX304" s="102" t="s">
        <v>3749</v>
      </c>
      <c r="AY304" s="157" t="s">
        <v>601</v>
      </c>
      <c r="AZ304" s="159" t="s">
        <v>3498</v>
      </c>
      <c r="BF304" s="103">
        <v>46314</v>
      </c>
      <c r="BG304" s="46"/>
      <c r="BH304" s="46"/>
      <c r="BI304" s="46">
        <f t="shared" si="13"/>
        <v>0</v>
      </c>
      <c r="BJ304" s="46">
        <f t="shared" si="14"/>
        <v>0</v>
      </c>
    </row>
    <row r="305" spans="1:62" ht="120" customHeight="1" x14ac:dyDescent="0.2">
      <c r="A305" s="170" t="s">
        <v>175</v>
      </c>
      <c r="B305" s="132"/>
      <c r="C305" s="150">
        <v>0</v>
      </c>
      <c r="D305" s="150">
        <v>0</v>
      </c>
      <c r="E305" s="133">
        <v>718.2</v>
      </c>
      <c r="F305" s="134" t="s">
        <v>3750</v>
      </c>
      <c r="G305" s="86" t="s">
        <v>309</v>
      </c>
      <c r="H305" s="86" t="s">
        <v>3751</v>
      </c>
      <c r="I305" s="89"/>
      <c r="J305" s="90" t="s">
        <v>190</v>
      </c>
      <c r="K305" s="86"/>
      <c r="L305" s="86"/>
      <c r="M305" s="92" t="s">
        <v>134</v>
      </c>
      <c r="N305" s="86" t="s">
        <v>105</v>
      </c>
      <c r="O305" s="163" t="s">
        <v>208</v>
      </c>
      <c r="P305" s="163" t="s">
        <v>209</v>
      </c>
      <c r="Q305" s="91" t="s">
        <v>341</v>
      </c>
      <c r="R305" s="91" t="s">
        <v>201</v>
      </c>
      <c r="S305" s="91" t="s">
        <v>3752</v>
      </c>
      <c r="T305" s="92">
        <v>10</v>
      </c>
      <c r="U305" s="93">
        <v>16</v>
      </c>
      <c r="V305" s="94">
        <v>46309</v>
      </c>
      <c r="W305" s="94">
        <v>46309</v>
      </c>
      <c r="X305" s="95">
        <v>9785171872731</v>
      </c>
      <c r="Y305" s="96">
        <v>64</v>
      </c>
      <c r="Z305" s="97">
        <v>0.34899999999999998</v>
      </c>
      <c r="AA305" s="98" t="s">
        <v>151</v>
      </c>
      <c r="AB305" s="98" t="s">
        <v>155</v>
      </c>
      <c r="AC305" s="98" t="s">
        <v>152</v>
      </c>
      <c r="AD305" s="91" t="s">
        <v>106</v>
      </c>
      <c r="AE305" s="169" t="s">
        <v>191</v>
      </c>
      <c r="AF305" s="168"/>
      <c r="AG305" s="98" t="s">
        <v>319</v>
      </c>
      <c r="AH305" s="98"/>
      <c r="AI305" s="86" t="s">
        <v>3753</v>
      </c>
      <c r="AJ305" s="101" t="s">
        <v>2060</v>
      </c>
      <c r="AK305" s="91"/>
      <c r="AL305" s="100" t="s">
        <v>3754</v>
      </c>
      <c r="AM305" s="86" t="s">
        <v>179</v>
      </c>
      <c r="AN305" s="86" t="s">
        <v>138</v>
      </c>
      <c r="AO305" s="143">
        <f t="shared" si="12"/>
        <v>0</v>
      </c>
      <c r="AP305" s="85" t="s">
        <v>3755</v>
      </c>
      <c r="AQ305" s="100" t="s">
        <v>139</v>
      </c>
      <c r="AR305" s="97" t="s">
        <v>121</v>
      </c>
      <c r="AV305" s="99"/>
      <c r="AW305" s="159" t="s">
        <v>3756</v>
      </c>
      <c r="AX305" s="102" t="s">
        <v>3757</v>
      </c>
      <c r="AY305" s="157" t="s">
        <v>3758</v>
      </c>
      <c r="AZ305" s="159"/>
      <c r="BF305" s="103">
        <v>46314</v>
      </c>
      <c r="BG305" s="46"/>
      <c r="BH305" s="46"/>
      <c r="BI305" s="46">
        <f t="shared" si="13"/>
        <v>0</v>
      </c>
      <c r="BJ305" s="46">
        <f t="shared" si="14"/>
        <v>0</v>
      </c>
    </row>
    <row r="306" spans="1:62" ht="120" customHeight="1" x14ac:dyDescent="0.2">
      <c r="A306" s="175" t="s">
        <v>175</v>
      </c>
      <c r="B306" s="179"/>
      <c r="C306" s="150">
        <v>0</v>
      </c>
      <c r="D306" s="150">
        <v>0</v>
      </c>
      <c r="E306" s="133">
        <v>299.25</v>
      </c>
      <c r="F306" s="134" t="s">
        <v>4750</v>
      </c>
      <c r="G306" s="86" t="s">
        <v>309</v>
      </c>
      <c r="H306" s="86" t="s">
        <v>4751</v>
      </c>
      <c r="I306" s="89"/>
      <c r="J306" s="90">
        <v>4</v>
      </c>
      <c r="K306" s="86"/>
      <c r="L306" s="86"/>
      <c r="M306" s="92" t="s">
        <v>134</v>
      </c>
      <c r="N306" s="86" t="s">
        <v>105</v>
      </c>
      <c r="O306" s="163" t="s">
        <v>208</v>
      </c>
      <c r="P306" s="163" t="s">
        <v>209</v>
      </c>
      <c r="Q306" s="91" t="s">
        <v>341</v>
      </c>
      <c r="R306" s="91" t="s">
        <v>201</v>
      </c>
      <c r="S306" s="91" t="s">
        <v>4752</v>
      </c>
      <c r="T306" s="92">
        <v>10</v>
      </c>
      <c r="U306" s="93">
        <v>21</v>
      </c>
      <c r="V306" s="94">
        <v>44624</v>
      </c>
      <c r="W306" s="94">
        <v>46311</v>
      </c>
      <c r="X306" s="95">
        <v>9785171466978</v>
      </c>
      <c r="Y306" s="96">
        <v>96</v>
      </c>
      <c r="Z306" s="97">
        <v>0.20300000000000001</v>
      </c>
      <c r="AA306" s="98" t="s">
        <v>135</v>
      </c>
      <c r="AB306" s="98" t="s">
        <v>156</v>
      </c>
      <c r="AC306" s="98" t="s">
        <v>136</v>
      </c>
      <c r="AD306" s="91">
        <v>3</v>
      </c>
      <c r="AE306" s="169" t="s">
        <v>112</v>
      </c>
      <c r="AF306" s="168"/>
      <c r="AG306" s="98" t="s">
        <v>3243</v>
      </c>
      <c r="AH306" s="98"/>
      <c r="AI306" s="86" t="s">
        <v>4753</v>
      </c>
      <c r="AJ306" s="101" t="s">
        <v>158</v>
      </c>
      <c r="AK306" s="91"/>
      <c r="AL306" s="100" t="s">
        <v>4754</v>
      </c>
      <c r="AM306" s="86" t="s">
        <v>179</v>
      </c>
      <c r="AN306" s="86" t="s">
        <v>138</v>
      </c>
      <c r="AO306" s="143">
        <f t="shared" si="12"/>
        <v>0</v>
      </c>
      <c r="AP306" s="85" t="s">
        <v>4755</v>
      </c>
      <c r="AQ306" s="100" t="s">
        <v>139</v>
      </c>
      <c r="AR306" s="97" t="s">
        <v>121</v>
      </c>
      <c r="AV306" s="99"/>
      <c r="AW306" s="159" t="s">
        <v>4756</v>
      </c>
      <c r="AX306" s="102" t="s">
        <v>4757</v>
      </c>
      <c r="AY306" s="157" t="s">
        <v>4758</v>
      </c>
      <c r="AZ306" s="159"/>
      <c r="BA306" s="174" t="s">
        <v>4556</v>
      </c>
      <c r="BB306" s="174" t="s">
        <v>4557</v>
      </c>
      <c r="BC306" s="174" t="s">
        <v>4558</v>
      </c>
      <c r="BD306" s="174" t="s">
        <v>4558</v>
      </c>
      <c r="BF306" s="103">
        <v>46316</v>
      </c>
      <c r="BG306" s="46"/>
      <c r="BH306" s="46"/>
      <c r="BI306" s="46">
        <f t="shared" si="13"/>
        <v>0</v>
      </c>
      <c r="BJ306" s="46">
        <f t="shared" si="14"/>
        <v>0</v>
      </c>
    </row>
    <row r="307" spans="1:62" ht="120" customHeight="1" x14ac:dyDescent="0.2">
      <c r="A307" s="170" t="s">
        <v>175</v>
      </c>
      <c r="B307" s="132"/>
      <c r="C307" s="150">
        <v>0</v>
      </c>
      <c r="D307" s="150">
        <v>0</v>
      </c>
      <c r="E307" s="133">
        <v>875.7</v>
      </c>
      <c r="F307" s="134" t="s">
        <v>1230</v>
      </c>
      <c r="G307" s="86" t="s">
        <v>1231</v>
      </c>
      <c r="H307" s="86" t="s">
        <v>1232</v>
      </c>
      <c r="I307" s="89"/>
      <c r="J307" s="90" t="s">
        <v>190</v>
      </c>
      <c r="K307" s="86"/>
      <c r="L307" s="86"/>
      <c r="M307" s="92" t="s">
        <v>147</v>
      </c>
      <c r="N307" s="86" t="s">
        <v>105</v>
      </c>
      <c r="O307" s="163" t="s">
        <v>181</v>
      </c>
      <c r="P307" s="163" t="s">
        <v>181</v>
      </c>
      <c r="Q307" s="91" t="s">
        <v>341</v>
      </c>
      <c r="R307" s="91" t="s">
        <v>201</v>
      </c>
      <c r="S307" s="91" t="s">
        <v>1233</v>
      </c>
      <c r="T307" s="92">
        <v>10</v>
      </c>
      <c r="U307" s="93">
        <v>10</v>
      </c>
      <c r="V307" s="94">
        <v>46300</v>
      </c>
      <c r="W307" s="94">
        <v>46300</v>
      </c>
      <c r="X307" s="95">
        <v>9785171898731</v>
      </c>
      <c r="Y307" s="96">
        <v>544</v>
      </c>
      <c r="Z307" s="97">
        <v>0.495</v>
      </c>
      <c r="AA307" s="98" t="s">
        <v>141</v>
      </c>
      <c r="AB307" s="98" t="s">
        <v>187</v>
      </c>
      <c r="AC307" s="98" t="s">
        <v>142</v>
      </c>
      <c r="AD307" s="91" t="s">
        <v>106</v>
      </c>
      <c r="AE307" s="169" t="s">
        <v>191</v>
      </c>
      <c r="AF307" s="168"/>
      <c r="AG307" s="98" t="s">
        <v>567</v>
      </c>
      <c r="AH307" s="98"/>
      <c r="AI307" s="86" t="s">
        <v>1234</v>
      </c>
      <c r="AJ307" s="101"/>
      <c r="AK307" s="91"/>
      <c r="AL307" s="100" t="s">
        <v>1235</v>
      </c>
      <c r="AM307" s="86" t="s">
        <v>154</v>
      </c>
      <c r="AN307" s="86" t="s">
        <v>149</v>
      </c>
      <c r="AO307" s="143">
        <f t="shared" si="12"/>
        <v>0</v>
      </c>
      <c r="AP307" s="85" t="s">
        <v>1236</v>
      </c>
      <c r="AQ307" s="100" t="s">
        <v>150</v>
      </c>
      <c r="AR307" s="97" t="s">
        <v>121</v>
      </c>
      <c r="AV307" s="99"/>
      <c r="AW307" s="159" t="s">
        <v>1237</v>
      </c>
      <c r="AX307" s="102"/>
      <c r="AY307" s="157" t="s">
        <v>1238</v>
      </c>
      <c r="AZ307" s="159"/>
      <c r="BF307" s="103">
        <v>46304</v>
      </c>
      <c r="BG307" s="46"/>
      <c r="BH307" s="46"/>
      <c r="BI307" s="46">
        <f t="shared" si="13"/>
        <v>0</v>
      </c>
      <c r="BJ307" s="46">
        <f t="shared" si="14"/>
        <v>0</v>
      </c>
    </row>
    <row r="308" spans="1:62" ht="120" customHeight="1" x14ac:dyDescent="0.2">
      <c r="A308" s="170" t="s">
        <v>175</v>
      </c>
      <c r="B308" s="132"/>
      <c r="C308" s="150">
        <v>0</v>
      </c>
      <c r="D308" s="150">
        <v>0</v>
      </c>
      <c r="E308" s="133">
        <v>674.1</v>
      </c>
      <c r="F308" s="134" t="s">
        <v>4309</v>
      </c>
      <c r="G308" s="86" t="s">
        <v>4310</v>
      </c>
      <c r="H308" s="86" t="s">
        <v>602</v>
      </c>
      <c r="I308" s="89"/>
      <c r="J308" s="90" t="s">
        <v>252</v>
      </c>
      <c r="K308" s="86"/>
      <c r="L308" s="86"/>
      <c r="M308" s="92" t="s">
        <v>147</v>
      </c>
      <c r="N308" s="86" t="s">
        <v>105</v>
      </c>
      <c r="O308" s="163" t="s">
        <v>177</v>
      </c>
      <c r="P308" s="163" t="s">
        <v>177</v>
      </c>
      <c r="Q308" s="91" t="s">
        <v>341</v>
      </c>
      <c r="R308" s="91" t="s">
        <v>201</v>
      </c>
      <c r="S308" s="91" t="s">
        <v>4311</v>
      </c>
      <c r="T308" s="92">
        <v>10</v>
      </c>
      <c r="U308" s="93">
        <v>12</v>
      </c>
      <c r="V308" s="94">
        <v>46302</v>
      </c>
      <c r="W308" s="94">
        <v>46302</v>
      </c>
      <c r="X308" s="95">
        <v>9785171927301</v>
      </c>
      <c r="Y308" s="96">
        <v>352</v>
      </c>
      <c r="Z308" s="97">
        <v>0.28999999999999998</v>
      </c>
      <c r="AA308" s="98" t="s">
        <v>141</v>
      </c>
      <c r="AB308" s="98" t="s">
        <v>169</v>
      </c>
      <c r="AC308" s="98" t="s">
        <v>142</v>
      </c>
      <c r="AD308" s="91" t="s">
        <v>106</v>
      </c>
      <c r="AE308" s="169" t="s">
        <v>191</v>
      </c>
      <c r="AF308" s="168"/>
      <c r="AG308" s="98" t="s">
        <v>222</v>
      </c>
      <c r="AH308" s="98"/>
      <c r="AI308" s="86" t="s">
        <v>602</v>
      </c>
      <c r="AJ308" s="101"/>
      <c r="AK308" s="91"/>
      <c r="AL308" s="100" t="s">
        <v>4312</v>
      </c>
      <c r="AM308" s="86" t="s">
        <v>221</v>
      </c>
      <c r="AN308" s="86" t="s">
        <v>149</v>
      </c>
      <c r="AO308" s="143">
        <f t="shared" si="12"/>
        <v>0</v>
      </c>
      <c r="AP308" s="85" t="s">
        <v>4313</v>
      </c>
      <c r="AQ308" s="100" t="s">
        <v>107</v>
      </c>
      <c r="AR308" s="97" t="s">
        <v>121</v>
      </c>
      <c r="AV308" s="99"/>
      <c r="AW308" s="159" t="s">
        <v>4314</v>
      </c>
      <c r="AX308" s="102"/>
      <c r="AY308" s="157" t="s">
        <v>4315</v>
      </c>
      <c r="AZ308" s="159"/>
      <c r="BF308" s="103">
        <v>46315</v>
      </c>
      <c r="BG308" s="46"/>
      <c r="BH308" s="46"/>
      <c r="BI308" s="46">
        <f t="shared" si="13"/>
        <v>0</v>
      </c>
      <c r="BJ308" s="46">
        <f t="shared" si="14"/>
        <v>0</v>
      </c>
    </row>
    <row r="309" spans="1:62" ht="120" customHeight="1" x14ac:dyDescent="0.2">
      <c r="A309" s="170" t="s">
        <v>175</v>
      </c>
      <c r="B309" s="132"/>
      <c r="C309" s="150">
        <v>0</v>
      </c>
      <c r="D309" s="150">
        <v>0</v>
      </c>
      <c r="E309" s="133">
        <v>604.80000000000007</v>
      </c>
      <c r="F309" s="134" t="s">
        <v>801</v>
      </c>
      <c r="G309" s="86" t="s">
        <v>802</v>
      </c>
      <c r="H309" s="86" t="s">
        <v>803</v>
      </c>
      <c r="I309" s="89"/>
      <c r="J309" s="90" t="s">
        <v>192</v>
      </c>
      <c r="K309" s="86"/>
      <c r="L309" s="86"/>
      <c r="M309" s="92" t="s">
        <v>129</v>
      </c>
      <c r="N309" s="86" t="s">
        <v>105</v>
      </c>
      <c r="O309" s="163" t="s">
        <v>204</v>
      </c>
      <c r="P309" s="163" t="s">
        <v>402</v>
      </c>
      <c r="Q309" s="91" t="s">
        <v>341</v>
      </c>
      <c r="R309" s="91" t="s">
        <v>201</v>
      </c>
      <c r="S309" s="91" t="s">
        <v>804</v>
      </c>
      <c r="T309" s="92">
        <v>10</v>
      </c>
      <c r="U309" s="93">
        <v>14</v>
      </c>
      <c r="V309" s="94">
        <v>46301</v>
      </c>
      <c r="W309" s="94">
        <v>46301</v>
      </c>
      <c r="X309" s="95">
        <v>9785171806316</v>
      </c>
      <c r="Y309" s="96">
        <v>128</v>
      </c>
      <c r="Z309" s="97">
        <v>0.22900000000000001</v>
      </c>
      <c r="AA309" s="98" t="s">
        <v>805</v>
      </c>
      <c r="AB309" s="98" t="s">
        <v>186</v>
      </c>
      <c r="AC309" s="98" t="s">
        <v>806</v>
      </c>
      <c r="AD309" s="91" t="s">
        <v>267</v>
      </c>
      <c r="AE309" s="169" t="s">
        <v>191</v>
      </c>
      <c r="AF309" s="168"/>
      <c r="AG309" s="98" t="s">
        <v>807</v>
      </c>
      <c r="AH309" s="98"/>
      <c r="AI309" s="86" t="s">
        <v>808</v>
      </c>
      <c r="AJ309" s="101"/>
      <c r="AK309" s="91" t="s">
        <v>809</v>
      </c>
      <c r="AL309" s="100" t="s">
        <v>810</v>
      </c>
      <c r="AM309" s="86" t="s">
        <v>403</v>
      </c>
      <c r="AN309" s="86" t="s">
        <v>225</v>
      </c>
      <c r="AO309" s="143">
        <f t="shared" si="12"/>
        <v>0</v>
      </c>
      <c r="AP309" s="85" t="s">
        <v>811</v>
      </c>
      <c r="AQ309" s="100" t="s">
        <v>153</v>
      </c>
      <c r="AR309" s="97" t="s">
        <v>121</v>
      </c>
      <c r="AV309" s="99" t="s">
        <v>117</v>
      </c>
      <c r="AW309" s="159" t="s">
        <v>812</v>
      </c>
      <c r="AX309" s="102"/>
      <c r="AY309" s="157" t="s">
        <v>813</v>
      </c>
      <c r="AZ309" s="159"/>
      <c r="BF309" s="103">
        <v>46303</v>
      </c>
      <c r="BG309" s="46"/>
      <c r="BH309" s="46"/>
      <c r="BI309" s="46">
        <f t="shared" si="13"/>
        <v>0</v>
      </c>
      <c r="BJ309" s="46">
        <f t="shared" si="14"/>
        <v>0</v>
      </c>
    </row>
    <row r="310" spans="1:62" ht="120" customHeight="1" x14ac:dyDescent="0.2">
      <c r="A310" s="170" t="s">
        <v>175</v>
      </c>
      <c r="B310" s="132"/>
      <c r="C310" s="150">
        <v>0</v>
      </c>
      <c r="D310" s="150">
        <v>0</v>
      </c>
      <c r="E310" s="133">
        <v>825.30000000000007</v>
      </c>
      <c r="F310" s="134" t="s">
        <v>3759</v>
      </c>
      <c r="G310" s="86" t="s">
        <v>3760</v>
      </c>
      <c r="H310" s="86" t="s">
        <v>3761</v>
      </c>
      <c r="I310" s="89"/>
      <c r="J310" s="90">
        <v>5</v>
      </c>
      <c r="K310" s="86"/>
      <c r="L310" s="86"/>
      <c r="M310" s="92" t="s">
        <v>140</v>
      </c>
      <c r="N310" s="86" t="s">
        <v>105</v>
      </c>
      <c r="O310" s="163" t="s">
        <v>238</v>
      </c>
      <c r="P310" s="163" t="s">
        <v>278</v>
      </c>
      <c r="Q310" s="91" t="s">
        <v>341</v>
      </c>
      <c r="R310" s="91" t="s">
        <v>201</v>
      </c>
      <c r="S310" s="91" t="s">
        <v>3762</v>
      </c>
      <c r="T310" s="92">
        <v>10</v>
      </c>
      <c r="U310" s="93">
        <v>12</v>
      </c>
      <c r="V310" s="94">
        <v>45775</v>
      </c>
      <c r="W310" s="94">
        <v>46308</v>
      </c>
      <c r="X310" s="95">
        <v>9785171738082</v>
      </c>
      <c r="Y310" s="96">
        <v>384</v>
      </c>
      <c r="Z310" s="97">
        <v>0.38800000000000001</v>
      </c>
      <c r="AA310" s="98" t="s">
        <v>141</v>
      </c>
      <c r="AB310" s="98" t="s">
        <v>160</v>
      </c>
      <c r="AC310" s="98" t="s">
        <v>142</v>
      </c>
      <c r="AD310" s="91" t="s">
        <v>106</v>
      </c>
      <c r="AE310" s="135" t="s">
        <v>112</v>
      </c>
      <c r="AF310" s="168"/>
      <c r="AG310" s="98" t="s">
        <v>395</v>
      </c>
      <c r="AH310" s="98"/>
      <c r="AI310" s="86" t="s">
        <v>3763</v>
      </c>
      <c r="AJ310" s="101"/>
      <c r="AK310" s="91"/>
      <c r="AL310" s="100" t="s">
        <v>3764</v>
      </c>
      <c r="AM310" s="86" t="s">
        <v>287</v>
      </c>
      <c r="AN310" s="86" t="s">
        <v>225</v>
      </c>
      <c r="AO310" s="143">
        <f t="shared" si="12"/>
        <v>0</v>
      </c>
      <c r="AP310" s="85" t="s">
        <v>3765</v>
      </c>
      <c r="AQ310" s="100" t="s">
        <v>150</v>
      </c>
      <c r="AR310" s="97" t="s">
        <v>121</v>
      </c>
      <c r="AV310" s="99"/>
      <c r="AW310" s="159" t="s">
        <v>3766</v>
      </c>
      <c r="AX310" s="102"/>
      <c r="AY310" s="157" t="s">
        <v>3767</v>
      </c>
      <c r="AZ310" s="159"/>
      <c r="BF310" s="103">
        <v>46314</v>
      </c>
      <c r="BG310" s="46"/>
      <c r="BH310" s="46"/>
      <c r="BI310" s="46">
        <f t="shared" si="13"/>
        <v>0</v>
      </c>
      <c r="BJ310" s="46">
        <f t="shared" si="14"/>
        <v>0</v>
      </c>
    </row>
    <row r="311" spans="1:62" ht="120" customHeight="1" x14ac:dyDescent="0.2">
      <c r="A311" s="170" t="s">
        <v>175</v>
      </c>
      <c r="B311" s="132"/>
      <c r="C311" s="150">
        <v>0</v>
      </c>
      <c r="D311" s="150">
        <v>0</v>
      </c>
      <c r="E311" s="133">
        <v>604.80000000000007</v>
      </c>
      <c r="F311" s="134" t="s">
        <v>4316</v>
      </c>
      <c r="G311" s="86" t="s">
        <v>4317</v>
      </c>
      <c r="H311" s="86" t="s">
        <v>4318</v>
      </c>
      <c r="I311" s="89"/>
      <c r="J311" s="90" t="s">
        <v>190</v>
      </c>
      <c r="K311" s="86"/>
      <c r="L311" s="86"/>
      <c r="M311" s="92" t="s">
        <v>134</v>
      </c>
      <c r="N311" s="86" t="s">
        <v>105</v>
      </c>
      <c r="O311" s="163" t="s">
        <v>161</v>
      </c>
      <c r="P311" s="163" t="s">
        <v>297</v>
      </c>
      <c r="Q311" s="91" t="s">
        <v>341</v>
      </c>
      <c r="R311" s="91" t="s">
        <v>201</v>
      </c>
      <c r="S311" s="91" t="s">
        <v>4319</v>
      </c>
      <c r="T311" s="92">
        <v>10</v>
      </c>
      <c r="U311" s="93">
        <v>8</v>
      </c>
      <c r="V311" s="94">
        <v>46314</v>
      </c>
      <c r="W311" s="94">
        <v>46314</v>
      </c>
      <c r="X311" s="95">
        <v>9785171916817</v>
      </c>
      <c r="Y311" s="96">
        <v>224</v>
      </c>
      <c r="Z311" s="97">
        <v>0.43</v>
      </c>
      <c r="AA311" s="98" t="s">
        <v>182</v>
      </c>
      <c r="AB311" s="98" t="s">
        <v>132</v>
      </c>
      <c r="AC311" s="98" t="s">
        <v>183</v>
      </c>
      <c r="AD311" s="91" t="s">
        <v>106</v>
      </c>
      <c r="AE311" s="169" t="s">
        <v>191</v>
      </c>
      <c r="AF311" s="168"/>
      <c r="AG311" s="98" t="s">
        <v>456</v>
      </c>
      <c r="AH311" s="98"/>
      <c r="AI311" s="86" t="s">
        <v>4320</v>
      </c>
      <c r="AJ311" s="101" t="s">
        <v>145</v>
      </c>
      <c r="AK311" s="91"/>
      <c r="AL311" s="100" t="s">
        <v>4321</v>
      </c>
      <c r="AM311" s="86" t="s">
        <v>357</v>
      </c>
      <c r="AN311" s="86" t="s">
        <v>138</v>
      </c>
      <c r="AO311" s="143">
        <f t="shared" si="12"/>
        <v>0</v>
      </c>
      <c r="AP311" s="85" t="s">
        <v>4322</v>
      </c>
      <c r="AQ311" s="100" t="s">
        <v>143</v>
      </c>
      <c r="AR311" s="97" t="s">
        <v>121</v>
      </c>
      <c r="AV311" s="99"/>
      <c r="AW311" s="159" t="s">
        <v>4323</v>
      </c>
      <c r="AX311" s="102" t="s">
        <v>4324</v>
      </c>
      <c r="AY311" s="157" t="s">
        <v>4325</v>
      </c>
      <c r="AZ311" s="159" t="s">
        <v>367</v>
      </c>
      <c r="BF311" s="103">
        <v>46315</v>
      </c>
      <c r="BG311" s="46"/>
      <c r="BH311" s="46"/>
      <c r="BI311" s="46">
        <f t="shared" si="13"/>
        <v>0</v>
      </c>
      <c r="BJ311" s="46">
        <f t="shared" si="14"/>
        <v>0</v>
      </c>
    </row>
    <row r="312" spans="1:62" ht="120" customHeight="1" x14ac:dyDescent="0.2">
      <c r="A312" s="170" t="s">
        <v>175</v>
      </c>
      <c r="B312" s="132"/>
      <c r="C312" s="150">
        <v>0</v>
      </c>
      <c r="D312" s="150">
        <v>0</v>
      </c>
      <c r="E312" s="133">
        <v>516.6</v>
      </c>
      <c r="F312" s="134" t="s">
        <v>2880</v>
      </c>
      <c r="G312" s="86" t="s">
        <v>2881</v>
      </c>
      <c r="H312" s="86" t="s">
        <v>480</v>
      </c>
      <c r="I312" s="89"/>
      <c r="J312" s="90" t="s">
        <v>190</v>
      </c>
      <c r="K312" s="86"/>
      <c r="L312" s="86"/>
      <c r="M312" s="92" t="s">
        <v>129</v>
      </c>
      <c r="N312" s="86" t="s">
        <v>105</v>
      </c>
      <c r="O312" s="163" t="s">
        <v>213</v>
      </c>
      <c r="P312" s="163" t="s">
        <v>348</v>
      </c>
      <c r="Q312" s="91" t="s">
        <v>341</v>
      </c>
      <c r="R312" s="91" t="s">
        <v>201</v>
      </c>
      <c r="S312" s="91" t="s">
        <v>2882</v>
      </c>
      <c r="T312" s="92">
        <v>22</v>
      </c>
      <c r="U312" s="93">
        <v>20</v>
      </c>
      <c r="V312" s="94">
        <v>46300</v>
      </c>
      <c r="W312" s="94">
        <v>46300</v>
      </c>
      <c r="X312" s="95">
        <v>9785171906450</v>
      </c>
      <c r="Y312" s="96">
        <v>320</v>
      </c>
      <c r="Z312" s="97">
        <v>0.26900000000000002</v>
      </c>
      <c r="AA312" s="98" t="s">
        <v>141</v>
      </c>
      <c r="AB312" s="98" t="s">
        <v>178</v>
      </c>
      <c r="AC312" s="98" t="s">
        <v>142</v>
      </c>
      <c r="AD312" s="91" t="s">
        <v>106</v>
      </c>
      <c r="AE312" s="169" t="s">
        <v>191</v>
      </c>
      <c r="AF312" s="168"/>
      <c r="AG312" s="98" t="s">
        <v>481</v>
      </c>
      <c r="AH312" s="98"/>
      <c r="AI312" s="86" t="s">
        <v>482</v>
      </c>
      <c r="AJ312" s="101"/>
      <c r="AK312" s="91"/>
      <c r="AL312" s="100" t="s">
        <v>2883</v>
      </c>
      <c r="AM312" s="86" t="s">
        <v>241</v>
      </c>
      <c r="AN312" s="86" t="s">
        <v>225</v>
      </c>
      <c r="AO312" s="143">
        <f t="shared" si="12"/>
        <v>0</v>
      </c>
      <c r="AP312" s="85" t="s">
        <v>2884</v>
      </c>
      <c r="AQ312" s="100" t="s">
        <v>150</v>
      </c>
      <c r="AR312" s="97" t="s">
        <v>121</v>
      </c>
      <c r="AV312" s="99"/>
      <c r="AW312" s="159" t="s">
        <v>2885</v>
      </c>
      <c r="AX312" s="102"/>
      <c r="AY312" s="157" t="s">
        <v>2886</v>
      </c>
      <c r="AZ312" s="159"/>
      <c r="BF312" s="103">
        <v>46310</v>
      </c>
      <c r="BG312" s="46"/>
      <c r="BH312" s="46"/>
      <c r="BI312" s="46">
        <f t="shared" si="13"/>
        <v>0</v>
      </c>
      <c r="BJ312" s="46">
        <f t="shared" si="14"/>
        <v>0</v>
      </c>
    </row>
    <row r="313" spans="1:62" ht="120" customHeight="1" x14ac:dyDescent="0.2">
      <c r="A313" s="170" t="s">
        <v>175</v>
      </c>
      <c r="B313" s="132"/>
      <c r="C313" s="150">
        <v>0</v>
      </c>
      <c r="D313" s="150">
        <v>0</v>
      </c>
      <c r="E313" s="133">
        <v>497.70000000000005</v>
      </c>
      <c r="F313" s="134" t="s">
        <v>1239</v>
      </c>
      <c r="G313" s="86" t="s">
        <v>1240</v>
      </c>
      <c r="H313" s="86" t="s">
        <v>480</v>
      </c>
      <c r="I313" s="89"/>
      <c r="J313" s="90">
        <v>4</v>
      </c>
      <c r="K313" s="86"/>
      <c r="L313" s="86"/>
      <c r="M313" s="92" t="s">
        <v>129</v>
      </c>
      <c r="N313" s="86" t="s">
        <v>105</v>
      </c>
      <c r="O313" s="163" t="s">
        <v>213</v>
      </c>
      <c r="P313" s="163" t="s">
        <v>348</v>
      </c>
      <c r="Q313" s="91" t="s">
        <v>341</v>
      </c>
      <c r="R313" s="91" t="s">
        <v>201</v>
      </c>
      <c r="S313" s="91" t="s">
        <v>1241</v>
      </c>
      <c r="T313" s="92">
        <v>22</v>
      </c>
      <c r="U313" s="93">
        <v>22</v>
      </c>
      <c r="V313" s="94">
        <v>46170</v>
      </c>
      <c r="W313" s="94">
        <v>46300</v>
      </c>
      <c r="X313" s="95">
        <v>9785171846817</v>
      </c>
      <c r="Y313" s="96">
        <v>256</v>
      </c>
      <c r="Z313" s="97">
        <v>0.22800000000000001</v>
      </c>
      <c r="AA313" s="98" t="s">
        <v>141</v>
      </c>
      <c r="AB313" s="98" t="s">
        <v>178</v>
      </c>
      <c r="AC313" s="98" t="s">
        <v>142</v>
      </c>
      <c r="AD313" s="91" t="s">
        <v>106</v>
      </c>
      <c r="AE313" s="135" t="s">
        <v>112</v>
      </c>
      <c r="AF313" s="168"/>
      <c r="AG313" s="98" t="s">
        <v>481</v>
      </c>
      <c r="AH313" s="98"/>
      <c r="AI313" s="86" t="s">
        <v>482</v>
      </c>
      <c r="AJ313" s="101"/>
      <c r="AK313" s="91"/>
      <c r="AL313" s="100" t="s">
        <v>1242</v>
      </c>
      <c r="AM313" s="86" t="s">
        <v>241</v>
      </c>
      <c r="AN313" s="86" t="s">
        <v>225</v>
      </c>
      <c r="AO313" s="143">
        <f t="shared" si="12"/>
        <v>0</v>
      </c>
      <c r="AP313" s="85" t="s">
        <v>1243</v>
      </c>
      <c r="AQ313" s="100" t="s">
        <v>107</v>
      </c>
      <c r="AR313" s="97" t="s">
        <v>121</v>
      </c>
      <c r="AV313" s="99"/>
      <c r="AW313" s="159" t="s">
        <v>1244</v>
      </c>
      <c r="AX313" s="102"/>
      <c r="AY313" s="157" t="s">
        <v>1245</v>
      </c>
      <c r="AZ313" s="159"/>
      <c r="BF313" s="103">
        <v>46304</v>
      </c>
      <c r="BG313" s="46"/>
      <c r="BH313" s="46"/>
      <c r="BI313" s="46">
        <f t="shared" si="13"/>
        <v>0</v>
      </c>
      <c r="BJ313" s="46">
        <f t="shared" si="14"/>
        <v>0</v>
      </c>
    </row>
    <row r="314" spans="1:62" ht="120" customHeight="1" x14ac:dyDescent="0.2">
      <c r="A314" s="170" t="s">
        <v>175</v>
      </c>
      <c r="B314" s="132"/>
      <c r="C314" s="150">
        <v>0</v>
      </c>
      <c r="D314" s="150">
        <v>0</v>
      </c>
      <c r="E314" s="133">
        <v>472.5</v>
      </c>
      <c r="F314" s="134" t="s">
        <v>4326</v>
      </c>
      <c r="G314" s="86" t="s">
        <v>4327</v>
      </c>
      <c r="H314" s="86" t="s">
        <v>4328</v>
      </c>
      <c r="I314" s="89"/>
      <c r="J314" s="90" t="s">
        <v>190</v>
      </c>
      <c r="K314" s="86"/>
      <c r="L314" s="86"/>
      <c r="M314" s="92" t="s">
        <v>134</v>
      </c>
      <c r="N314" s="86" t="s">
        <v>105</v>
      </c>
      <c r="O314" s="163" t="s">
        <v>144</v>
      </c>
      <c r="P314" s="163" t="s">
        <v>327</v>
      </c>
      <c r="Q314" s="91" t="s">
        <v>341</v>
      </c>
      <c r="R314" s="91" t="s">
        <v>201</v>
      </c>
      <c r="S314" s="91" t="s">
        <v>4329</v>
      </c>
      <c r="T314" s="92">
        <v>10</v>
      </c>
      <c r="U314" s="93">
        <v>28</v>
      </c>
      <c r="V314" s="94">
        <v>46310</v>
      </c>
      <c r="W314" s="94">
        <v>46310</v>
      </c>
      <c r="X314" s="95">
        <v>9785171899561</v>
      </c>
      <c r="Y314" s="96">
        <v>192</v>
      </c>
      <c r="Z314" s="97">
        <v>0.14599999999999999</v>
      </c>
      <c r="AA314" s="98" t="s">
        <v>141</v>
      </c>
      <c r="AB314" s="98" t="s">
        <v>187</v>
      </c>
      <c r="AC314" s="98" t="s">
        <v>142</v>
      </c>
      <c r="AD314" s="91">
        <v>3</v>
      </c>
      <c r="AE314" s="169" t="s">
        <v>191</v>
      </c>
      <c r="AF314" s="168"/>
      <c r="AG314" s="98" t="s">
        <v>597</v>
      </c>
      <c r="AH314" s="98"/>
      <c r="AI314" s="86" t="s">
        <v>4330</v>
      </c>
      <c r="AJ314" s="101" t="s">
        <v>137</v>
      </c>
      <c r="AK314" s="91"/>
      <c r="AL314" s="100" t="s">
        <v>4331</v>
      </c>
      <c r="AM314" s="86" t="s">
        <v>270</v>
      </c>
      <c r="AN314" s="86" t="s">
        <v>138</v>
      </c>
      <c r="AO314" s="143">
        <f t="shared" si="12"/>
        <v>0</v>
      </c>
      <c r="AP314" s="85" t="s">
        <v>4332</v>
      </c>
      <c r="AQ314" s="100" t="s">
        <v>153</v>
      </c>
      <c r="AR314" s="97" t="s">
        <v>121</v>
      </c>
      <c r="AV314" s="99"/>
      <c r="AW314" s="159" t="s">
        <v>4333</v>
      </c>
      <c r="AX314" s="102"/>
      <c r="AY314" s="157" t="s">
        <v>4334</v>
      </c>
      <c r="AZ314" s="159"/>
      <c r="BF314" s="103">
        <v>46315</v>
      </c>
      <c r="BG314" s="46"/>
      <c r="BH314" s="46"/>
      <c r="BI314" s="46">
        <f t="shared" si="13"/>
        <v>0</v>
      </c>
      <c r="BJ314" s="46">
        <f t="shared" si="14"/>
        <v>0</v>
      </c>
    </row>
    <row r="315" spans="1:62" ht="120" customHeight="1" x14ac:dyDescent="0.2">
      <c r="A315" s="170" t="s">
        <v>175</v>
      </c>
      <c r="B315" s="132"/>
      <c r="C315" s="150">
        <v>0</v>
      </c>
      <c r="D315" s="150">
        <v>0</v>
      </c>
      <c r="E315" s="133">
        <v>210</v>
      </c>
      <c r="F315" s="134" t="s">
        <v>4335</v>
      </c>
      <c r="G315" s="86" t="s">
        <v>4336</v>
      </c>
      <c r="H315" s="86" t="s">
        <v>4337</v>
      </c>
      <c r="I315" s="89"/>
      <c r="J315" s="90" t="s">
        <v>190</v>
      </c>
      <c r="K315" s="86"/>
      <c r="L315" s="86"/>
      <c r="M315" s="92" t="s">
        <v>129</v>
      </c>
      <c r="N315" s="86" t="s">
        <v>105</v>
      </c>
      <c r="O315" s="163" t="s">
        <v>272</v>
      </c>
      <c r="P315" s="163" t="s">
        <v>273</v>
      </c>
      <c r="Q315" s="91" t="s">
        <v>341</v>
      </c>
      <c r="R315" s="91" t="s">
        <v>201</v>
      </c>
      <c r="S315" s="91" t="s">
        <v>4338</v>
      </c>
      <c r="T315" s="92">
        <v>10</v>
      </c>
      <c r="U315" s="93">
        <v>40</v>
      </c>
      <c r="V315" s="94">
        <v>46309</v>
      </c>
      <c r="W315" s="94">
        <v>46309</v>
      </c>
      <c r="X315" s="95">
        <v>9785171911614</v>
      </c>
      <c r="Y315" s="96">
        <v>64</v>
      </c>
      <c r="Z315" s="97">
        <v>0.08</v>
      </c>
      <c r="AA315" s="98" t="s">
        <v>141</v>
      </c>
      <c r="AB315" s="98" t="s">
        <v>186</v>
      </c>
      <c r="AC315" s="98" t="s">
        <v>142</v>
      </c>
      <c r="AD315" s="91">
        <v>3</v>
      </c>
      <c r="AE315" s="169" t="s">
        <v>191</v>
      </c>
      <c r="AF315" s="168"/>
      <c r="AG315" s="98" t="s">
        <v>4339</v>
      </c>
      <c r="AH315" s="98"/>
      <c r="AI315" s="86" t="s">
        <v>4340</v>
      </c>
      <c r="AJ315" s="101"/>
      <c r="AK315" s="91"/>
      <c r="AL315" s="100" t="s">
        <v>4341</v>
      </c>
      <c r="AM315" s="86" t="s">
        <v>296</v>
      </c>
      <c r="AN315" s="86" t="s">
        <v>225</v>
      </c>
      <c r="AO315" s="143">
        <f t="shared" si="12"/>
        <v>0</v>
      </c>
      <c r="AP315" s="85" t="s">
        <v>4342</v>
      </c>
      <c r="AQ315" s="100" t="s">
        <v>153</v>
      </c>
      <c r="AR315" s="97" t="s">
        <v>121</v>
      </c>
      <c r="AV315" s="99"/>
      <c r="AW315" s="159" t="s">
        <v>4343</v>
      </c>
      <c r="AX315" s="102" t="s">
        <v>4344</v>
      </c>
      <c r="AY315" s="157" t="s">
        <v>4345</v>
      </c>
      <c r="AZ315" s="159"/>
      <c r="BF315" s="103">
        <v>46315</v>
      </c>
      <c r="BG315" s="46"/>
      <c r="BH315" s="46"/>
      <c r="BI315" s="46">
        <f t="shared" si="13"/>
        <v>0</v>
      </c>
      <c r="BJ315" s="46">
        <f t="shared" si="14"/>
        <v>0</v>
      </c>
    </row>
    <row r="316" spans="1:62" ht="120" customHeight="1" x14ac:dyDescent="0.2">
      <c r="A316" s="170" t="s">
        <v>175</v>
      </c>
      <c r="B316" s="132"/>
      <c r="C316" s="150">
        <v>0</v>
      </c>
      <c r="D316" s="150">
        <v>0</v>
      </c>
      <c r="E316" s="133">
        <v>693</v>
      </c>
      <c r="F316" s="134" t="s">
        <v>3768</v>
      </c>
      <c r="G316" s="86" t="s">
        <v>2521</v>
      </c>
      <c r="H316" s="86" t="s">
        <v>3769</v>
      </c>
      <c r="I316" s="89"/>
      <c r="J316" s="90">
        <v>3</v>
      </c>
      <c r="K316" s="86"/>
      <c r="L316" s="86"/>
      <c r="M316" s="92" t="s">
        <v>147</v>
      </c>
      <c r="N316" s="86" t="s">
        <v>105</v>
      </c>
      <c r="O316" s="163" t="s">
        <v>210</v>
      </c>
      <c r="P316" s="163" t="s">
        <v>210</v>
      </c>
      <c r="Q316" s="91" t="s">
        <v>341</v>
      </c>
      <c r="R316" s="91" t="s">
        <v>201</v>
      </c>
      <c r="S316" s="91" t="s">
        <v>3770</v>
      </c>
      <c r="T316" s="92">
        <v>10</v>
      </c>
      <c r="U316" s="93">
        <v>12</v>
      </c>
      <c r="V316" s="94">
        <v>43070</v>
      </c>
      <c r="W316" s="94">
        <v>46307</v>
      </c>
      <c r="X316" s="95">
        <v>9785171050191</v>
      </c>
      <c r="Y316" s="96">
        <v>352</v>
      </c>
      <c r="Z316" s="97">
        <v>0.36</v>
      </c>
      <c r="AA316" s="98" t="s">
        <v>141</v>
      </c>
      <c r="AB316" s="98" t="s">
        <v>160</v>
      </c>
      <c r="AC316" s="98" t="s">
        <v>142</v>
      </c>
      <c r="AD316" s="91" t="s">
        <v>106</v>
      </c>
      <c r="AE316" s="135" t="s">
        <v>112</v>
      </c>
      <c r="AF316" s="168"/>
      <c r="AG316" s="98" t="s">
        <v>247</v>
      </c>
      <c r="AH316" s="98"/>
      <c r="AI316" s="86" t="s">
        <v>3771</v>
      </c>
      <c r="AJ316" s="101"/>
      <c r="AK316" s="91"/>
      <c r="AL316" s="100" t="s">
        <v>3772</v>
      </c>
      <c r="AM316" s="86" t="s">
        <v>261</v>
      </c>
      <c r="AN316" s="86" t="s">
        <v>149</v>
      </c>
      <c r="AO316" s="143">
        <f t="shared" si="12"/>
        <v>0</v>
      </c>
      <c r="AP316" s="85" t="s">
        <v>3773</v>
      </c>
      <c r="AQ316" s="100" t="s">
        <v>150</v>
      </c>
      <c r="AR316" s="97" t="s">
        <v>121</v>
      </c>
      <c r="AV316" s="99"/>
      <c r="AW316" s="159" t="s">
        <v>3774</v>
      </c>
      <c r="AX316" s="102" t="s">
        <v>3775</v>
      </c>
      <c r="AY316" s="157" t="s">
        <v>3776</v>
      </c>
      <c r="AZ316" s="159"/>
      <c r="BF316" s="103">
        <v>46314</v>
      </c>
      <c r="BG316" s="46"/>
      <c r="BH316" s="46"/>
      <c r="BI316" s="46">
        <f t="shared" si="13"/>
        <v>0</v>
      </c>
      <c r="BJ316" s="46">
        <f t="shared" si="14"/>
        <v>0</v>
      </c>
    </row>
    <row r="317" spans="1:62" ht="120" customHeight="1" x14ac:dyDescent="0.2">
      <c r="A317" s="170" t="s">
        <v>175</v>
      </c>
      <c r="B317" s="132"/>
      <c r="C317" s="150">
        <v>0</v>
      </c>
      <c r="D317" s="150">
        <v>0</v>
      </c>
      <c r="E317" s="133">
        <v>560.70000000000005</v>
      </c>
      <c r="F317" s="134" t="s">
        <v>2887</v>
      </c>
      <c r="G317" s="86" t="s">
        <v>563</v>
      </c>
      <c r="H317" s="86" t="s">
        <v>605</v>
      </c>
      <c r="I317" s="89"/>
      <c r="J317" s="90">
        <v>1</v>
      </c>
      <c r="K317" s="86"/>
      <c r="L317" s="86"/>
      <c r="M317" s="92" t="s">
        <v>129</v>
      </c>
      <c r="N317" s="86" t="s">
        <v>105</v>
      </c>
      <c r="O317" s="163" t="s">
        <v>168</v>
      </c>
      <c r="P317" s="163" t="s">
        <v>266</v>
      </c>
      <c r="Q317" s="91" t="s">
        <v>341</v>
      </c>
      <c r="R317" s="91" t="s">
        <v>201</v>
      </c>
      <c r="S317" s="91" t="s">
        <v>2888</v>
      </c>
      <c r="T317" s="92">
        <v>10</v>
      </c>
      <c r="U317" s="93">
        <v>7</v>
      </c>
      <c r="V317" s="94">
        <v>45723</v>
      </c>
      <c r="W317" s="94">
        <v>46304</v>
      </c>
      <c r="X317" s="95">
        <v>9785171700843</v>
      </c>
      <c r="Y317" s="96">
        <v>448</v>
      </c>
      <c r="Z317" s="97">
        <v>0.41699999999999998</v>
      </c>
      <c r="AA317" s="98" t="s">
        <v>141</v>
      </c>
      <c r="AB317" s="98" t="s">
        <v>269</v>
      </c>
      <c r="AC317" s="98" t="s">
        <v>142</v>
      </c>
      <c r="AD317" s="91" t="s">
        <v>106</v>
      </c>
      <c r="AE317" s="135" t="s">
        <v>112</v>
      </c>
      <c r="AF317" s="168"/>
      <c r="AG317" s="98" t="s">
        <v>298</v>
      </c>
      <c r="AH317" s="98"/>
      <c r="AI317" s="86" t="s">
        <v>606</v>
      </c>
      <c r="AJ317" s="101"/>
      <c r="AK317" s="91" t="s">
        <v>2889</v>
      </c>
      <c r="AL317" s="100" t="s">
        <v>2890</v>
      </c>
      <c r="AM317" s="86" t="s">
        <v>223</v>
      </c>
      <c r="AN317" s="86" t="s">
        <v>225</v>
      </c>
      <c r="AO317" s="143">
        <f t="shared" si="12"/>
        <v>0</v>
      </c>
      <c r="AP317" s="85" t="s">
        <v>2891</v>
      </c>
      <c r="AQ317" s="100" t="s">
        <v>107</v>
      </c>
      <c r="AR317" s="97" t="s">
        <v>121</v>
      </c>
      <c r="AV317" s="99"/>
      <c r="AW317" s="159" t="s">
        <v>2892</v>
      </c>
      <c r="AX317" s="102"/>
      <c r="AY317" s="157" t="s">
        <v>2893</v>
      </c>
      <c r="AZ317" s="159"/>
      <c r="BF317" s="103">
        <v>46310</v>
      </c>
      <c r="BG317" s="46"/>
      <c r="BH317" s="46"/>
      <c r="BI317" s="46">
        <f t="shared" si="13"/>
        <v>0</v>
      </c>
      <c r="BJ317" s="46">
        <f t="shared" si="14"/>
        <v>0</v>
      </c>
    </row>
    <row r="318" spans="1:62" ht="120" customHeight="1" x14ac:dyDescent="0.2">
      <c r="A318" s="170" t="s">
        <v>175</v>
      </c>
      <c r="B318" s="132"/>
      <c r="C318" s="150">
        <v>0</v>
      </c>
      <c r="D318" s="150">
        <v>0</v>
      </c>
      <c r="E318" s="133">
        <v>737.1</v>
      </c>
      <c r="F318" s="134" t="s">
        <v>4346</v>
      </c>
      <c r="G318" s="86" t="s">
        <v>4347</v>
      </c>
      <c r="H318" s="86" t="s">
        <v>4348</v>
      </c>
      <c r="I318" s="89"/>
      <c r="J318" s="90" t="s">
        <v>190</v>
      </c>
      <c r="K318" s="86"/>
      <c r="L318" s="86"/>
      <c r="M318" s="92" t="s">
        <v>140</v>
      </c>
      <c r="N318" s="86" t="s">
        <v>105</v>
      </c>
      <c r="O318" s="163" t="s">
        <v>226</v>
      </c>
      <c r="P318" s="163" t="s">
        <v>340</v>
      </c>
      <c r="Q318" s="91" t="s">
        <v>341</v>
      </c>
      <c r="R318" s="91" t="s">
        <v>201</v>
      </c>
      <c r="S318" s="91" t="s">
        <v>4349</v>
      </c>
      <c r="T318" s="92">
        <v>10</v>
      </c>
      <c r="U318" s="93">
        <v>8</v>
      </c>
      <c r="V318" s="94">
        <v>46245</v>
      </c>
      <c r="W318" s="94">
        <v>46245</v>
      </c>
      <c r="X318" s="95">
        <v>9785171890612</v>
      </c>
      <c r="Y318" s="96">
        <v>224</v>
      </c>
      <c r="Z318" s="97">
        <v>0.36799999999999999</v>
      </c>
      <c r="AA318" s="98" t="s">
        <v>130</v>
      </c>
      <c r="AB318" s="98" t="s">
        <v>186</v>
      </c>
      <c r="AC318" s="98" t="s">
        <v>131</v>
      </c>
      <c r="AD318" s="91" t="s">
        <v>106</v>
      </c>
      <c r="AE318" s="169" t="s">
        <v>191</v>
      </c>
      <c r="AF318" s="168"/>
      <c r="AG318" s="98" t="s">
        <v>492</v>
      </c>
      <c r="AH318" s="98"/>
      <c r="AI318" s="86" t="s">
        <v>4350</v>
      </c>
      <c r="AJ318" s="101"/>
      <c r="AK318" s="91"/>
      <c r="AL318" s="100" t="s">
        <v>4351</v>
      </c>
      <c r="AM318" s="86" t="s">
        <v>296</v>
      </c>
      <c r="AN318" s="86" t="s">
        <v>225</v>
      </c>
      <c r="AO318" s="143">
        <f t="shared" si="12"/>
        <v>0</v>
      </c>
      <c r="AP318" s="85" t="s">
        <v>4352</v>
      </c>
      <c r="AQ318" s="100" t="s">
        <v>107</v>
      </c>
      <c r="AR318" s="97" t="s">
        <v>121</v>
      </c>
      <c r="AV318" s="99"/>
      <c r="AW318" s="159" t="s">
        <v>4353</v>
      </c>
      <c r="AX318" s="102"/>
      <c r="AY318" s="157" t="s">
        <v>4354</v>
      </c>
      <c r="AZ318" s="159"/>
      <c r="BF318" s="103">
        <v>46315</v>
      </c>
      <c r="BG318" s="46"/>
      <c r="BH318" s="46"/>
      <c r="BI318" s="46">
        <f t="shared" si="13"/>
        <v>0</v>
      </c>
      <c r="BJ318" s="46">
        <f t="shared" si="14"/>
        <v>0</v>
      </c>
    </row>
    <row r="319" spans="1:62" ht="120" customHeight="1" x14ac:dyDescent="0.2">
      <c r="A319" s="170" t="s">
        <v>175</v>
      </c>
      <c r="B319" s="132"/>
      <c r="C319" s="150">
        <v>0</v>
      </c>
      <c r="D319" s="150">
        <v>0</v>
      </c>
      <c r="E319" s="133">
        <v>497.70000000000005</v>
      </c>
      <c r="F319" s="134" t="s">
        <v>3777</v>
      </c>
      <c r="G319" s="86" t="s">
        <v>3778</v>
      </c>
      <c r="H319" s="86" t="s">
        <v>650</v>
      </c>
      <c r="I319" s="89"/>
      <c r="J319" s="90">
        <v>5</v>
      </c>
      <c r="K319" s="86"/>
      <c r="L319" s="86"/>
      <c r="M319" s="92" t="s">
        <v>129</v>
      </c>
      <c r="N319" s="86" t="s">
        <v>105</v>
      </c>
      <c r="O319" s="163" t="s">
        <v>168</v>
      </c>
      <c r="P319" s="163" t="s">
        <v>184</v>
      </c>
      <c r="Q319" s="91" t="s">
        <v>341</v>
      </c>
      <c r="R319" s="91" t="s">
        <v>201</v>
      </c>
      <c r="S319" s="91" t="s">
        <v>3779</v>
      </c>
      <c r="T319" s="92">
        <v>10</v>
      </c>
      <c r="U319" s="93">
        <v>28</v>
      </c>
      <c r="V319" s="94">
        <v>45987</v>
      </c>
      <c r="W319" s="94">
        <v>46309</v>
      </c>
      <c r="X319" s="95">
        <v>9785171779276</v>
      </c>
      <c r="Y319" s="96">
        <v>96</v>
      </c>
      <c r="Z319" s="97">
        <v>0.185</v>
      </c>
      <c r="AA319" s="98" t="s">
        <v>170</v>
      </c>
      <c r="AB319" s="98" t="s">
        <v>155</v>
      </c>
      <c r="AC319" s="98" t="s">
        <v>171</v>
      </c>
      <c r="AD319" s="91">
        <v>3</v>
      </c>
      <c r="AE319" s="135" t="s">
        <v>112</v>
      </c>
      <c r="AF319" s="168"/>
      <c r="AG319" s="98" t="s">
        <v>365</v>
      </c>
      <c r="AH319" s="98"/>
      <c r="AI319" s="86" t="s">
        <v>651</v>
      </c>
      <c r="AJ319" s="101"/>
      <c r="AK319" s="91"/>
      <c r="AL319" s="100" t="s">
        <v>3780</v>
      </c>
      <c r="AM319" s="86" t="s">
        <v>284</v>
      </c>
      <c r="AN319" s="86" t="s">
        <v>225</v>
      </c>
      <c r="AO319" s="143">
        <f t="shared" si="12"/>
        <v>0</v>
      </c>
      <c r="AP319" s="85" t="s">
        <v>3781</v>
      </c>
      <c r="AQ319" s="100" t="s">
        <v>107</v>
      </c>
      <c r="AR319" s="97" t="s">
        <v>121</v>
      </c>
      <c r="AV319" s="99"/>
      <c r="AW319" s="159" t="s">
        <v>3782</v>
      </c>
      <c r="AX319" s="102"/>
      <c r="AY319" s="157" t="s">
        <v>3783</v>
      </c>
      <c r="AZ319" s="159"/>
      <c r="BF319" s="103">
        <v>46314</v>
      </c>
      <c r="BG319" s="46"/>
      <c r="BH319" s="46"/>
      <c r="BI319" s="46">
        <f t="shared" si="13"/>
        <v>0</v>
      </c>
      <c r="BJ319" s="46">
        <f t="shared" si="14"/>
        <v>0</v>
      </c>
    </row>
    <row r="320" spans="1:62" ht="120" customHeight="1" x14ac:dyDescent="0.2">
      <c r="A320" s="170" t="s">
        <v>175</v>
      </c>
      <c r="B320" s="132"/>
      <c r="C320" s="150">
        <v>0</v>
      </c>
      <c r="D320" s="150">
        <v>0</v>
      </c>
      <c r="E320" s="133">
        <v>875.7</v>
      </c>
      <c r="F320" s="134" t="s">
        <v>814</v>
      </c>
      <c r="G320" s="86" t="s">
        <v>815</v>
      </c>
      <c r="H320" s="86" t="s">
        <v>816</v>
      </c>
      <c r="I320" s="89"/>
      <c r="J320" s="90" t="s">
        <v>190</v>
      </c>
      <c r="K320" s="86"/>
      <c r="L320" s="86"/>
      <c r="M320" s="92" t="s">
        <v>129</v>
      </c>
      <c r="N320" s="86" t="s">
        <v>105</v>
      </c>
      <c r="O320" s="163" t="s">
        <v>168</v>
      </c>
      <c r="P320" s="163" t="s">
        <v>184</v>
      </c>
      <c r="Q320" s="91" t="s">
        <v>341</v>
      </c>
      <c r="R320" s="91" t="s">
        <v>201</v>
      </c>
      <c r="S320" s="91" t="s">
        <v>817</v>
      </c>
      <c r="T320" s="92">
        <v>10</v>
      </c>
      <c r="U320" s="93">
        <v>6</v>
      </c>
      <c r="V320" s="94">
        <v>46297</v>
      </c>
      <c r="W320" s="94">
        <v>46297</v>
      </c>
      <c r="X320" s="95">
        <v>9785171762636</v>
      </c>
      <c r="Y320" s="96">
        <v>288</v>
      </c>
      <c r="Z320" s="97">
        <v>0.45</v>
      </c>
      <c r="AA320" s="98" t="s">
        <v>130</v>
      </c>
      <c r="AB320" s="98" t="s">
        <v>186</v>
      </c>
      <c r="AC320" s="98" t="s">
        <v>131</v>
      </c>
      <c r="AD320" s="91" t="s">
        <v>106</v>
      </c>
      <c r="AE320" s="169" t="s">
        <v>191</v>
      </c>
      <c r="AF320" s="168"/>
      <c r="AG320" s="98" t="s">
        <v>818</v>
      </c>
      <c r="AH320" s="98"/>
      <c r="AI320" s="86" t="s">
        <v>819</v>
      </c>
      <c r="AJ320" s="101"/>
      <c r="AK320" s="91"/>
      <c r="AL320" s="100" t="s">
        <v>820</v>
      </c>
      <c r="AM320" s="86" t="s">
        <v>284</v>
      </c>
      <c r="AN320" s="86" t="s">
        <v>225</v>
      </c>
      <c r="AO320" s="143">
        <f t="shared" si="12"/>
        <v>0</v>
      </c>
      <c r="AP320" s="85" t="s">
        <v>821</v>
      </c>
      <c r="AQ320" s="100" t="s">
        <v>107</v>
      </c>
      <c r="AR320" s="97" t="s">
        <v>121</v>
      </c>
      <c r="AV320" s="99"/>
      <c r="AW320" s="159" t="s">
        <v>822</v>
      </c>
      <c r="AX320" s="102"/>
      <c r="AY320" s="157" t="s">
        <v>823</v>
      </c>
      <c r="AZ320" s="159"/>
      <c r="BF320" s="103">
        <v>46303</v>
      </c>
      <c r="BG320" s="46"/>
      <c r="BH320" s="46"/>
      <c r="BI320" s="46">
        <f t="shared" si="13"/>
        <v>0</v>
      </c>
      <c r="BJ320" s="46">
        <f t="shared" si="14"/>
        <v>0</v>
      </c>
    </row>
    <row r="321" spans="1:62" ht="120" customHeight="1" x14ac:dyDescent="0.2">
      <c r="A321" s="170" t="s">
        <v>175</v>
      </c>
      <c r="B321" s="132"/>
      <c r="C321" s="150">
        <v>0</v>
      </c>
      <c r="D321" s="150">
        <v>0</v>
      </c>
      <c r="E321" s="133">
        <v>648.9</v>
      </c>
      <c r="F321" s="134" t="s">
        <v>3263</v>
      </c>
      <c r="G321" s="86" t="s">
        <v>3264</v>
      </c>
      <c r="H321" s="86" t="s">
        <v>3265</v>
      </c>
      <c r="I321" s="89"/>
      <c r="J321" s="90" t="s">
        <v>193</v>
      </c>
      <c r="K321" s="86"/>
      <c r="L321" s="86"/>
      <c r="M321" s="92" t="s">
        <v>147</v>
      </c>
      <c r="N321" s="86" t="s">
        <v>105</v>
      </c>
      <c r="O321" s="163" t="s">
        <v>246</v>
      </c>
      <c r="P321" s="163" t="s">
        <v>246</v>
      </c>
      <c r="Q321" s="91" t="s">
        <v>341</v>
      </c>
      <c r="R321" s="91" t="s">
        <v>201</v>
      </c>
      <c r="S321" s="91" t="s">
        <v>3266</v>
      </c>
      <c r="T321" s="92">
        <v>10</v>
      </c>
      <c r="U321" s="93">
        <v>10</v>
      </c>
      <c r="V321" s="94">
        <v>46310</v>
      </c>
      <c r="W321" s="94">
        <v>46310</v>
      </c>
      <c r="X321" s="95">
        <v>9785171889548</v>
      </c>
      <c r="Y321" s="96">
        <v>352</v>
      </c>
      <c r="Z321" s="97">
        <v>0.36399999999999999</v>
      </c>
      <c r="AA321" s="98" t="s">
        <v>141</v>
      </c>
      <c r="AB321" s="98" t="s">
        <v>156</v>
      </c>
      <c r="AC321" s="98" t="s">
        <v>142</v>
      </c>
      <c r="AD321" s="91" t="s">
        <v>106</v>
      </c>
      <c r="AE321" s="169" t="s">
        <v>191</v>
      </c>
      <c r="AF321" s="168"/>
      <c r="AG321" s="98" t="s">
        <v>635</v>
      </c>
      <c r="AH321" s="98"/>
      <c r="AI321" s="86" t="s">
        <v>3267</v>
      </c>
      <c r="AJ321" s="101" t="s">
        <v>150</v>
      </c>
      <c r="AK321" s="91"/>
      <c r="AL321" s="100" t="s">
        <v>3268</v>
      </c>
      <c r="AM321" s="86" t="s">
        <v>154</v>
      </c>
      <c r="AN321" s="86" t="s">
        <v>149</v>
      </c>
      <c r="AO321" s="143">
        <f t="shared" si="12"/>
        <v>0</v>
      </c>
      <c r="AP321" s="85" t="s">
        <v>3269</v>
      </c>
      <c r="AQ321" s="100" t="s">
        <v>150</v>
      </c>
      <c r="AR321" s="97" t="s">
        <v>121</v>
      </c>
      <c r="AV321" s="99"/>
      <c r="AW321" s="159" t="s">
        <v>3270</v>
      </c>
      <c r="AX321" s="102"/>
      <c r="AY321" s="157" t="s">
        <v>3271</v>
      </c>
      <c r="AZ321" s="159"/>
      <c r="BF321" s="103">
        <v>46311</v>
      </c>
      <c r="BG321" s="46"/>
      <c r="BH321" s="46"/>
      <c r="BI321" s="46">
        <f t="shared" si="13"/>
        <v>0</v>
      </c>
      <c r="BJ321" s="46">
        <f t="shared" si="14"/>
        <v>0</v>
      </c>
    </row>
    <row r="322" spans="1:62" ht="120" customHeight="1" x14ac:dyDescent="0.2">
      <c r="A322" s="170" t="s">
        <v>175</v>
      </c>
      <c r="B322" s="132"/>
      <c r="C322" s="150">
        <v>0</v>
      </c>
      <c r="D322" s="150">
        <v>0</v>
      </c>
      <c r="E322" s="133">
        <v>875.7</v>
      </c>
      <c r="F322" s="134" t="s">
        <v>3784</v>
      </c>
      <c r="G322" s="86" t="s">
        <v>3785</v>
      </c>
      <c r="H322" s="86" t="s">
        <v>3786</v>
      </c>
      <c r="I322" s="89"/>
      <c r="J322" s="90">
        <v>7</v>
      </c>
      <c r="K322" s="86"/>
      <c r="L322" s="86"/>
      <c r="M322" s="92" t="s">
        <v>147</v>
      </c>
      <c r="N322" s="86" t="s">
        <v>105</v>
      </c>
      <c r="O322" s="163" t="s">
        <v>354</v>
      </c>
      <c r="P322" s="163" t="s">
        <v>355</v>
      </c>
      <c r="Q322" s="91" t="s">
        <v>341</v>
      </c>
      <c r="R322" s="91" t="s">
        <v>201</v>
      </c>
      <c r="S322" s="91" t="s">
        <v>3787</v>
      </c>
      <c r="T322" s="92">
        <v>10</v>
      </c>
      <c r="U322" s="93">
        <v>10</v>
      </c>
      <c r="V322" s="94">
        <v>45085</v>
      </c>
      <c r="W322" s="94">
        <v>46310</v>
      </c>
      <c r="X322" s="95">
        <v>9785171552893</v>
      </c>
      <c r="Y322" s="96">
        <v>512</v>
      </c>
      <c r="Z322" s="97">
        <v>0.47199999999999998</v>
      </c>
      <c r="AA322" s="98" t="s">
        <v>141</v>
      </c>
      <c r="AB322" s="98" t="s">
        <v>274</v>
      </c>
      <c r="AC322" s="98" t="s">
        <v>142</v>
      </c>
      <c r="AD322" s="91" t="s">
        <v>106</v>
      </c>
      <c r="AE322" s="135" t="s">
        <v>112</v>
      </c>
      <c r="AF322" s="168"/>
      <c r="AG322" s="98" t="s">
        <v>395</v>
      </c>
      <c r="AH322" s="98"/>
      <c r="AI322" s="86" t="s">
        <v>3788</v>
      </c>
      <c r="AJ322" s="101"/>
      <c r="AK322" s="91"/>
      <c r="AL322" s="100" t="s">
        <v>3789</v>
      </c>
      <c r="AM322" s="86" t="s">
        <v>287</v>
      </c>
      <c r="AN322" s="86" t="s">
        <v>225</v>
      </c>
      <c r="AO322" s="143">
        <f t="shared" si="12"/>
        <v>0</v>
      </c>
      <c r="AP322" s="85" t="s">
        <v>3790</v>
      </c>
      <c r="AQ322" s="100" t="s">
        <v>107</v>
      </c>
      <c r="AR322" s="97" t="s">
        <v>121</v>
      </c>
      <c r="AV322" s="99"/>
      <c r="AW322" s="159" t="s">
        <v>3791</v>
      </c>
      <c r="AX322" s="102"/>
      <c r="AY322" s="157" t="s">
        <v>3792</v>
      </c>
      <c r="AZ322" s="159"/>
      <c r="BF322" s="103">
        <v>46314</v>
      </c>
      <c r="BG322" s="46"/>
      <c r="BH322" s="46"/>
      <c r="BI322" s="46">
        <f t="shared" si="13"/>
        <v>0</v>
      </c>
      <c r="BJ322" s="46">
        <f t="shared" si="14"/>
        <v>0</v>
      </c>
    </row>
    <row r="323" spans="1:62" ht="120" customHeight="1" x14ac:dyDescent="0.2">
      <c r="A323" s="170" t="s">
        <v>175</v>
      </c>
      <c r="B323" s="132"/>
      <c r="C323" s="150">
        <v>0</v>
      </c>
      <c r="D323" s="150">
        <v>0</v>
      </c>
      <c r="E323" s="133">
        <v>516.6</v>
      </c>
      <c r="F323" s="134" t="s">
        <v>2391</v>
      </c>
      <c r="G323" s="86" t="s">
        <v>2392</v>
      </c>
      <c r="H323" s="86" t="s">
        <v>2393</v>
      </c>
      <c r="I323" s="89"/>
      <c r="J323" s="90">
        <v>1</v>
      </c>
      <c r="K323" s="86"/>
      <c r="L323" s="86"/>
      <c r="M323" s="92" t="s">
        <v>129</v>
      </c>
      <c r="N323" s="86" t="s">
        <v>105</v>
      </c>
      <c r="O323" s="163" t="s">
        <v>168</v>
      </c>
      <c r="P323" s="163" t="s">
        <v>184</v>
      </c>
      <c r="Q323" s="91" t="s">
        <v>341</v>
      </c>
      <c r="R323" s="91" t="s">
        <v>201</v>
      </c>
      <c r="S323" s="91" t="s">
        <v>2394</v>
      </c>
      <c r="T323" s="92">
        <v>10</v>
      </c>
      <c r="U323" s="93">
        <v>10</v>
      </c>
      <c r="V323" s="94">
        <v>45517</v>
      </c>
      <c r="W323" s="94">
        <v>46306</v>
      </c>
      <c r="X323" s="95">
        <v>9785171630119</v>
      </c>
      <c r="Y323" s="96">
        <v>288</v>
      </c>
      <c r="Z323" s="97">
        <v>0.3</v>
      </c>
      <c r="AA323" s="98" t="s">
        <v>141</v>
      </c>
      <c r="AB323" s="98" t="s">
        <v>187</v>
      </c>
      <c r="AC323" s="98" t="s">
        <v>142</v>
      </c>
      <c r="AD323" s="91" t="s">
        <v>106</v>
      </c>
      <c r="AE323" s="135" t="s">
        <v>112</v>
      </c>
      <c r="AF323" s="168"/>
      <c r="AG323" s="98" t="s">
        <v>237</v>
      </c>
      <c r="AH323" s="98"/>
      <c r="AI323" s="86" t="s">
        <v>2395</v>
      </c>
      <c r="AJ323" s="101"/>
      <c r="AK323" s="91"/>
      <c r="AL323" s="100" t="s">
        <v>2396</v>
      </c>
      <c r="AM323" s="86" t="s">
        <v>224</v>
      </c>
      <c r="AN323" s="86" t="s">
        <v>225</v>
      </c>
      <c r="AO323" s="143">
        <f t="shared" si="12"/>
        <v>0</v>
      </c>
      <c r="AP323" s="85" t="s">
        <v>2397</v>
      </c>
      <c r="AQ323" s="100" t="s">
        <v>107</v>
      </c>
      <c r="AR323" s="97" t="s">
        <v>121</v>
      </c>
      <c r="AV323" s="99"/>
      <c r="AW323" s="159" t="s">
        <v>2398</v>
      </c>
      <c r="AX323" s="102"/>
      <c r="AY323" s="157" t="s">
        <v>2399</v>
      </c>
      <c r="AZ323" s="159"/>
      <c r="BF323" s="103">
        <v>46309</v>
      </c>
      <c r="BG323" s="46"/>
      <c r="BH323" s="46"/>
      <c r="BI323" s="46">
        <f t="shared" si="13"/>
        <v>0</v>
      </c>
      <c r="BJ323" s="46">
        <f t="shared" si="14"/>
        <v>0</v>
      </c>
    </row>
    <row r="324" spans="1:62" ht="120" customHeight="1" x14ac:dyDescent="0.2">
      <c r="A324" s="170" t="s">
        <v>175</v>
      </c>
      <c r="B324" s="132"/>
      <c r="C324" s="150">
        <v>0</v>
      </c>
      <c r="D324" s="150">
        <v>0</v>
      </c>
      <c r="E324" s="133">
        <v>342.3</v>
      </c>
      <c r="F324" s="134" t="s">
        <v>1246</v>
      </c>
      <c r="G324" s="86" t="s">
        <v>202</v>
      </c>
      <c r="H324" s="86" t="s">
        <v>1247</v>
      </c>
      <c r="I324" s="89"/>
      <c r="J324" s="90" t="s">
        <v>190</v>
      </c>
      <c r="K324" s="86"/>
      <c r="L324" s="86"/>
      <c r="M324" s="92" t="s">
        <v>140</v>
      </c>
      <c r="N324" s="86" t="s">
        <v>105</v>
      </c>
      <c r="O324" s="163" t="s">
        <v>172</v>
      </c>
      <c r="P324" s="163" t="s">
        <v>1248</v>
      </c>
      <c r="Q324" s="91" t="s">
        <v>341</v>
      </c>
      <c r="R324" s="91" t="s">
        <v>201</v>
      </c>
      <c r="S324" s="91" t="s">
        <v>1249</v>
      </c>
      <c r="T324" s="92">
        <v>10</v>
      </c>
      <c r="U324" s="93">
        <v>36</v>
      </c>
      <c r="V324" s="94">
        <v>46302</v>
      </c>
      <c r="W324" s="94">
        <v>46302</v>
      </c>
      <c r="X324" s="95">
        <v>9785171901646</v>
      </c>
      <c r="Y324" s="96">
        <v>256</v>
      </c>
      <c r="Z324" s="97">
        <v>0.13300000000000001</v>
      </c>
      <c r="AA324" s="98" t="s">
        <v>322</v>
      </c>
      <c r="AB324" s="98" t="s">
        <v>187</v>
      </c>
      <c r="AC324" s="98" t="s">
        <v>305</v>
      </c>
      <c r="AD324" s="91" t="s">
        <v>267</v>
      </c>
      <c r="AE324" s="169" t="s">
        <v>191</v>
      </c>
      <c r="AF324" s="168"/>
      <c r="AG324" s="98" t="s">
        <v>1250</v>
      </c>
      <c r="AH324" s="98"/>
      <c r="AI324" s="86" t="s">
        <v>1251</v>
      </c>
      <c r="AJ324" s="101"/>
      <c r="AK324" s="91"/>
      <c r="AL324" s="100" t="s">
        <v>1252</v>
      </c>
      <c r="AM324" s="86" t="s">
        <v>255</v>
      </c>
      <c r="AN324" s="86" t="s">
        <v>225</v>
      </c>
      <c r="AO324" s="143">
        <f t="shared" si="12"/>
        <v>0</v>
      </c>
      <c r="AP324" s="85" t="s">
        <v>1253</v>
      </c>
      <c r="AQ324" s="100" t="s">
        <v>153</v>
      </c>
      <c r="AR324" s="97" t="s">
        <v>121</v>
      </c>
      <c r="AV324" s="99"/>
      <c r="AW324" s="159" t="s">
        <v>1254</v>
      </c>
      <c r="AX324" s="102" t="s">
        <v>1255</v>
      </c>
      <c r="AY324" s="157" t="s">
        <v>1256</v>
      </c>
      <c r="AZ324" s="159"/>
      <c r="BF324" s="103">
        <v>46304</v>
      </c>
      <c r="BG324" s="46"/>
      <c r="BH324" s="46"/>
      <c r="BI324" s="46">
        <f t="shared" si="13"/>
        <v>0</v>
      </c>
      <c r="BJ324" s="46">
        <f t="shared" si="14"/>
        <v>0</v>
      </c>
    </row>
    <row r="325" spans="1:62" ht="120" customHeight="1" x14ac:dyDescent="0.2">
      <c r="A325" s="175" t="s">
        <v>175</v>
      </c>
      <c r="B325" s="179"/>
      <c r="C325" s="150">
        <v>0</v>
      </c>
      <c r="D325" s="150">
        <v>0</v>
      </c>
      <c r="E325" s="133">
        <v>342.3</v>
      </c>
      <c r="F325" s="134" t="s">
        <v>4759</v>
      </c>
      <c r="G325" s="86" t="s">
        <v>202</v>
      </c>
      <c r="H325" s="86" t="s">
        <v>652</v>
      </c>
      <c r="I325" s="89"/>
      <c r="J325" s="90" t="s">
        <v>190</v>
      </c>
      <c r="K325" s="86"/>
      <c r="L325" s="86"/>
      <c r="M325" s="92" t="s">
        <v>129</v>
      </c>
      <c r="N325" s="86" t="s">
        <v>105</v>
      </c>
      <c r="O325" s="163" t="s">
        <v>204</v>
      </c>
      <c r="P325" s="163" t="s">
        <v>281</v>
      </c>
      <c r="Q325" s="91" t="s">
        <v>341</v>
      </c>
      <c r="R325" s="91" t="s">
        <v>201</v>
      </c>
      <c r="S325" s="91" t="s">
        <v>4760</v>
      </c>
      <c r="T325" s="92">
        <v>22</v>
      </c>
      <c r="U325" s="93">
        <v>34</v>
      </c>
      <c r="V325" s="94">
        <v>46301</v>
      </c>
      <c r="W325" s="94">
        <v>46301</v>
      </c>
      <c r="X325" s="95">
        <v>9785171926908</v>
      </c>
      <c r="Y325" s="96">
        <v>96</v>
      </c>
      <c r="Z325" s="97">
        <v>0.13400000000000001</v>
      </c>
      <c r="AA325" s="98" t="s">
        <v>130</v>
      </c>
      <c r="AB325" s="98" t="s">
        <v>186</v>
      </c>
      <c r="AC325" s="98" t="s">
        <v>131</v>
      </c>
      <c r="AD325" s="91" t="s">
        <v>714</v>
      </c>
      <c r="AE325" s="169" t="s">
        <v>191</v>
      </c>
      <c r="AF325" s="168"/>
      <c r="AG325" s="98" t="s">
        <v>382</v>
      </c>
      <c r="AH325" s="98"/>
      <c r="AI325" s="86" t="s">
        <v>653</v>
      </c>
      <c r="AJ325" s="101"/>
      <c r="AK325" s="91"/>
      <c r="AL325" s="100" t="s">
        <v>4761</v>
      </c>
      <c r="AM325" s="86" t="s">
        <v>219</v>
      </c>
      <c r="AN325" s="86" t="s">
        <v>138</v>
      </c>
      <c r="AO325" s="143">
        <f t="shared" si="12"/>
        <v>0</v>
      </c>
      <c r="AP325" s="85" t="s">
        <v>4762</v>
      </c>
      <c r="AQ325" s="100" t="s">
        <v>139</v>
      </c>
      <c r="AR325" s="97" t="s">
        <v>121</v>
      </c>
      <c r="AV325" s="99"/>
      <c r="AW325" s="159" t="s">
        <v>4763</v>
      </c>
      <c r="AX325" s="102"/>
      <c r="AY325" s="157" t="s">
        <v>4764</v>
      </c>
      <c r="AZ325" s="159"/>
      <c r="BA325" s="174" t="s">
        <v>4633</v>
      </c>
      <c r="BB325" s="174" t="s">
        <v>4765</v>
      </c>
      <c r="BC325" s="174" t="s">
        <v>4766</v>
      </c>
      <c r="BD325" s="174" t="s">
        <v>4766</v>
      </c>
      <c r="BF325" s="103">
        <v>46316</v>
      </c>
      <c r="BG325" s="46"/>
      <c r="BH325" s="46"/>
      <c r="BI325" s="46">
        <f t="shared" si="13"/>
        <v>0</v>
      </c>
      <c r="BJ325" s="46">
        <f t="shared" si="14"/>
        <v>0</v>
      </c>
    </row>
    <row r="326" spans="1:62" ht="120" customHeight="1" x14ac:dyDescent="0.2">
      <c r="A326" s="170" t="s">
        <v>175</v>
      </c>
      <c r="B326" s="132"/>
      <c r="C326" s="150">
        <v>0</v>
      </c>
      <c r="D326" s="150">
        <v>0</v>
      </c>
      <c r="E326" s="133">
        <v>332.85</v>
      </c>
      <c r="F326" s="134" t="s">
        <v>3793</v>
      </c>
      <c r="G326" s="86" t="s">
        <v>3794</v>
      </c>
      <c r="H326" s="86" t="s">
        <v>3795</v>
      </c>
      <c r="I326" s="89"/>
      <c r="J326" s="90" t="s">
        <v>190</v>
      </c>
      <c r="K326" s="86"/>
      <c r="L326" s="86"/>
      <c r="M326" s="92" t="s">
        <v>129</v>
      </c>
      <c r="N326" s="86" t="s">
        <v>105</v>
      </c>
      <c r="O326" s="163" t="s">
        <v>204</v>
      </c>
      <c r="P326" s="163" t="s">
        <v>281</v>
      </c>
      <c r="Q326" s="91" t="s">
        <v>341</v>
      </c>
      <c r="R326" s="91" t="s">
        <v>201</v>
      </c>
      <c r="S326" s="91" t="s">
        <v>3796</v>
      </c>
      <c r="T326" s="92">
        <v>10</v>
      </c>
      <c r="U326" s="93">
        <v>30</v>
      </c>
      <c r="V326" s="94">
        <v>46310</v>
      </c>
      <c r="W326" s="94">
        <v>46310</v>
      </c>
      <c r="X326" s="95">
        <v>9785171882969</v>
      </c>
      <c r="Y326" s="96">
        <v>16</v>
      </c>
      <c r="Z326" s="97">
        <v>0.13100000000000001</v>
      </c>
      <c r="AA326" s="98" t="s">
        <v>3797</v>
      </c>
      <c r="AB326" s="98" t="s">
        <v>214</v>
      </c>
      <c r="AC326" s="98" t="s">
        <v>2451</v>
      </c>
      <c r="AD326" s="91">
        <v>3</v>
      </c>
      <c r="AE326" s="169" t="s">
        <v>191</v>
      </c>
      <c r="AF326" s="168"/>
      <c r="AG326" s="98" t="s">
        <v>3798</v>
      </c>
      <c r="AH326" s="98"/>
      <c r="AI326" s="86" t="s">
        <v>3799</v>
      </c>
      <c r="AJ326" s="101"/>
      <c r="AK326" s="91"/>
      <c r="AL326" s="100" t="s">
        <v>3800</v>
      </c>
      <c r="AM326" s="86" t="s">
        <v>296</v>
      </c>
      <c r="AN326" s="86" t="s">
        <v>225</v>
      </c>
      <c r="AO326" s="143">
        <f t="shared" si="12"/>
        <v>0</v>
      </c>
      <c r="AP326" s="85" t="s">
        <v>3801</v>
      </c>
      <c r="AQ326" s="100" t="s">
        <v>153</v>
      </c>
      <c r="AR326" s="97" t="s">
        <v>121</v>
      </c>
      <c r="AV326" s="99"/>
      <c r="AW326" s="159" t="s">
        <v>3802</v>
      </c>
      <c r="AX326" s="102"/>
      <c r="AY326" s="157" t="s">
        <v>3803</v>
      </c>
      <c r="AZ326" s="159"/>
      <c r="BF326" s="103">
        <v>46314</v>
      </c>
      <c r="BG326" s="46"/>
      <c r="BH326" s="46"/>
      <c r="BI326" s="46">
        <f t="shared" si="13"/>
        <v>0</v>
      </c>
      <c r="BJ326" s="46">
        <f t="shared" si="14"/>
        <v>0</v>
      </c>
    </row>
    <row r="327" spans="1:62" ht="120" customHeight="1" x14ac:dyDescent="0.2">
      <c r="A327" s="170" t="s">
        <v>175</v>
      </c>
      <c r="B327" s="132"/>
      <c r="C327" s="150">
        <v>0</v>
      </c>
      <c r="D327" s="150">
        <v>0</v>
      </c>
      <c r="E327" s="133">
        <v>148.05000000000001</v>
      </c>
      <c r="F327" s="134" t="s">
        <v>2400</v>
      </c>
      <c r="G327" s="86" t="s">
        <v>2401</v>
      </c>
      <c r="H327" s="86" t="s">
        <v>2402</v>
      </c>
      <c r="I327" s="89"/>
      <c r="J327" s="90">
        <v>9</v>
      </c>
      <c r="K327" s="86"/>
      <c r="L327" s="86"/>
      <c r="M327" s="92" t="s">
        <v>134</v>
      </c>
      <c r="N327" s="86" t="s">
        <v>105</v>
      </c>
      <c r="O327" s="163" t="s">
        <v>234</v>
      </c>
      <c r="P327" s="163" t="s">
        <v>618</v>
      </c>
      <c r="Q327" s="91" t="s">
        <v>341</v>
      </c>
      <c r="R327" s="91" t="s">
        <v>201</v>
      </c>
      <c r="S327" s="91" t="s">
        <v>2403</v>
      </c>
      <c r="T327" s="92">
        <v>10</v>
      </c>
      <c r="U327" s="93">
        <v>50</v>
      </c>
      <c r="V327" s="94">
        <v>45316</v>
      </c>
      <c r="W327" s="94">
        <v>46302</v>
      </c>
      <c r="X327" s="95">
        <v>9785171612221</v>
      </c>
      <c r="Y327" s="96">
        <v>16</v>
      </c>
      <c r="Z327" s="97">
        <v>0.06</v>
      </c>
      <c r="AA327" s="98" t="s">
        <v>151</v>
      </c>
      <c r="AB327" s="98" t="s">
        <v>155</v>
      </c>
      <c r="AC327" s="98" t="s">
        <v>152</v>
      </c>
      <c r="AD327" s="91">
        <v>3</v>
      </c>
      <c r="AE327" s="135" t="s">
        <v>112</v>
      </c>
      <c r="AF327" s="168"/>
      <c r="AG327" s="98" t="s">
        <v>319</v>
      </c>
      <c r="AH327" s="98"/>
      <c r="AI327" s="86" t="s">
        <v>2404</v>
      </c>
      <c r="AJ327" s="101" t="s">
        <v>158</v>
      </c>
      <c r="AK327" s="91"/>
      <c r="AL327" s="100" t="s">
        <v>2405</v>
      </c>
      <c r="AM327" s="86" t="s">
        <v>179</v>
      </c>
      <c r="AN327" s="86" t="s">
        <v>138</v>
      </c>
      <c r="AO327" s="143">
        <f t="shared" si="12"/>
        <v>0</v>
      </c>
      <c r="AP327" s="85" t="s">
        <v>2406</v>
      </c>
      <c r="AQ327" s="100" t="s">
        <v>139</v>
      </c>
      <c r="AR327" s="97" t="s">
        <v>121</v>
      </c>
      <c r="AV327" s="99"/>
      <c r="AW327" s="159" t="s">
        <v>2407</v>
      </c>
      <c r="AX327" s="102" t="s">
        <v>2408</v>
      </c>
      <c r="AY327" s="157" t="s">
        <v>2409</v>
      </c>
      <c r="AZ327" s="159"/>
      <c r="BF327" s="103">
        <v>46309</v>
      </c>
      <c r="BG327" s="46"/>
      <c r="BH327" s="46"/>
      <c r="BI327" s="46">
        <f t="shared" si="13"/>
        <v>0</v>
      </c>
      <c r="BJ327" s="46">
        <f t="shared" si="14"/>
        <v>0</v>
      </c>
    </row>
    <row r="328" spans="1:62" ht="120" customHeight="1" x14ac:dyDescent="0.2">
      <c r="A328" s="170" t="s">
        <v>175</v>
      </c>
      <c r="B328" s="132"/>
      <c r="C328" s="150">
        <v>0</v>
      </c>
      <c r="D328" s="150">
        <v>0</v>
      </c>
      <c r="E328" s="133">
        <v>148.05000000000001</v>
      </c>
      <c r="F328" s="134" t="s">
        <v>2410</v>
      </c>
      <c r="G328" s="86" t="s">
        <v>233</v>
      </c>
      <c r="H328" s="86" t="s">
        <v>2402</v>
      </c>
      <c r="I328" s="89"/>
      <c r="J328" s="90">
        <v>8</v>
      </c>
      <c r="K328" s="86"/>
      <c r="L328" s="86"/>
      <c r="M328" s="92" t="s">
        <v>134</v>
      </c>
      <c r="N328" s="86" t="s">
        <v>105</v>
      </c>
      <c r="O328" s="163" t="s">
        <v>234</v>
      </c>
      <c r="P328" s="163" t="s">
        <v>618</v>
      </c>
      <c r="Q328" s="91" t="s">
        <v>341</v>
      </c>
      <c r="R328" s="91" t="s">
        <v>201</v>
      </c>
      <c r="S328" s="91" t="s">
        <v>2411</v>
      </c>
      <c r="T328" s="92">
        <v>10</v>
      </c>
      <c r="U328" s="93">
        <v>30</v>
      </c>
      <c r="V328" s="94">
        <v>45316</v>
      </c>
      <c r="W328" s="94">
        <v>46302</v>
      </c>
      <c r="X328" s="95">
        <v>9785171612238</v>
      </c>
      <c r="Y328" s="96">
        <v>16</v>
      </c>
      <c r="Z328" s="97">
        <v>6.7000000000000004E-2</v>
      </c>
      <c r="AA328" s="98" t="s">
        <v>151</v>
      </c>
      <c r="AB328" s="98" t="s">
        <v>155</v>
      </c>
      <c r="AC328" s="98" t="s">
        <v>152</v>
      </c>
      <c r="AD328" s="91">
        <v>3</v>
      </c>
      <c r="AE328" s="135" t="s">
        <v>112</v>
      </c>
      <c r="AF328" s="168"/>
      <c r="AG328" s="98" t="s">
        <v>319</v>
      </c>
      <c r="AH328" s="98"/>
      <c r="AI328" s="86" t="s">
        <v>2404</v>
      </c>
      <c r="AJ328" s="101" t="s">
        <v>158</v>
      </c>
      <c r="AK328" s="91"/>
      <c r="AL328" s="100" t="s">
        <v>2412</v>
      </c>
      <c r="AM328" s="86" t="s">
        <v>179</v>
      </c>
      <c r="AN328" s="86" t="s">
        <v>138</v>
      </c>
      <c r="AO328" s="143">
        <f t="shared" si="12"/>
        <v>0</v>
      </c>
      <c r="AP328" s="85" t="s">
        <v>2413</v>
      </c>
      <c r="AQ328" s="100" t="s">
        <v>139</v>
      </c>
      <c r="AR328" s="97" t="s">
        <v>121</v>
      </c>
      <c r="AV328" s="99"/>
      <c r="AW328" s="159" t="s">
        <v>2414</v>
      </c>
      <c r="AX328" s="102" t="s">
        <v>2408</v>
      </c>
      <c r="AY328" s="157" t="s">
        <v>2415</v>
      </c>
      <c r="AZ328" s="159"/>
      <c r="BF328" s="103">
        <v>46309</v>
      </c>
      <c r="BG328" s="46"/>
      <c r="BH328" s="46"/>
      <c r="BI328" s="46">
        <f t="shared" si="13"/>
        <v>0</v>
      </c>
      <c r="BJ328" s="46">
        <f t="shared" si="14"/>
        <v>0</v>
      </c>
    </row>
    <row r="329" spans="1:62" ht="120" customHeight="1" x14ac:dyDescent="0.2">
      <c r="A329" s="170" t="s">
        <v>175</v>
      </c>
      <c r="B329" s="132"/>
      <c r="C329" s="150">
        <v>0</v>
      </c>
      <c r="D329" s="150">
        <v>0</v>
      </c>
      <c r="E329" s="133">
        <v>148.05000000000001</v>
      </c>
      <c r="F329" s="134" t="s">
        <v>2416</v>
      </c>
      <c r="G329" s="86" t="s">
        <v>233</v>
      </c>
      <c r="H329" s="86" t="s">
        <v>2402</v>
      </c>
      <c r="I329" s="89"/>
      <c r="J329" s="90">
        <v>8</v>
      </c>
      <c r="K329" s="86"/>
      <c r="L329" s="86"/>
      <c r="M329" s="92" t="s">
        <v>134</v>
      </c>
      <c r="N329" s="86" t="s">
        <v>105</v>
      </c>
      <c r="O329" s="163" t="s">
        <v>234</v>
      </c>
      <c r="P329" s="163" t="s">
        <v>618</v>
      </c>
      <c r="Q329" s="91" t="s">
        <v>341</v>
      </c>
      <c r="R329" s="91" t="s">
        <v>201</v>
      </c>
      <c r="S329" s="91" t="s">
        <v>2417</v>
      </c>
      <c r="T329" s="92">
        <v>10</v>
      </c>
      <c r="U329" s="93">
        <v>50</v>
      </c>
      <c r="V329" s="94">
        <v>45316</v>
      </c>
      <c r="W329" s="94">
        <v>46302</v>
      </c>
      <c r="X329" s="95">
        <v>9785171612399</v>
      </c>
      <c r="Y329" s="96">
        <v>16</v>
      </c>
      <c r="Z329" s="97">
        <v>0.06</v>
      </c>
      <c r="AA329" s="98" t="s">
        <v>151</v>
      </c>
      <c r="AB329" s="98" t="s">
        <v>155</v>
      </c>
      <c r="AC329" s="98" t="s">
        <v>152</v>
      </c>
      <c r="AD329" s="91">
        <v>3</v>
      </c>
      <c r="AE329" s="135" t="s">
        <v>112</v>
      </c>
      <c r="AF329" s="168"/>
      <c r="AG329" s="98" t="s">
        <v>319</v>
      </c>
      <c r="AH329" s="98"/>
      <c r="AI329" s="86" t="s">
        <v>2404</v>
      </c>
      <c r="AJ329" s="101" t="s">
        <v>158</v>
      </c>
      <c r="AK329" s="91"/>
      <c r="AL329" s="100" t="s">
        <v>2418</v>
      </c>
      <c r="AM329" s="86" t="s">
        <v>179</v>
      </c>
      <c r="AN329" s="86" t="s">
        <v>138</v>
      </c>
      <c r="AO329" s="143">
        <f t="shared" si="12"/>
        <v>0</v>
      </c>
      <c r="AP329" s="85" t="s">
        <v>2419</v>
      </c>
      <c r="AQ329" s="100" t="s">
        <v>139</v>
      </c>
      <c r="AR329" s="97" t="s">
        <v>121</v>
      </c>
      <c r="AV329" s="99"/>
      <c r="AW329" s="159" t="s">
        <v>2420</v>
      </c>
      <c r="AX329" s="102" t="s">
        <v>2421</v>
      </c>
      <c r="AY329" s="157" t="s">
        <v>2422</v>
      </c>
      <c r="AZ329" s="159"/>
      <c r="BF329" s="103">
        <v>46309</v>
      </c>
      <c r="BG329" s="46"/>
      <c r="BH329" s="46"/>
      <c r="BI329" s="46">
        <f t="shared" si="13"/>
        <v>0</v>
      </c>
      <c r="BJ329" s="46">
        <f t="shared" si="14"/>
        <v>0</v>
      </c>
    </row>
    <row r="330" spans="1:62" ht="120" customHeight="1" x14ac:dyDescent="0.2">
      <c r="A330" s="175" t="s">
        <v>175</v>
      </c>
      <c r="B330" s="179"/>
      <c r="C330" s="150">
        <v>0</v>
      </c>
      <c r="D330" s="150">
        <v>0</v>
      </c>
      <c r="E330" s="133">
        <v>693</v>
      </c>
      <c r="F330" s="134" t="s">
        <v>4767</v>
      </c>
      <c r="G330" s="86" t="s">
        <v>4768</v>
      </c>
      <c r="H330" s="86" t="s">
        <v>4769</v>
      </c>
      <c r="I330" s="89"/>
      <c r="J330" s="90" t="s">
        <v>190</v>
      </c>
      <c r="K330" s="86"/>
      <c r="L330" s="86"/>
      <c r="M330" s="92" t="s">
        <v>147</v>
      </c>
      <c r="N330" s="86" t="s">
        <v>105</v>
      </c>
      <c r="O330" s="163" t="s">
        <v>159</v>
      </c>
      <c r="P330" s="163" t="s">
        <v>159</v>
      </c>
      <c r="Q330" s="91" t="s">
        <v>341</v>
      </c>
      <c r="R330" s="91" t="s">
        <v>201</v>
      </c>
      <c r="S330" s="91" t="s">
        <v>4770</v>
      </c>
      <c r="T330" s="92">
        <v>22</v>
      </c>
      <c r="U330" s="93">
        <v>4</v>
      </c>
      <c r="V330" s="94">
        <v>46311</v>
      </c>
      <c r="W330" s="94">
        <v>46311</v>
      </c>
      <c r="X330" s="95">
        <v>9785171840297</v>
      </c>
      <c r="Y330" s="96">
        <v>352</v>
      </c>
      <c r="Z330" s="97">
        <v>0.36499999999999999</v>
      </c>
      <c r="AA330" s="98" t="s">
        <v>141</v>
      </c>
      <c r="AB330" s="98" t="s">
        <v>156</v>
      </c>
      <c r="AC330" s="98" t="s">
        <v>142</v>
      </c>
      <c r="AD330" s="91" t="s">
        <v>106</v>
      </c>
      <c r="AE330" s="169" t="s">
        <v>191</v>
      </c>
      <c r="AF330" s="168"/>
      <c r="AG330" s="98" t="s">
        <v>345</v>
      </c>
      <c r="AH330" s="98"/>
      <c r="AI330" s="86" t="s">
        <v>4771</v>
      </c>
      <c r="AJ330" s="101"/>
      <c r="AK330" s="91" t="s">
        <v>4772</v>
      </c>
      <c r="AL330" s="100" t="s">
        <v>4773</v>
      </c>
      <c r="AM330" s="86" t="s">
        <v>260</v>
      </c>
      <c r="AN330" s="86" t="s">
        <v>149</v>
      </c>
      <c r="AO330" s="143">
        <f t="shared" si="12"/>
        <v>0</v>
      </c>
      <c r="AP330" s="85" t="s">
        <v>4774</v>
      </c>
      <c r="AQ330" s="100" t="s">
        <v>150</v>
      </c>
      <c r="AR330" s="97" t="s">
        <v>121</v>
      </c>
      <c r="AV330" s="99"/>
      <c r="AW330" s="159" t="s">
        <v>4775</v>
      </c>
      <c r="AX330" s="102"/>
      <c r="AY330" s="157" t="s">
        <v>4776</v>
      </c>
      <c r="AZ330" s="159"/>
      <c r="BA330" s="174" t="s">
        <v>4519</v>
      </c>
      <c r="BB330" s="174" t="s">
        <v>4669</v>
      </c>
      <c r="BC330" s="174" t="s">
        <v>4670</v>
      </c>
      <c r="BD330" s="174" t="s">
        <v>4671</v>
      </c>
      <c r="BF330" s="103">
        <v>46316</v>
      </c>
      <c r="BG330" s="46"/>
      <c r="BH330" s="46"/>
      <c r="BI330" s="46">
        <f t="shared" si="13"/>
        <v>0</v>
      </c>
      <c r="BJ330" s="46">
        <f t="shared" si="14"/>
        <v>0</v>
      </c>
    </row>
    <row r="331" spans="1:62" ht="120" customHeight="1" x14ac:dyDescent="0.2">
      <c r="A331" s="170" t="s">
        <v>175</v>
      </c>
      <c r="B331" s="132"/>
      <c r="C331" s="150">
        <v>0</v>
      </c>
      <c r="D331" s="150">
        <v>0</v>
      </c>
      <c r="E331" s="133">
        <v>737.1</v>
      </c>
      <c r="F331" s="134" t="s">
        <v>1257</v>
      </c>
      <c r="G331" s="86" t="s">
        <v>1258</v>
      </c>
      <c r="H331" s="86" t="s">
        <v>1259</v>
      </c>
      <c r="I331" s="89"/>
      <c r="J331" s="90" t="s">
        <v>190</v>
      </c>
      <c r="K331" s="86"/>
      <c r="L331" s="86"/>
      <c r="M331" s="92" t="s">
        <v>147</v>
      </c>
      <c r="N331" s="86" t="s">
        <v>105</v>
      </c>
      <c r="O331" s="163" t="s">
        <v>159</v>
      </c>
      <c r="P331" s="163" t="s">
        <v>159</v>
      </c>
      <c r="Q331" s="91" t="s">
        <v>341</v>
      </c>
      <c r="R331" s="91" t="s">
        <v>201</v>
      </c>
      <c r="S331" s="91" t="s">
        <v>1260</v>
      </c>
      <c r="T331" s="92">
        <v>10</v>
      </c>
      <c r="U331" s="93">
        <v>4</v>
      </c>
      <c r="V331" s="94">
        <v>46300</v>
      </c>
      <c r="W331" s="94">
        <v>46300</v>
      </c>
      <c r="X331" s="95">
        <v>9785171826185</v>
      </c>
      <c r="Y331" s="96">
        <v>416</v>
      </c>
      <c r="Z331" s="97">
        <v>0.435</v>
      </c>
      <c r="AA331" s="98" t="s">
        <v>141</v>
      </c>
      <c r="AB331" s="98" t="s">
        <v>156</v>
      </c>
      <c r="AC331" s="98" t="s">
        <v>142</v>
      </c>
      <c r="AD331" s="91" t="s">
        <v>106</v>
      </c>
      <c r="AE331" s="169" t="s">
        <v>191</v>
      </c>
      <c r="AF331" s="168"/>
      <c r="AG331" s="98" t="s">
        <v>333</v>
      </c>
      <c r="AH331" s="98"/>
      <c r="AI331" s="86" t="s">
        <v>1261</v>
      </c>
      <c r="AJ331" s="101"/>
      <c r="AK331" s="91" t="s">
        <v>1262</v>
      </c>
      <c r="AL331" s="100" t="s">
        <v>1263</v>
      </c>
      <c r="AM331" s="86" t="s">
        <v>260</v>
      </c>
      <c r="AN331" s="86" t="s">
        <v>149</v>
      </c>
      <c r="AO331" s="143">
        <f t="shared" si="12"/>
        <v>0</v>
      </c>
      <c r="AP331" s="85" t="s">
        <v>1264</v>
      </c>
      <c r="AQ331" s="100" t="s">
        <v>107</v>
      </c>
      <c r="AR331" s="97" t="s">
        <v>121</v>
      </c>
      <c r="AV331" s="99"/>
      <c r="AW331" s="159" t="s">
        <v>1265</v>
      </c>
      <c r="AX331" s="102"/>
      <c r="AY331" s="157" t="s">
        <v>1266</v>
      </c>
      <c r="AZ331" s="159"/>
      <c r="BF331" s="103">
        <v>46304</v>
      </c>
      <c r="BG331" s="46"/>
      <c r="BH331" s="46"/>
      <c r="BI331" s="46">
        <f t="shared" si="13"/>
        <v>0</v>
      </c>
      <c r="BJ331" s="46">
        <f t="shared" si="14"/>
        <v>0</v>
      </c>
    </row>
    <row r="332" spans="1:62" ht="120" customHeight="1" x14ac:dyDescent="0.2">
      <c r="A332" s="170" t="s">
        <v>175</v>
      </c>
      <c r="B332" s="132"/>
      <c r="C332" s="150">
        <v>0</v>
      </c>
      <c r="D332" s="150">
        <v>0</v>
      </c>
      <c r="E332" s="133">
        <v>718.2</v>
      </c>
      <c r="F332" s="134" t="s">
        <v>2096</v>
      </c>
      <c r="G332" s="86" t="s">
        <v>654</v>
      </c>
      <c r="H332" s="86" t="s">
        <v>655</v>
      </c>
      <c r="I332" s="89"/>
      <c r="J332" s="90">
        <v>4</v>
      </c>
      <c r="K332" s="86"/>
      <c r="L332" s="86"/>
      <c r="M332" s="92" t="s">
        <v>147</v>
      </c>
      <c r="N332" s="86" t="s">
        <v>105</v>
      </c>
      <c r="O332" s="163" t="s">
        <v>212</v>
      </c>
      <c r="P332" s="163" t="s">
        <v>212</v>
      </c>
      <c r="Q332" s="91" t="s">
        <v>341</v>
      </c>
      <c r="R332" s="91" t="s">
        <v>201</v>
      </c>
      <c r="S332" s="91" t="s">
        <v>2097</v>
      </c>
      <c r="T332" s="92">
        <v>22</v>
      </c>
      <c r="U332" s="93">
        <v>10</v>
      </c>
      <c r="V332" s="94">
        <v>45621</v>
      </c>
      <c r="W332" s="94">
        <v>46303</v>
      </c>
      <c r="X332" s="95">
        <v>9785171634445</v>
      </c>
      <c r="Y332" s="96">
        <v>352</v>
      </c>
      <c r="Z332" s="97">
        <v>0.376</v>
      </c>
      <c r="AA332" s="98" t="s">
        <v>141</v>
      </c>
      <c r="AB332" s="98" t="s">
        <v>232</v>
      </c>
      <c r="AC332" s="98" t="s">
        <v>142</v>
      </c>
      <c r="AD332" s="91" t="s">
        <v>106</v>
      </c>
      <c r="AE332" s="135" t="s">
        <v>112</v>
      </c>
      <c r="AF332" s="168"/>
      <c r="AG332" s="98" t="s">
        <v>2098</v>
      </c>
      <c r="AH332" s="98"/>
      <c r="AI332" s="86" t="s">
        <v>655</v>
      </c>
      <c r="AJ332" s="101"/>
      <c r="AK332" s="91" t="s">
        <v>2099</v>
      </c>
      <c r="AL332" s="100" t="s">
        <v>2100</v>
      </c>
      <c r="AM332" s="86" t="s">
        <v>154</v>
      </c>
      <c r="AN332" s="86" t="s">
        <v>149</v>
      </c>
      <c r="AO332" s="143">
        <f t="shared" si="12"/>
        <v>0</v>
      </c>
      <c r="AP332" s="85" t="s">
        <v>2101</v>
      </c>
      <c r="AQ332" s="100" t="s">
        <v>150</v>
      </c>
      <c r="AR332" s="97" t="s">
        <v>121</v>
      </c>
      <c r="AV332" s="99"/>
      <c r="AW332" s="159" t="s">
        <v>2102</v>
      </c>
      <c r="AX332" s="102" t="s">
        <v>2103</v>
      </c>
      <c r="AY332" s="157" t="s">
        <v>2104</v>
      </c>
      <c r="AZ332" s="159"/>
      <c r="BF332" s="103">
        <v>46308</v>
      </c>
      <c r="BG332" s="46"/>
      <c r="BH332" s="46"/>
      <c r="BI332" s="46">
        <f t="shared" si="13"/>
        <v>0</v>
      </c>
      <c r="BJ332" s="46">
        <f t="shared" si="14"/>
        <v>0</v>
      </c>
    </row>
    <row r="333" spans="1:62" ht="120" customHeight="1" x14ac:dyDescent="0.2">
      <c r="A333" s="170" t="s">
        <v>175</v>
      </c>
      <c r="B333" s="132"/>
      <c r="C333" s="150">
        <v>0</v>
      </c>
      <c r="D333" s="150">
        <v>0</v>
      </c>
      <c r="E333" s="133">
        <v>541.80000000000007</v>
      </c>
      <c r="F333" s="134" t="s">
        <v>824</v>
      </c>
      <c r="G333" s="86" t="s">
        <v>654</v>
      </c>
      <c r="H333" s="86" t="s">
        <v>825</v>
      </c>
      <c r="I333" s="89"/>
      <c r="J333" s="90">
        <v>6</v>
      </c>
      <c r="K333" s="86"/>
      <c r="L333" s="86"/>
      <c r="M333" s="92" t="s">
        <v>147</v>
      </c>
      <c r="N333" s="86" t="s">
        <v>105</v>
      </c>
      <c r="O333" s="163" t="s">
        <v>212</v>
      </c>
      <c r="P333" s="163" t="s">
        <v>212</v>
      </c>
      <c r="Q333" s="91" t="s">
        <v>341</v>
      </c>
      <c r="R333" s="91" t="s">
        <v>201</v>
      </c>
      <c r="S333" s="91" t="s">
        <v>826</v>
      </c>
      <c r="T333" s="92">
        <v>22</v>
      </c>
      <c r="U333" s="93">
        <v>6</v>
      </c>
      <c r="V333" s="94">
        <v>46011</v>
      </c>
      <c r="W333" s="94">
        <v>46301</v>
      </c>
      <c r="X333" s="95">
        <v>9785171801885</v>
      </c>
      <c r="Y333" s="96">
        <v>352</v>
      </c>
      <c r="Z333" s="97">
        <v>0.29699999999999999</v>
      </c>
      <c r="AA333" s="98" t="s">
        <v>141</v>
      </c>
      <c r="AB333" s="98" t="s">
        <v>156</v>
      </c>
      <c r="AC333" s="98" t="s">
        <v>142</v>
      </c>
      <c r="AD333" s="91">
        <v>3</v>
      </c>
      <c r="AE333" s="135" t="s">
        <v>112</v>
      </c>
      <c r="AF333" s="168"/>
      <c r="AG333" s="98" t="s">
        <v>555</v>
      </c>
      <c r="AH333" s="98"/>
      <c r="AI333" s="86" t="s">
        <v>827</v>
      </c>
      <c r="AJ333" s="101"/>
      <c r="AK333" s="91" t="s">
        <v>828</v>
      </c>
      <c r="AL333" s="100" t="s">
        <v>829</v>
      </c>
      <c r="AM333" s="86" t="s">
        <v>154</v>
      </c>
      <c r="AN333" s="86" t="s">
        <v>149</v>
      </c>
      <c r="AO333" s="143">
        <f t="shared" si="12"/>
        <v>0</v>
      </c>
      <c r="AP333" s="85" t="s">
        <v>830</v>
      </c>
      <c r="AQ333" s="100" t="s">
        <v>150</v>
      </c>
      <c r="AR333" s="97" t="s">
        <v>121</v>
      </c>
      <c r="AV333" s="99"/>
      <c r="AW333" s="159" t="s">
        <v>831</v>
      </c>
      <c r="AX333" s="102" t="s">
        <v>832</v>
      </c>
      <c r="AY333" s="157" t="s">
        <v>833</v>
      </c>
      <c r="AZ333" s="159"/>
      <c r="BF333" s="103">
        <v>46303</v>
      </c>
      <c r="BG333" s="46"/>
      <c r="BH333" s="46"/>
      <c r="BI333" s="46">
        <f t="shared" si="13"/>
        <v>0</v>
      </c>
      <c r="BJ333" s="46">
        <f t="shared" si="14"/>
        <v>0</v>
      </c>
    </row>
    <row r="334" spans="1:62" ht="120" customHeight="1" x14ac:dyDescent="0.2">
      <c r="A334" s="170" t="s">
        <v>175</v>
      </c>
      <c r="B334" s="132"/>
      <c r="C334" s="150">
        <v>0</v>
      </c>
      <c r="D334" s="150">
        <v>0</v>
      </c>
      <c r="E334" s="133">
        <v>781.2</v>
      </c>
      <c r="F334" s="134" t="s">
        <v>1741</v>
      </c>
      <c r="G334" s="86" t="s">
        <v>1742</v>
      </c>
      <c r="H334" s="86" t="s">
        <v>1743</v>
      </c>
      <c r="I334" s="89"/>
      <c r="J334" s="90" t="s">
        <v>190</v>
      </c>
      <c r="K334" s="86"/>
      <c r="L334" s="86"/>
      <c r="M334" s="92" t="s">
        <v>140</v>
      </c>
      <c r="N334" s="86" t="s">
        <v>105</v>
      </c>
      <c r="O334" s="163" t="s">
        <v>226</v>
      </c>
      <c r="P334" s="163" t="s">
        <v>235</v>
      </c>
      <c r="Q334" s="91" t="s">
        <v>341</v>
      </c>
      <c r="R334" s="91" t="s">
        <v>201</v>
      </c>
      <c r="S334" s="91" t="s">
        <v>1744</v>
      </c>
      <c r="T334" s="92">
        <v>10</v>
      </c>
      <c r="U334" s="93">
        <v>6</v>
      </c>
      <c r="V334" s="94">
        <v>46277</v>
      </c>
      <c r="W334" s="94">
        <v>46277</v>
      </c>
      <c r="X334" s="95">
        <v>9785171880798</v>
      </c>
      <c r="Y334" s="96">
        <v>320</v>
      </c>
      <c r="Z334" s="97">
        <v>0.43</v>
      </c>
      <c r="AA334" s="98" t="s">
        <v>141</v>
      </c>
      <c r="AB334" s="98" t="s">
        <v>186</v>
      </c>
      <c r="AC334" s="98" t="s">
        <v>142</v>
      </c>
      <c r="AD334" s="91" t="s">
        <v>106</v>
      </c>
      <c r="AE334" s="169" t="s">
        <v>191</v>
      </c>
      <c r="AF334" s="168"/>
      <c r="AG334" s="98" t="s">
        <v>1734</v>
      </c>
      <c r="AH334" s="98"/>
      <c r="AI334" s="86" t="s">
        <v>1745</v>
      </c>
      <c r="AJ334" s="101"/>
      <c r="AK334" s="91"/>
      <c r="AL334" s="100" t="s">
        <v>1746</v>
      </c>
      <c r="AM334" s="86" t="s">
        <v>317</v>
      </c>
      <c r="AN334" s="86" t="s">
        <v>225</v>
      </c>
      <c r="AO334" s="143">
        <f t="shared" si="12"/>
        <v>0</v>
      </c>
      <c r="AP334" s="85" t="s">
        <v>1747</v>
      </c>
      <c r="AQ334" s="100" t="s">
        <v>107</v>
      </c>
      <c r="AR334" s="97" t="s">
        <v>121</v>
      </c>
      <c r="AV334" s="99"/>
      <c r="AW334" s="159" t="s">
        <v>1748</v>
      </c>
      <c r="AX334" s="102"/>
      <c r="AY334" s="157" t="s">
        <v>1749</v>
      </c>
      <c r="AZ334" s="159"/>
      <c r="BF334" s="103">
        <v>46307</v>
      </c>
      <c r="BG334" s="46"/>
      <c r="BH334" s="46"/>
      <c r="BI334" s="46">
        <f t="shared" si="13"/>
        <v>0</v>
      </c>
      <c r="BJ334" s="46">
        <f t="shared" si="14"/>
        <v>0</v>
      </c>
    </row>
    <row r="335" spans="1:62" ht="120" customHeight="1" x14ac:dyDescent="0.2">
      <c r="A335" s="170" t="s">
        <v>175</v>
      </c>
      <c r="B335" s="132"/>
      <c r="C335" s="150">
        <v>0</v>
      </c>
      <c r="D335" s="150">
        <v>0</v>
      </c>
      <c r="E335" s="133">
        <v>604.80000000000007</v>
      </c>
      <c r="F335" s="134" t="s">
        <v>3804</v>
      </c>
      <c r="G335" s="86" t="s">
        <v>3805</v>
      </c>
      <c r="H335" s="86" t="s">
        <v>3806</v>
      </c>
      <c r="I335" s="89"/>
      <c r="J335" s="90" t="s">
        <v>190</v>
      </c>
      <c r="K335" s="86"/>
      <c r="L335" s="86"/>
      <c r="M335" s="92" t="s">
        <v>129</v>
      </c>
      <c r="N335" s="86" t="s">
        <v>105</v>
      </c>
      <c r="O335" s="163" t="s">
        <v>204</v>
      </c>
      <c r="P335" s="163" t="s">
        <v>402</v>
      </c>
      <c r="Q335" s="91" t="s">
        <v>341</v>
      </c>
      <c r="R335" s="91" t="s">
        <v>201</v>
      </c>
      <c r="S335" s="91" t="s">
        <v>3807</v>
      </c>
      <c r="T335" s="92">
        <v>10</v>
      </c>
      <c r="U335" s="93">
        <v>20</v>
      </c>
      <c r="V335" s="94">
        <v>46308</v>
      </c>
      <c r="W335" s="94">
        <v>46308</v>
      </c>
      <c r="X335" s="95">
        <v>9785171826604</v>
      </c>
      <c r="Y335" s="96">
        <v>80</v>
      </c>
      <c r="Z335" s="97">
        <v>0.161</v>
      </c>
      <c r="AA335" s="98" t="s">
        <v>130</v>
      </c>
      <c r="AB335" s="98" t="s">
        <v>155</v>
      </c>
      <c r="AC335" s="98" t="s">
        <v>131</v>
      </c>
      <c r="AD335" s="91" t="s">
        <v>267</v>
      </c>
      <c r="AE335" s="169" t="s">
        <v>191</v>
      </c>
      <c r="AF335" s="168"/>
      <c r="AG335" s="98" t="s">
        <v>807</v>
      </c>
      <c r="AH335" s="98"/>
      <c r="AI335" s="86" t="s">
        <v>3808</v>
      </c>
      <c r="AJ335" s="101"/>
      <c r="AK335" s="91"/>
      <c r="AL335" s="100" t="s">
        <v>3809</v>
      </c>
      <c r="AM335" s="86" t="s">
        <v>403</v>
      </c>
      <c r="AN335" s="86" t="s">
        <v>225</v>
      </c>
      <c r="AO335" s="143">
        <f t="shared" si="12"/>
        <v>0</v>
      </c>
      <c r="AP335" s="85" t="s">
        <v>3810</v>
      </c>
      <c r="AQ335" s="100" t="s">
        <v>153</v>
      </c>
      <c r="AR335" s="97" t="s">
        <v>121</v>
      </c>
      <c r="AV335" s="99"/>
      <c r="AW335" s="159" t="s">
        <v>3811</v>
      </c>
      <c r="AX335" s="102"/>
      <c r="AY335" s="157" t="s">
        <v>3812</v>
      </c>
      <c r="AZ335" s="159"/>
      <c r="BF335" s="103">
        <v>46314</v>
      </c>
      <c r="BG335" s="46"/>
      <c r="BH335" s="46"/>
      <c r="BI335" s="46">
        <f t="shared" si="13"/>
        <v>0</v>
      </c>
      <c r="BJ335" s="46">
        <f t="shared" si="14"/>
        <v>0</v>
      </c>
    </row>
    <row r="336" spans="1:62" ht="120" customHeight="1" x14ac:dyDescent="0.2">
      <c r="A336" s="170" t="s">
        <v>175</v>
      </c>
      <c r="B336" s="132"/>
      <c r="C336" s="150">
        <v>0</v>
      </c>
      <c r="D336" s="150">
        <v>0</v>
      </c>
      <c r="E336" s="133">
        <v>516.6</v>
      </c>
      <c r="F336" s="134" t="s">
        <v>3272</v>
      </c>
      <c r="G336" s="86" t="s">
        <v>3273</v>
      </c>
      <c r="H336" s="86" t="s">
        <v>3274</v>
      </c>
      <c r="I336" s="89"/>
      <c r="J336" s="90" t="s">
        <v>193</v>
      </c>
      <c r="K336" s="86"/>
      <c r="L336" s="86"/>
      <c r="M336" s="92" t="s">
        <v>147</v>
      </c>
      <c r="N336" s="86" t="s">
        <v>105</v>
      </c>
      <c r="O336" s="163" t="s">
        <v>199</v>
      </c>
      <c r="P336" s="163" t="s">
        <v>199</v>
      </c>
      <c r="Q336" s="91" t="s">
        <v>341</v>
      </c>
      <c r="R336" s="91" t="s">
        <v>201</v>
      </c>
      <c r="S336" s="91" t="s">
        <v>3275</v>
      </c>
      <c r="T336" s="92">
        <v>10</v>
      </c>
      <c r="U336" s="93">
        <v>10</v>
      </c>
      <c r="V336" s="94">
        <v>46293</v>
      </c>
      <c r="W336" s="94">
        <v>46293</v>
      </c>
      <c r="X336" s="95">
        <v>9785171897598</v>
      </c>
      <c r="Y336" s="96">
        <v>480</v>
      </c>
      <c r="Z336" s="97">
        <v>0.374</v>
      </c>
      <c r="AA336" s="98" t="s">
        <v>141</v>
      </c>
      <c r="AB336" s="98" t="s">
        <v>169</v>
      </c>
      <c r="AC336" s="98" t="s">
        <v>142</v>
      </c>
      <c r="AD336" s="91" t="s">
        <v>106</v>
      </c>
      <c r="AE336" s="169" t="s">
        <v>191</v>
      </c>
      <c r="AF336" s="168"/>
      <c r="AG336" s="98" t="s">
        <v>268</v>
      </c>
      <c r="AH336" s="98"/>
      <c r="AI336" s="86" t="s">
        <v>3276</v>
      </c>
      <c r="AJ336" s="101"/>
      <c r="AK336" s="91"/>
      <c r="AL336" s="100" t="s">
        <v>3277</v>
      </c>
      <c r="AM336" s="86" t="s">
        <v>259</v>
      </c>
      <c r="AN336" s="86" t="s">
        <v>149</v>
      </c>
      <c r="AO336" s="143">
        <f t="shared" si="12"/>
        <v>0</v>
      </c>
      <c r="AP336" s="85" t="s">
        <v>3278</v>
      </c>
      <c r="AQ336" s="100" t="s">
        <v>107</v>
      </c>
      <c r="AR336" s="97" t="s">
        <v>121</v>
      </c>
      <c r="AV336" s="99"/>
      <c r="AW336" s="159" t="s">
        <v>3279</v>
      </c>
      <c r="AX336" s="102"/>
      <c r="AY336" s="157" t="s">
        <v>3280</v>
      </c>
      <c r="AZ336" s="159"/>
      <c r="BF336" s="103">
        <v>46311</v>
      </c>
      <c r="BG336" s="46"/>
      <c r="BH336" s="46"/>
      <c r="BI336" s="46">
        <f t="shared" si="13"/>
        <v>0</v>
      </c>
      <c r="BJ336" s="46">
        <f t="shared" si="14"/>
        <v>0</v>
      </c>
    </row>
    <row r="337" spans="1:62" ht="120" customHeight="1" x14ac:dyDescent="0.2">
      <c r="A337" s="170" t="s">
        <v>175</v>
      </c>
      <c r="B337" s="132"/>
      <c r="C337" s="150">
        <v>0</v>
      </c>
      <c r="D337" s="150">
        <v>0</v>
      </c>
      <c r="E337" s="133">
        <v>630</v>
      </c>
      <c r="F337" s="134" t="s">
        <v>3813</v>
      </c>
      <c r="G337" s="86" t="s">
        <v>202</v>
      </c>
      <c r="H337" s="86" t="s">
        <v>3814</v>
      </c>
      <c r="I337" s="89"/>
      <c r="J337" s="90" t="s">
        <v>190</v>
      </c>
      <c r="K337" s="86"/>
      <c r="L337" s="86"/>
      <c r="M337" s="92" t="s">
        <v>147</v>
      </c>
      <c r="N337" s="86" t="s">
        <v>105</v>
      </c>
      <c r="O337" s="163" t="s">
        <v>198</v>
      </c>
      <c r="P337" s="163" t="s">
        <v>198</v>
      </c>
      <c r="Q337" s="91" t="s">
        <v>341</v>
      </c>
      <c r="R337" s="91" t="s">
        <v>201</v>
      </c>
      <c r="S337" s="91" t="s">
        <v>3815</v>
      </c>
      <c r="T337" s="92">
        <v>10</v>
      </c>
      <c r="U337" s="93">
        <v>10</v>
      </c>
      <c r="V337" s="94">
        <v>46309</v>
      </c>
      <c r="W337" s="94">
        <v>46309</v>
      </c>
      <c r="X337" s="95">
        <v>9785171918606</v>
      </c>
      <c r="Y337" s="96">
        <v>352</v>
      </c>
      <c r="Z337" s="97">
        <v>0.42</v>
      </c>
      <c r="AA337" s="98" t="s">
        <v>130</v>
      </c>
      <c r="AB337" s="98" t="s">
        <v>232</v>
      </c>
      <c r="AC337" s="98" t="s">
        <v>131</v>
      </c>
      <c r="AD337" s="91" t="s">
        <v>106</v>
      </c>
      <c r="AE337" s="169" t="s">
        <v>191</v>
      </c>
      <c r="AF337" s="168"/>
      <c r="AG337" s="98" t="s">
        <v>382</v>
      </c>
      <c r="AH337" s="98"/>
      <c r="AI337" s="86" t="s">
        <v>3816</v>
      </c>
      <c r="AJ337" s="101" t="s">
        <v>107</v>
      </c>
      <c r="AK337" s="91"/>
      <c r="AL337" s="100" t="s">
        <v>3817</v>
      </c>
      <c r="AM337" s="86" t="s">
        <v>219</v>
      </c>
      <c r="AN337" s="86" t="s">
        <v>138</v>
      </c>
      <c r="AO337" s="143">
        <f t="shared" si="12"/>
        <v>0</v>
      </c>
      <c r="AP337" s="85" t="s">
        <v>3818</v>
      </c>
      <c r="AQ337" s="100" t="s">
        <v>107</v>
      </c>
      <c r="AR337" s="97" t="s">
        <v>121</v>
      </c>
      <c r="AV337" s="99"/>
      <c r="AW337" s="159" t="s">
        <v>3819</v>
      </c>
      <c r="AX337" s="102"/>
      <c r="AY337" s="157" t="s">
        <v>3820</v>
      </c>
      <c r="AZ337" s="159"/>
      <c r="BF337" s="103">
        <v>46314</v>
      </c>
      <c r="BG337" s="46"/>
      <c r="BH337" s="46"/>
      <c r="BI337" s="46">
        <f t="shared" si="13"/>
        <v>0</v>
      </c>
      <c r="BJ337" s="46">
        <f t="shared" si="14"/>
        <v>0</v>
      </c>
    </row>
    <row r="338" spans="1:62" ht="120" customHeight="1" x14ac:dyDescent="0.2">
      <c r="A338" s="170" t="s">
        <v>175</v>
      </c>
      <c r="B338" s="132"/>
      <c r="C338" s="150">
        <v>0</v>
      </c>
      <c r="D338" s="150">
        <v>0</v>
      </c>
      <c r="E338" s="133">
        <v>241.5</v>
      </c>
      <c r="F338" s="134" t="s">
        <v>1267</v>
      </c>
      <c r="G338" s="86" t="s">
        <v>309</v>
      </c>
      <c r="H338" s="86" t="s">
        <v>609</v>
      </c>
      <c r="I338" s="89"/>
      <c r="J338" s="90">
        <v>3</v>
      </c>
      <c r="K338" s="86"/>
      <c r="L338" s="86"/>
      <c r="M338" s="92" t="s">
        <v>134</v>
      </c>
      <c r="N338" s="86" t="s">
        <v>105</v>
      </c>
      <c r="O338" s="163" t="s">
        <v>208</v>
      </c>
      <c r="P338" s="163" t="s">
        <v>209</v>
      </c>
      <c r="Q338" s="91" t="s">
        <v>341</v>
      </c>
      <c r="R338" s="91" t="s">
        <v>201</v>
      </c>
      <c r="S338" s="91" t="s">
        <v>1268</v>
      </c>
      <c r="T338" s="92">
        <v>10</v>
      </c>
      <c r="U338" s="93">
        <v>80</v>
      </c>
      <c r="V338" s="94">
        <v>42345</v>
      </c>
      <c r="W338" s="94">
        <v>46302</v>
      </c>
      <c r="X338" s="95">
        <v>9785170928286</v>
      </c>
      <c r="Y338" s="96">
        <v>64</v>
      </c>
      <c r="Z338" s="97">
        <v>5.3999999999999999E-2</v>
      </c>
      <c r="AA338" s="98" t="s">
        <v>610</v>
      </c>
      <c r="AB338" s="98" t="s">
        <v>217</v>
      </c>
      <c r="AC338" s="98" t="s">
        <v>1269</v>
      </c>
      <c r="AD338" s="91">
        <v>3</v>
      </c>
      <c r="AE338" s="135" t="s">
        <v>112</v>
      </c>
      <c r="AF338" s="168"/>
      <c r="AG338" s="98" t="s">
        <v>319</v>
      </c>
      <c r="AH338" s="98"/>
      <c r="AI338" s="86" t="s">
        <v>611</v>
      </c>
      <c r="AJ338" s="101" t="s">
        <v>137</v>
      </c>
      <c r="AK338" s="91"/>
      <c r="AL338" s="100" t="s">
        <v>1270</v>
      </c>
      <c r="AM338" s="86" t="s">
        <v>179</v>
      </c>
      <c r="AN338" s="86" t="s">
        <v>138</v>
      </c>
      <c r="AO338" s="143">
        <f t="shared" ref="AO338:AO401" si="15">C338*U338+D338</f>
        <v>0</v>
      </c>
      <c r="AP338" s="85" t="s">
        <v>1271</v>
      </c>
      <c r="AQ338" s="100" t="s">
        <v>139</v>
      </c>
      <c r="AR338" s="97" t="s">
        <v>121</v>
      </c>
      <c r="AV338" s="99"/>
      <c r="AW338" s="159" t="s">
        <v>1272</v>
      </c>
      <c r="AX338" s="102" t="s">
        <v>1273</v>
      </c>
      <c r="AY338" s="157" t="s">
        <v>1274</v>
      </c>
      <c r="AZ338" s="159"/>
      <c r="BF338" s="103">
        <v>46304</v>
      </c>
      <c r="BG338" s="46"/>
      <c r="BH338" s="46"/>
      <c r="BI338" s="46">
        <f t="shared" ref="BI338:BI401" si="16">AO338*E338</f>
        <v>0</v>
      </c>
      <c r="BJ338" s="46">
        <f t="shared" ref="BJ338:BJ401" si="17">AO338*Z338</f>
        <v>0</v>
      </c>
    </row>
    <row r="339" spans="1:62" ht="120" customHeight="1" x14ac:dyDescent="0.2">
      <c r="A339" s="170" t="s">
        <v>175</v>
      </c>
      <c r="B339" s="132"/>
      <c r="C339" s="150">
        <v>0</v>
      </c>
      <c r="D339" s="150">
        <v>0</v>
      </c>
      <c r="E339" s="133">
        <v>317.10000000000002</v>
      </c>
      <c r="F339" s="134" t="s">
        <v>3821</v>
      </c>
      <c r="G339" s="86" t="s">
        <v>436</v>
      </c>
      <c r="H339" s="86" t="s">
        <v>576</v>
      </c>
      <c r="I339" s="89"/>
      <c r="J339" s="90">
        <v>6</v>
      </c>
      <c r="K339" s="86"/>
      <c r="L339" s="86"/>
      <c r="M339" s="92" t="s">
        <v>129</v>
      </c>
      <c r="N339" s="86" t="s">
        <v>105</v>
      </c>
      <c r="O339" s="163" t="s">
        <v>215</v>
      </c>
      <c r="P339" s="163" t="s">
        <v>216</v>
      </c>
      <c r="Q339" s="91" t="s">
        <v>341</v>
      </c>
      <c r="R339" s="91" t="s">
        <v>201</v>
      </c>
      <c r="S339" s="91" t="s">
        <v>3822</v>
      </c>
      <c r="T339" s="92">
        <v>10</v>
      </c>
      <c r="U339" s="93">
        <v>14</v>
      </c>
      <c r="V339" s="94">
        <v>46136</v>
      </c>
      <c r="W339" s="94">
        <v>46308</v>
      </c>
      <c r="X339" s="95">
        <v>9785171807610</v>
      </c>
      <c r="Y339" s="96">
        <v>256</v>
      </c>
      <c r="Z339" s="97">
        <v>0.20899999999999999</v>
      </c>
      <c r="AA339" s="98" t="s">
        <v>141</v>
      </c>
      <c r="AB339" s="98" t="s">
        <v>187</v>
      </c>
      <c r="AC339" s="98" t="s">
        <v>142</v>
      </c>
      <c r="AD339" s="91">
        <v>3</v>
      </c>
      <c r="AE339" s="135" t="s">
        <v>112</v>
      </c>
      <c r="AF339" s="168"/>
      <c r="AG339" s="98" t="s">
        <v>237</v>
      </c>
      <c r="AH339" s="98"/>
      <c r="AI339" s="86" t="s">
        <v>577</v>
      </c>
      <c r="AJ339" s="101"/>
      <c r="AK339" s="91"/>
      <c r="AL339" s="100" t="s">
        <v>3823</v>
      </c>
      <c r="AM339" s="86" t="s">
        <v>224</v>
      </c>
      <c r="AN339" s="86" t="s">
        <v>225</v>
      </c>
      <c r="AO339" s="143">
        <f t="shared" si="15"/>
        <v>0</v>
      </c>
      <c r="AP339" s="85" t="s">
        <v>3824</v>
      </c>
      <c r="AQ339" s="100" t="s">
        <v>107</v>
      </c>
      <c r="AR339" s="97" t="s">
        <v>121</v>
      </c>
      <c r="AV339" s="99"/>
      <c r="AW339" s="159" t="s">
        <v>3825</v>
      </c>
      <c r="AX339" s="102"/>
      <c r="AY339" s="157" t="s">
        <v>3826</v>
      </c>
      <c r="AZ339" s="159"/>
      <c r="BF339" s="103">
        <v>46314</v>
      </c>
      <c r="BG339" s="46"/>
      <c r="BH339" s="46"/>
      <c r="BI339" s="46">
        <f t="shared" si="16"/>
        <v>0</v>
      </c>
      <c r="BJ339" s="46">
        <f t="shared" si="17"/>
        <v>0</v>
      </c>
    </row>
    <row r="340" spans="1:62" ht="120" customHeight="1" x14ac:dyDescent="0.2">
      <c r="A340" s="170" t="s">
        <v>175</v>
      </c>
      <c r="B340" s="132"/>
      <c r="C340" s="150">
        <v>0</v>
      </c>
      <c r="D340" s="150">
        <v>0</v>
      </c>
      <c r="E340" s="133">
        <v>307.65000000000003</v>
      </c>
      <c r="F340" s="134" t="s">
        <v>2423</v>
      </c>
      <c r="G340" s="86" t="s">
        <v>436</v>
      </c>
      <c r="H340" s="86" t="s">
        <v>576</v>
      </c>
      <c r="I340" s="89"/>
      <c r="J340" s="90">
        <v>3</v>
      </c>
      <c r="K340" s="86"/>
      <c r="L340" s="86"/>
      <c r="M340" s="92" t="s">
        <v>129</v>
      </c>
      <c r="N340" s="86" t="s">
        <v>105</v>
      </c>
      <c r="O340" s="163" t="s">
        <v>215</v>
      </c>
      <c r="P340" s="163" t="s">
        <v>216</v>
      </c>
      <c r="Q340" s="91" t="s">
        <v>341</v>
      </c>
      <c r="R340" s="91" t="s">
        <v>201</v>
      </c>
      <c r="S340" s="91" t="s">
        <v>2424</v>
      </c>
      <c r="T340" s="92">
        <v>10</v>
      </c>
      <c r="U340" s="93">
        <v>20</v>
      </c>
      <c r="V340" s="94">
        <v>45163</v>
      </c>
      <c r="W340" s="94">
        <v>46304</v>
      </c>
      <c r="X340" s="95">
        <v>9785171589004</v>
      </c>
      <c r="Y340" s="96">
        <v>288</v>
      </c>
      <c r="Z340" s="97">
        <v>0.22900000000000001</v>
      </c>
      <c r="AA340" s="98" t="s">
        <v>141</v>
      </c>
      <c r="AB340" s="98" t="s">
        <v>187</v>
      </c>
      <c r="AC340" s="98" t="s">
        <v>142</v>
      </c>
      <c r="AD340" s="91">
        <v>3</v>
      </c>
      <c r="AE340" s="135" t="s">
        <v>112</v>
      </c>
      <c r="AF340" s="168"/>
      <c r="AG340" s="98" t="s">
        <v>237</v>
      </c>
      <c r="AH340" s="98"/>
      <c r="AI340" s="86" t="s">
        <v>577</v>
      </c>
      <c r="AJ340" s="101"/>
      <c r="AK340" s="91"/>
      <c r="AL340" s="100" t="s">
        <v>2425</v>
      </c>
      <c r="AM340" s="86" t="s">
        <v>224</v>
      </c>
      <c r="AN340" s="86" t="s">
        <v>225</v>
      </c>
      <c r="AO340" s="143">
        <f t="shared" si="15"/>
        <v>0</v>
      </c>
      <c r="AP340" s="85" t="s">
        <v>2426</v>
      </c>
      <c r="AQ340" s="100" t="s">
        <v>107</v>
      </c>
      <c r="AR340" s="97" t="s">
        <v>121</v>
      </c>
      <c r="AV340" s="99"/>
      <c r="AW340" s="159" t="s">
        <v>2427</v>
      </c>
      <c r="AX340" s="102"/>
      <c r="AY340" s="157" t="s">
        <v>2428</v>
      </c>
      <c r="AZ340" s="159"/>
      <c r="BF340" s="103">
        <v>46309</v>
      </c>
      <c r="BG340" s="46"/>
      <c r="BH340" s="46"/>
      <c r="BI340" s="46">
        <f t="shared" si="16"/>
        <v>0</v>
      </c>
      <c r="BJ340" s="46">
        <f t="shared" si="17"/>
        <v>0</v>
      </c>
    </row>
    <row r="341" spans="1:62" ht="120" customHeight="1" x14ac:dyDescent="0.2">
      <c r="A341" s="170" t="s">
        <v>175</v>
      </c>
      <c r="B341" s="132"/>
      <c r="C341" s="150">
        <v>0</v>
      </c>
      <c r="D341" s="150">
        <v>0</v>
      </c>
      <c r="E341" s="133">
        <v>317.10000000000002</v>
      </c>
      <c r="F341" s="134" t="s">
        <v>2105</v>
      </c>
      <c r="G341" s="86" t="s">
        <v>436</v>
      </c>
      <c r="H341" s="86" t="s">
        <v>576</v>
      </c>
      <c r="I341" s="89"/>
      <c r="J341" s="90">
        <v>3</v>
      </c>
      <c r="K341" s="86"/>
      <c r="L341" s="86"/>
      <c r="M341" s="92" t="s">
        <v>129</v>
      </c>
      <c r="N341" s="86" t="s">
        <v>105</v>
      </c>
      <c r="O341" s="163" t="s">
        <v>215</v>
      </c>
      <c r="P341" s="163" t="s">
        <v>216</v>
      </c>
      <c r="Q341" s="91" t="s">
        <v>341</v>
      </c>
      <c r="R341" s="91" t="s">
        <v>201</v>
      </c>
      <c r="S341" s="91" t="s">
        <v>2106</v>
      </c>
      <c r="T341" s="92">
        <v>10</v>
      </c>
      <c r="U341" s="93">
        <v>20</v>
      </c>
      <c r="V341" s="94">
        <v>45587</v>
      </c>
      <c r="W341" s="94">
        <v>46307</v>
      </c>
      <c r="X341" s="95">
        <v>9785171659226</v>
      </c>
      <c r="Y341" s="96">
        <v>288</v>
      </c>
      <c r="Z341" s="97">
        <v>0.224</v>
      </c>
      <c r="AA341" s="98" t="s">
        <v>141</v>
      </c>
      <c r="AB341" s="98" t="s">
        <v>187</v>
      </c>
      <c r="AC341" s="98" t="s">
        <v>142</v>
      </c>
      <c r="AD341" s="91">
        <v>3</v>
      </c>
      <c r="AE341" s="135" t="s">
        <v>112</v>
      </c>
      <c r="AF341" s="168"/>
      <c r="AG341" s="98" t="s">
        <v>237</v>
      </c>
      <c r="AH341" s="98"/>
      <c r="AI341" s="86" t="s">
        <v>577</v>
      </c>
      <c r="AJ341" s="101"/>
      <c r="AK341" s="91"/>
      <c r="AL341" s="100" t="s">
        <v>2107</v>
      </c>
      <c r="AM341" s="86" t="s">
        <v>224</v>
      </c>
      <c r="AN341" s="86" t="s">
        <v>225</v>
      </c>
      <c r="AO341" s="143">
        <f t="shared" si="15"/>
        <v>0</v>
      </c>
      <c r="AP341" s="85" t="s">
        <v>2108</v>
      </c>
      <c r="AQ341" s="100" t="s">
        <v>107</v>
      </c>
      <c r="AR341" s="97" t="s">
        <v>121</v>
      </c>
      <c r="AV341" s="99"/>
      <c r="AW341" s="159" t="s">
        <v>2109</v>
      </c>
      <c r="AX341" s="102"/>
      <c r="AY341" s="157" t="s">
        <v>2110</v>
      </c>
      <c r="AZ341" s="159"/>
      <c r="BF341" s="103">
        <v>46308</v>
      </c>
      <c r="BG341" s="46"/>
      <c r="BH341" s="46"/>
      <c r="BI341" s="46">
        <f t="shared" si="16"/>
        <v>0</v>
      </c>
      <c r="BJ341" s="46">
        <f t="shared" si="17"/>
        <v>0</v>
      </c>
    </row>
    <row r="342" spans="1:62" ht="120" customHeight="1" x14ac:dyDescent="0.2">
      <c r="A342" s="175" t="s">
        <v>175</v>
      </c>
      <c r="B342" s="179"/>
      <c r="C342" s="150">
        <v>0</v>
      </c>
      <c r="D342" s="150">
        <v>0</v>
      </c>
      <c r="E342" s="133">
        <v>718.2</v>
      </c>
      <c r="F342" s="134" t="s">
        <v>4777</v>
      </c>
      <c r="G342" s="86" t="s">
        <v>4778</v>
      </c>
      <c r="H342" s="86" t="s">
        <v>4779</v>
      </c>
      <c r="I342" s="89"/>
      <c r="J342" s="90" t="s">
        <v>192</v>
      </c>
      <c r="K342" s="86"/>
      <c r="L342" s="86"/>
      <c r="M342" s="92" t="s">
        <v>147</v>
      </c>
      <c r="N342" s="86" t="s">
        <v>105</v>
      </c>
      <c r="O342" s="163" t="s">
        <v>198</v>
      </c>
      <c r="P342" s="163" t="s">
        <v>198</v>
      </c>
      <c r="Q342" s="91" t="s">
        <v>341</v>
      </c>
      <c r="R342" s="91" t="s">
        <v>201</v>
      </c>
      <c r="S342" s="91" t="s">
        <v>4780</v>
      </c>
      <c r="T342" s="92">
        <v>22</v>
      </c>
      <c r="U342" s="93">
        <v>8</v>
      </c>
      <c r="V342" s="94">
        <v>46310</v>
      </c>
      <c r="W342" s="94">
        <v>46310</v>
      </c>
      <c r="X342" s="95">
        <v>9785171912543</v>
      </c>
      <c r="Y342" s="96">
        <v>704</v>
      </c>
      <c r="Z342" s="97">
        <v>0.61599999999999999</v>
      </c>
      <c r="AA342" s="98" t="s">
        <v>141</v>
      </c>
      <c r="AB342" s="98" t="s">
        <v>187</v>
      </c>
      <c r="AC342" s="98" t="s">
        <v>142</v>
      </c>
      <c r="AD342" s="91" t="s">
        <v>106</v>
      </c>
      <c r="AE342" s="169" t="s">
        <v>191</v>
      </c>
      <c r="AF342" s="168"/>
      <c r="AG342" s="98" t="s">
        <v>2222</v>
      </c>
      <c r="AH342" s="98"/>
      <c r="AI342" s="86" t="s">
        <v>4781</v>
      </c>
      <c r="AJ342" s="101"/>
      <c r="AK342" s="91"/>
      <c r="AL342" s="100" t="s">
        <v>4782</v>
      </c>
      <c r="AM342" s="86" t="s">
        <v>303</v>
      </c>
      <c r="AN342" s="86" t="s">
        <v>149</v>
      </c>
      <c r="AO342" s="143">
        <f t="shared" si="15"/>
        <v>0</v>
      </c>
      <c r="AP342" s="85" t="s">
        <v>4783</v>
      </c>
      <c r="AQ342" s="100" t="s">
        <v>150</v>
      </c>
      <c r="AR342" s="97" t="s">
        <v>121</v>
      </c>
      <c r="AV342" s="99" t="s">
        <v>117</v>
      </c>
      <c r="AW342" s="159" t="s">
        <v>4784</v>
      </c>
      <c r="AX342" s="102"/>
      <c r="AY342" s="157" t="s">
        <v>4785</v>
      </c>
      <c r="AZ342" s="159" t="s">
        <v>367</v>
      </c>
      <c r="BA342" s="174" t="s">
        <v>4519</v>
      </c>
      <c r="BB342" s="174" t="s">
        <v>4520</v>
      </c>
      <c r="BC342" s="174" t="s">
        <v>4521</v>
      </c>
      <c r="BD342" s="174" t="s">
        <v>4572</v>
      </c>
      <c r="BF342" s="103">
        <v>46316</v>
      </c>
      <c r="BG342" s="46"/>
      <c r="BH342" s="46"/>
      <c r="BI342" s="46">
        <f t="shared" si="16"/>
        <v>0</v>
      </c>
      <c r="BJ342" s="46">
        <f t="shared" si="17"/>
        <v>0</v>
      </c>
    </row>
    <row r="343" spans="1:62" ht="120" customHeight="1" x14ac:dyDescent="0.2">
      <c r="A343" s="170" t="s">
        <v>175</v>
      </c>
      <c r="B343" s="132"/>
      <c r="C343" s="150">
        <v>0</v>
      </c>
      <c r="D343" s="150">
        <v>0</v>
      </c>
      <c r="E343" s="133">
        <v>850.5</v>
      </c>
      <c r="F343" s="134" t="s">
        <v>3281</v>
      </c>
      <c r="G343" s="86" t="s">
        <v>3282</v>
      </c>
      <c r="H343" s="86" t="s">
        <v>3283</v>
      </c>
      <c r="I343" s="89"/>
      <c r="J343" s="90" t="s">
        <v>190</v>
      </c>
      <c r="K343" s="86"/>
      <c r="L343" s="86"/>
      <c r="M343" s="92" t="s">
        <v>147</v>
      </c>
      <c r="N343" s="86" t="s">
        <v>105</v>
      </c>
      <c r="O343" s="163" t="s">
        <v>181</v>
      </c>
      <c r="P343" s="163" t="s">
        <v>181</v>
      </c>
      <c r="Q343" s="91" t="s">
        <v>341</v>
      </c>
      <c r="R343" s="91" t="s">
        <v>201</v>
      </c>
      <c r="S343" s="91" t="s">
        <v>3284</v>
      </c>
      <c r="T343" s="92">
        <v>10</v>
      </c>
      <c r="U343" s="93">
        <v>14</v>
      </c>
      <c r="V343" s="94">
        <v>46309</v>
      </c>
      <c r="W343" s="94">
        <v>46309</v>
      </c>
      <c r="X343" s="95">
        <v>9785171898724</v>
      </c>
      <c r="Y343" s="96">
        <v>288</v>
      </c>
      <c r="Z343" s="97">
        <v>0.32700000000000001</v>
      </c>
      <c r="AA343" s="98" t="s">
        <v>454</v>
      </c>
      <c r="AB343" s="98" t="s">
        <v>132</v>
      </c>
      <c r="AC343" s="98" t="s">
        <v>455</v>
      </c>
      <c r="AD343" s="91" t="s">
        <v>106</v>
      </c>
      <c r="AE343" s="169" t="s">
        <v>191</v>
      </c>
      <c r="AF343" s="168"/>
      <c r="AG343" s="98" t="s">
        <v>567</v>
      </c>
      <c r="AH343" s="98"/>
      <c r="AI343" s="86" t="s">
        <v>3285</v>
      </c>
      <c r="AJ343" s="101"/>
      <c r="AK343" s="91"/>
      <c r="AL343" s="100" t="s">
        <v>3286</v>
      </c>
      <c r="AM343" s="86" t="s">
        <v>154</v>
      </c>
      <c r="AN343" s="86" t="s">
        <v>149</v>
      </c>
      <c r="AO343" s="143">
        <f t="shared" si="15"/>
        <v>0</v>
      </c>
      <c r="AP343" s="85" t="s">
        <v>3287</v>
      </c>
      <c r="AQ343" s="100" t="s">
        <v>107</v>
      </c>
      <c r="AR343" s="97" t="s">
        <v>121</v>
      </c>
      <c r="AV343" s="99"/>
      <c r="AW343" s="159" t="s">
        <v>3288</v>
      </c>
      <c r="AX343" s="102"/>
      <c r="AY343" s="157" t="s">
        <v>3289</v>
      </c>
      <c r="AZ343" s="159"/>
      <c r="BF343" s="103">
        <v>46311</v>
      </c>
      <c r="BG343" s="46"/>
      <c r="BH343" s="46"/>
      <c r="BI343" s="46">
        <f t="shared" si="16"/>
        <v>0</v>
      </c>
      <c r="BJ343" s="46">
        <f t="shared" si="17"/>
        <v>0</v>
      </c>
    </row>
    <row r="344" spans="1:62" ht="120" customHeight="1" x14ac:dyDescent="0.2">
      <c r="A344" s="170" t="s">
        <v>175</v>
      </c>
      <c r="B344" s="132"/>
      <c r="C344" s="150">
        <v>0</v>
      </c>
      <c r="D344" s="150">
        <v>0</v>
      </c>
      <c r="E344" s="133">
        <v>342.3</v>
      </c>
      <c r="F344" s="134" t="s">
        <v>834</v>
      </c>
      <c r="G344" s="86" t="s">
        <v>202</v>
      </c>
      <c r="H344" s="86" t="s">
        <v>835</v>
      </c>
      <c r="I344" s="89"/>
      <c r="J344" s="90" t="s">
        <v>190</v>
      </c>
      <c r="K344" s="86"/>
      <c r="L344" s="86"/>
      <c r="M344" s="92" t="s">
        <v>129</v>
      </c>
      <c r="N344" s="86" t="s">
        <v>105</v>
      </c>
      <c r="O344" s="163" t="s">
        <v>324</v>
      </c>
      <c r="P344" s="163" t="s">
        <v>361</v>
      </c>
      <c r="Q344" s="91" t="s">
        <v>341</v>
      </c>
      <c r="R344" s="91" t="s">
        <v>201</v>
      </c>
      <c r="S344" s="91" t="s">
        <v>836</v>
      </c>
      <c r="T344" s="92">
        <v>22</v>
      </c>
      <c r="U344" s="93">
        <v>20</v>
      </c>
      <c r="V344" s="94">
        <v>46300</v>
      </c>
      <c r="W344" s="94">
        <v>46300</v>
      </c>
      <c r="X344" s="95">
        <v>9785171889470</v>
      </c>
      <c r="Y344" s="96">
        <v>64</v>
      </c>
      <c r="Z344" s="97">
        <v>0.16900000000000001</v>
      </c>
      <c r="AA344" s="98" t="s">
        <v>837</v>
      </c>
      <c r="AB344" s="98" t="s">
        <v>186</v>
      </c>
      <c r="AC344" s="98" t="s">
        <v>838</v>
      </c>
      <c r="AD344" s="91">
        <v>3</v>
      </c>
      <c r="AE344" s="169" t="s">
        <v>191</v>
      </c>
      <c r="AF344" s="168"/>
      <c r="AG344" s="98" t="s">
        <v>562</v>
      </c>
      <c r="AH344" s="98"/>
      <c r="AI344" s="86" t="s">
        <v>839</v>
      </c>
      <c r="AJ344" s="101"/>
      <c r="AK344" s="91"/>
      <c r="AL344" s="100" t="s">
        <v>840</v>
      </c>
      <c r="AM344" s="86" t="s">
        <v>308</v>
      </c>
      <c r="AN344" s="86" t="s">
        <v>225</v>
      </c>
      <c r="AO344" s="143">
        <f t="shared" si="15"/>
        <v>0</v>
      </c>
      <c r="AP344" s="85" t="s">
        <v>841</v>
      </c>
      <c r="AQ344" s="100" t="s">
        <v>153</v>
      </c>
      <c r="AR344" s="97" t="s">
        <v>121</v>
      </c>
      <c r="AV344" s="99"/>
      <c r="AW344" s="159" t="s">
        <v>842</v>
      </c>
      <c r="AX344" s="102"/>
      <c r="AY344" s="157" t="s">
        <v>843</v>
      </c>
      <c r="AZ344" s="159" t="s">
        <v>374</v>
      </c>
      <c r="BF344" s="103">
        <v>46303</v>
      </c>
      <c r="BG344" s="46"/>
      <c r="BH344" s="46"/>
      <c r="BI344" s="46">
        <f t="shared" si="16"/>
        <v>0</v>
      </c>
      <c r="BJ344" s="46">
        <f t="shared" si="17"/>
        <v>0</v>
      </c>
    </row>
    <row r="345" spans="1:62" ht="120" customHeight="1" x14ac:dyDescent="0.2">
      <c r="A345" s="170" t="s">
        <v>175</v>
      </c>
      <c r="B345" s="132"/>
      <c r="C345" s="150">
        <v>0</v>
      </c>
      <c r="D345" s="150">
        <v>0</v>
      </c>
      <c r="E345" s="133">
        <v>604.80000000000007</v>
      </c>
      <c r="F345" s="134" t="s">
        <v>2894</v>
      </c>
      <c r="G345" s="86" t="s">
        <v>2895</v>
      </c>
      <c r="H345" s="86" t="s">
        <v>2896</v>
      </c>
      <c r="I345" s="89"/>
      <c r="J345" s="90" t="s">
        <v>190</v>
      </c>
      <c r="K345" s="86"/>
      <c r="L345" s="86"/>
      <c r="M345" s="92" t="s">
        <v>129</v>
      </c>
      <c r="N345" s="86" t="s">
        <v>105</v>
      </c>
      <c r="O345" s="163" t="s">
        <v>2897</v>
      </c>
      <c r="P345" s="163" t="s">
        <v>2898</v>
      </c>
      <c r="Q345" s="91" t="s">
        <v>341</v>
      </c>
      <c r="R345" s="91" t="s">
        <v>201</v>
      </c>
      <c r="S345" s="91" t="s">
        <v>2899</v>
      </c>
      <c r="T345" s="92">
        <v>22</v>
      </c>
      <c r="U345" s="93">
        <v>24</v>
      </c>
      <c r="V345" s="94">
        <v>46307</v>
      </c>
      <c r="W345" s="94">
        <v>46307</v>
      </c>
      <c r="X345" s="95">
        <v>9785171911829</v>
      </c>
      <c r="Y345" s="96">
        <v>192</v>
      </c>
      <c r="Z345" s="97"/>
      <c r="AA345" s="98" t="s">
        <v>336</v>
      </c>
      <c r="AB345" s="98" t="s">
        <v>186</v>
      </c>
      <c r="AC345" s="98" t="s">
        <v>337</v>
      </c>
      <c r="AD345" s="91">
        <v>3</v>
      </c>
      <c r="AE345" s="169" t="s">
        <v>191</v>
      </c>
      <c r="AF345" s="168"/>
      <c r="AG345" s="98" t="s">
        <v>435</v>
      </c>
      <c r="AH345" s="98"/>
      <c r="AI345" s="86" t="s">
        <v>2900</v>
      </c>
      <c r="AJ345" s="101"/>
      <c r="AK345" s="91"/>
      <c r="AL345" s="100" t="s">
        <v>2901</v>
      </c>
      <c r="AM345" s="86" t="s">
        <v>364</v>
      </c>
      <c r="AN345" s="86" t="s">
        <v>225</v>
      </c>
      <c r="AO345" s="143">
        <f t="shared" si="15"/>
        <v>0</v>
      </c>
      <c r="AP345" s="85" t="s">
        <v>2902</v>
      </c>
      <c r="AQ345" s="100" t="s">
        <v>150</v>
      </c>
      <c r="AR345" s="97" t="s">
        <v>121</v>
      </c>
      <c r="AV345" s="99"/>
      <c r="AW345" s="159" t="s">
        <v>2903</v>
      </c>
      <c r="AX345" s="102"/>
      <c r="AY345" s="157" t="s">
        <v>2904</v>
      </c>
      <c r="AZ345" s="159"/>
      <c r="BF345" s="103">
        <v>46310</v>
      </c>
      <c r="BG345" s="46"/>
      <c r="BH345" s="46"/>
      <c r="BI345" s="46">
        <f t="shared" si="16"/>
        <v>0</v>
      </c>
      <c r="BJ345" s="46">
        <f t="shared" si="17"/>
        <v>0</v>
      </c>
    </row>
    <row r="346" spans="1:62" ht="120" customHeight="1" x14ac:dyDescent="0.2">
      <c r="A346" s="170" t="s">
        <v>175</v>
      </c>
      <c r="B346" s="132"/>
      <c r="C346" s="150">
        <v>0</v>
      </c>
      <c r="D346" s="150">
        <v>0</v>
      </c>
      <c r="E346" s="133">
        <v>585.9</v>
      </c>
      <c r="F346" s="134" t="s">
        <v>4355</v>
      </c>
      <c r="G346" s="86" t="s">
        <v>4356</v>
      </c>
      <c r="H346" s="86" t="s">
        <v>4357</v>
      </c>
      <c r="I346" s="89"/>
      <c r="J346" s="90" t="s">
        <v>190</v>
      </c>
      <c r="K346" s="86"/>
      <c r="L346" s="86"/>
      <c r="M346" s="92" t="s">
        <v>134</v>
      </c>
      <c r="N346" s="86" t="s">
        <v>105</v>
      </c>
      <c r="O346" s="163" t="s">
        <v>161</v>
      </c>
      <c r="P346" s="163" t="s">
        <v>162</v>
      </c>
      <c r="Q346" s="91" t="s">
        <v>341</v>
      </c>
      <c r="R346" s="91" t="s">
        <v>201</v>
      </c>
      <c r="S346" s="91" t="s">
        <v>4358</v>
      </c>
      <c r="T346" s="92">
        <v>10</v>
      </c>
      <c r="U346" s="93">
        <v>14</v>
      </c>
      <c r="V346" s="94">
        <v>46309</v>
      </c>
      <c r="W346" s="94">
        <v>46309</v>
      </c>
      <c r="X346" s="95">
        <v>9785171876043</v>
      </c>
      <c r="Y346" s="96">
        <v>144</v>
      </c>
      <c r="Z346" s="97">
        <v>0.32400000000000001</v>
      </c>
      <c r="AA346" s="98" t="s">
        <v>170</v>
      </c>
      <c r="AB346" s="98" t="s">
        <v>186</v>
      </c>
      <c r="AC346" s="98" t="s">
        <v>171</v>
      </c>
      <c r="AD346" s="91" t="s">
        <v>106</v>
      </c>
      <c r="AE346" s="169" t="s">
        <v>191</v>
      </c>
      <c r="AF346" s="168"/>
      <c r="AG346" s="98" t="s">
        <v>442</v>
      </c>
      <c r="AH346" s="98"/>
      <c r="AI346" s="86" t="s">
        <v>4359</v>
      </c>
      <c r="AJ346" s="101" t="s">
        <v>137</v>
      </c>
      <c r="AK346" s="91"/>
      <c r="AL346" s="100" t="s">
        <v>4360</v>
      </c>
      <c r="AM346" s="86" t="s">
        <v>146</v>
      </c>
      <c r="AN346" s="86" t="s">
        <v>138</v>
      </c>
      <c r="AO346" s="143">
        <f t="shared" si="15"/>
        <v>0</v>
      </c>
      <c r="AP346" s="85" t="s">
        <v>4361</v>
      </c>
      <c r="AQ346" s="100" t="s">
        <v>143</v>
      </c>
      <c r="AR346" s="97" t="s">
        <v>121</v>
      </c>
      <c r="AV346" s="99"/>
      <c r="AW346" s="159" t="s">
        <v>4362</v>
      </c>
      <c r="AX346" s="102"/>
      <c r="AY346" s="157" t="s">
        <v>4363</v>
      </c>
      <c r="AZ346" s="159"/>
      <c r="BF346" s="103">
        <v>46315</v>
      </c>
      <c r="BG346" s="46"/>
      <c r="BH346" s="46"/>
      <c r="BI346" s="46">
        <f t="shared" si="16"/>
        <v>0</v>
      </c>
      <c r="BJ346" s="46">
        <f t="shared" si="17"/>
        <v>0</v>
      </c>
    </row>
    <row r="347" spans="1:62" ht="120" customHeight="1" x14ac:dyDescent="0.2">
      <c r="A347" s="170" t="s">
        <v>175</v>
      </c>
      <c r="B347" s="132"/>
      <c r="C347" s="150">
        <v>0</v>
      </c>
      <c r="D347" s="150">
        <v>0</v>
      </c>
      <c r="E347" s="133">
        <v>585.9</v>
      </c>
      <c r="F347" s="134" t="s">
        <v>4364</v>
      </c>
      <c r="G347" s="86" t="s">
        <v>4365</v>
      </c>
      <c r="H347" s="86" t="s">
        <v>4357</v>
      </c>
      <c r="I347" s="89"/>
      <c r="J347" s="90" t="s">
        <v>190</v>
      </c>
      <c r="K347" s="86"/>
      <c r="L347" s="86"/>
      <c r="M347" s="92" t="s">
        <v>134</v>
      </c>
      <c r="N347" s="86" t="s">
        <v>105</v>
      </c>
      <c r="O347" s="163" t="s">
        <v>161</v>
      </c>
      <c r="P347" s="163" t="s">
        <v>162</v>
      </c>
      <c r="Q347" s="91" t="s">
        <v>341</v>
      </c>
      <c r="R347" s="91" t="s">
        <v>201</v>
      </c>
      <c r="S347" s="91" t="s">
        <v>4366</v>
      </c>
      <c r="T347" s="92">
        <v>10</v>
      </c>
      <c r="U347" s="93">
        <v>14</v>
      </c>
      <c r="V347" s="94">
        <v>46309</v>
      </c>
      <c r="W347" s="94">
        <v>46309</v>
      </c>
      <c r="X347" s="95">
        <v>9785171876036</v>
      </c>
      <c r="Y347" s="96">
        <v>144</v>
      </c>
      <c r="Z347" s="97">
        <v>0.33100000000000002</v>
      </c>
      <c r="AA347" s="98" t="s">
        <v>170</v>
      </c>
      <c r="AB347" s="98" t="s">
        <v>186</v>
      </c>
      <c r="AC347" s="98" t="s">
        <v>171</v>
      </c>
      <c r="AD347" s="91" t="s">
        <v>106</v>
      </c>
      <c r="AE347" s="169" t="s">
        <v>191</v>
      </c>
      <c r="AF347" s="168"/>
      <c r="AG347" s="98" t="s">
        <v>4367</v>
      </c>
      <c r="AH347" s="98"/>
      <c r="AI347" s="86" t="s">
        <v>4359</v>
      </c>
      <c r="AJ347" s="101" t="s">
        <v>137</v>
      </c>
      <c r="AK347" s="91"/>
      <c r="AL347" s="100" t="s">
        <v>4368</v>
      </c>
      <c r="AM347" s="86" t="s">
        <v>146</v>
      </c>
      <c r="AN347" s="86" t="s">
        <v>138</v>
      </c>
      <c r="AO347" s="143">
        <f t="shared" si="15"/>
        <v>0</v>
      </c>
      <c r="AP347" s="85" t="s">
        <v>4369</v>
      </c>
      <c r="AQ347" s="100" t="s">
        <v>143</v>
      </c>
      <c r="AR347" s="97" t="s">
        <v>121</v>
      </c>
      <c r="AV347" s="99"/>
      <c r="AW347" s="159" t="s">
        <v>4370</v>
      </c>
      <c r="AX347" s="102"/>
      <c r="AY347" s="157" t="s">
        <v>4371</v>
      </c>
      <c r="AZ347" s="159"/>
      <c r="BF347" s="103">
        <v>46315</v>
      </c>
      <c r="BG347" s="46"/>
      <c r="BH347" s="46"/>
      <c r="BI347" s="46">
        <f t="shared" si="16"/>
        <v>0</v>
      </c>
      <c r="BJ347" s="46">
        <f t="shared" si="17"/>
        <v>0</v>
      </c>
    </row>
    <row r="348" spans="1:62" ht="120" customHeight="1" x14ac:dyDescent="0.2">
      <c r="A348" s="170" t="s">
        <v>175</v>
      </c>
      <c r="B348" s="132"/>
      <c r="C348" s="150">
        <v>0</v>
      </c>
      <c r="D348" s="150">
        <v>0</v>
      </c>
      <c r="E348" s="133">
        <v>2973.6</v>
      </c>
      <c r="F348" s="134" t="s">
        <v>2905</v>
      </c>
      <c r="G348" s="86" t="s">
        <v>410</v>
      </c>
      <c r="H348" s="86" t="s">
        <v>845</v>
      </c>
      <c r="I348" s="89"/>
      <c r="J348" s="90">
        <v>4</v>
      </c>
      <c r="K348" s="86"/>
      <c r="L348" s="86"/>
      <c r="M348" s="92" t="s">
        <v>147</v>
      </c>
      <c r="N348" s="86" t="s">
        <v>105</v>
      </c>
      <c r="O348" s="163" t="s">
        <v>203</v>
      </c>
      <c r="P348" s="163" t="s">
        <v>203</v>
      </c>
      <c r="Q348" s="91" t="s">
        <v>341</v>
      </c>
      <c r="R348" s="91" t="s">
        <v>201</v>
      </c>
      <c r="S348" s="91" t="s">
        <v>2906</v>
      </c>
      <c r="T348" s="92">
        <v>10</v>
      </c>
      <c r="U348" s="93">
        <v>3</v>
      </c>
      <c r="V348" s="94">
        <v>45247</v>
      </c>
      <c r="W348" s="94">
        <v>46307</v>
      </c>
      <c r="X348" s="95">
        <v>9785171566890</v>
      </c>
      <c r="Y348" s="96">
        <v>1120</v>
      </c>
      <c r="Z348" s="97">
        <v>1.64</v>
      </c>
      <c r="AA348" s="98" t="s">
        <v>182</v>
      </c>
      <c r="AB348" s="98" t="s">
        <v>217</v>
      </c>
      <c r="AC348" s="98" t="s">
        <v>183</v>
      </c>
      <c r="AD348" s="91" t="s">
        <v>106</v>
      </c>
      <c r="AE348" s="135" t="s">
        <v>112</v>
      </c>
      <c r="AF348" s="168"/>
      <c r="AG348" s="98" t="s">
        <v>289</v>
      </c>
      <c r="AH348" s="98"/>
      <c r="AI348" s="86" t="s">
        <v>847</v>
      </c>
      <c r="AJ348" s="101"/>
      <c r="AK348" s="91"/>
      <c r="AL348" s="100" t="s">
        <v>2907</v>
      </c>
      <c r="AM348" s="86" t="s">
        <v>296</v>
      </c>
      <c r="AN348" s="86" t="s">
        <v>225</v>
      </c>
      <c r="AO348" s="143">
        <f t="shared" si="15"/>
        <v>0</v>
      </c>
      <c r="AP348" s="85" t="s">
        <v>2908</v>
      </c>
      <c r="AQ348" s="100" t="s">
        <v>150</v>
      </c>
      <c r="AR348" s="97" t="s">
        <v>121</v>
      </c>
      <c r="AV348" s="99"/>
      <c r="AW348" s="159" t="s">
        <v>2909</v>
      </c>
      <c r="AX348" s="102"/>
      <c r="AY348" s="157" t="s">
        <v>2910</v>
      </c>
      <c r="AZ348" s="159"/>
      <c r="BF348" s="103">
        <v>46310</v>
      </c>
      <c r="BG348" s="46"/>
      <c r="BH348" s="46"/>
      <c r="BI348" s="46">
        <f t="shared" si="16"/>
        <v>0</v>
      </c>
      <c r="BJ348" s="46">
        <f t="shared" si="17"/>
        <v>0</v>
      </c>
    </row>
    <row r="349" spans="1:62" ht="120" customHeight="1" x14ac:dyDescent="0.2">
      <c r="A349" s="170" t="s">
        <v>175</v>
      </c>
      <c r="B349" s="132"/>
      <c r="C349" s="150">
        <v>0</v>
      </c>
      <c r="D349" s="150">
        <v>0</v>
      </c>
      <c r="E349" s="133">
        <v>2784.6</v>
      </c>
      <c r="F349" s="134" t="s">
        <v>844</v>
      </c>
      <c r="G349" s="86" t="s">
        <v>410</v>
      </c>
      <c r="H349" s="86" t="s">
        <v>845</v>
      </c>
      <c r="I349" s="89"/>
      <c r="J349" s="90">
        <v>5</v>
      </c>
      <c r="K349" s="86"/>
      <c r="L349" s="86"/>
      <c r="M349" s="92" t="s">
        <v>147</v>
      </c>
      <c r="N349" s="86" t="s">
        <v>105</v>
      </c>
      <c r="O349" s="163" t="s">
        <v>203</v>
      </c>
      <c r="P349" s="163" t="s">
        <v>203</v>
      </c>
      <c r="Q349" s="91" t="s">
        <v>341</v>
      </c>
      <c r="R349" s="91" t="s">
        <v>201</v>
      </c>
      <c r="S349" s="91" t="s">
        <v>846</v>
      </c>
      <c r="T349" s="92">
        <v>10</v>
      </c>
      <c r="U349" s="93">
        <v>3</v>
      </c>
      <c r="V349" s="94">
        <v>44972</v>
      </c>
      <c r="W349" s="94">
        <v>46299</v>
      </c>
      <c r="X349" s="95">
        <v>9785171542498</v>
      </c>
      <c r="Y349" s="96">
        <v>1056</v>
      </c>
      <c r="Z349" s="97">
        <v>1.55</v>
      </c>
      <c r="AA349" s="98" t="s">
        <v>182</v>
      </c>
      <c r="AB349" s="98" t="s">
        <v>217</v>
      </c>
      <c r="AC349" s="98" t="s">
        <v>183</v>
      </c>
      <c r="AD349" s="91" t="s">
        <v>106</v>
      </c>
      <c r="AE349" s="135" t="s">
        <v>112</v>
      </c>
      <c r="AF349" s="168"/>
      <c r="AG349" s="98" t="s">
        <v>289</v>
      </c>
      <c r="AH349" s="98"/>
      <c r="AI349" s="86" t="s">
        <v>847</v>
      </c>
      <c r="AJ349" s="101"/>
      <c r="AK349" s="91"/>
      <c r="AL349" s="100" t="s">
        <v>848</v>
      </c>
      <c r="AM349" s="86" t="s">
        <v>296</v>
      </c>
      <c r="AN349" s="86" t="s">
        <v>225</v>
      </c>
      <c r="AO349" s="143">
        <f t="shared" si="15"/>
        <v>0</v>
      </c>
      <c r="AP349" s="85" t="s">
        <v>849</v>
      </c>
      <c r="AQ349" s="100" t="s">
        <v>150</v>
      </c>
      <c r="AR349" s="97" t="s">
        <v>121</v>
      </c>
      <c r="AV349" s="99"/>
      <c r="AW349" s="159" t="s">
        <v>850</v>
      </c>
      <c r="AX349" s="102" t="s">
        <v>851</v>
      </c>
      <c r="AY349" s="157" t="s">
        <v>852</v>
      </c>
      <c r="AZ349" s="159"/>
      <c r="BF349" s="103">
        <v>46303</v>
      </c>
      <c r="BG349" s="46"/>
      <c r="BH349" s="46"/>
      <c r="BI349" s="46">
        <f t="shared" si="16"/>
        <v>0</v>
      </c>
      <c r="BJ349" s="46">
        <f t="shared" si="17"/>
        <v>0</v>
      </c>
    </row>
    <row r="350" spans="1:62" ht="120" customHeight="1" x14ac:dyDescent="0.2">
      <c r="A350" s="170" t="s">
        <v>175</v>
      </c>
      <c r="B350" s="132"/>
      <c r="C350" s="150">
        <v>0</v>
      </c>
      <c r="D350" s="150">
        <v>0</v>
      </c>
      <c r="E350" s="133">
        <v>210</v>
      </c>
      <c r="F350" s="134" t="s">
        <v>3827</v>
      </c>
      <c r="G350" s="86" t="s">
        <v>202</v>
      </c>
      <c r="H350" s="86" t="s">
        <v>400</v>
      </c>
      <c r="I350" s="89"/>
      <c r="J350" s="90" t="s">
        <v>190</v>
      </c>
      <c r="K350" s="86"/>
      <c r="L350" s="86"/>
      <c r="M350" s="92" t="s">
        <v>140</v>
      </c>
      <c r="N350" s="86" t="s">
        <v>105</v>
      </c>
      <c r="O350" s="163" t="s">
        <v>320</v>
      </c>
      <c r="P350" s="163" t="s">
        <v>3184</v>
      </c>
      <c r="Q350" s="91" t="s">
        <v>341</v>
      </c>
      <c r="R350" s="91" t="s">
        <v>201</v>
      </c>
      <c r="S350" s="91" t="s">
        <v>3828</v>
      </c>
      <c r="T350" s="92">
        <v>10</v>
      </c>
      <c r="U350" s="93">
        <v>28</v>
      </c>
      <c r="V350" s="94">
        <v>46310</v>
      </c>
      <c r="W350" s="94">
        <v>46310</v>
      </c>
      <c r="X350" s="95">
        <v>9785171860509</v>
      </c>
      <c r="Y350" s="96">
        <v>224</v>
      </c>
      <c r="Z350" s="97">
        <v>0.14000000000000001</v>
      </c>
      <c r="AA350" s="98" t="s">
        <v>141</v>
      </c>
      <c r="AB350" s="98" t="s">
        <v>178</v>
      </c>
      <c r="AC350" s="98" t="s">
        <v>142</v>
      </c>
      <c r="AD350" s="91">
        <v>3</v>
      </c>
      <c r="AE350" s="169" t="s">
        <v>191</v>
      </c>
      <c r="AF350" s="168"/>
      <c r="AG350" s="98" t="s">
        <v>391</v>
      </c>
      <c r="AH350" s="98"/>
      <c r="AI350" s="86" t="s">
        <v>401</v>
      </c>
      <c r="AJ350" s="101"/>
      <c r="AK350" s="91"/>
      <c r="AL350" s="100" t="s">
        <v>3829</v>
      </c>
      <c r="AM350" s="86" t="s">
        <v>307</v>
      </c>
      <c r="AN350" s="86" t="s">
        <v>225</v>
      </c>
      <c r="AO350" s="143">
        <f t="shared" si="15"/>
        <v>0</v>
      </c>
      <c r="AP350" s="85" t="s">
        <v>3830</v>
      </c>
      <c r="AQ350" s="100" t="s">
        <v>153</v>
      </c>
      <c r="AR350" s="97" t="s">
        <v>121</v>
      </c>
      <c r="AV350" s="99"/>
      <c r="AW350" s="159" t="s">
        <v>3831</v>
      </c>
      <c r="AX350" s="102"/>
      <c r="AY350" s="157" t="s">
        <v>3832</v>
      </c>
      <c r="AZ350" s="159"/>
      <c r="BF350" s="103">
        <v>46314</v>
      </c>
      <c r="BG350" s="46"/>
      <c r="BH350" s="46"/>
      <c r="BI350" s="46">
        <f t="shared" si="16"/>
        <v>0</v>
      </c>
      <c r="BJ350" s="46">
        <f t="shared" si="17"/>
        <v>0</v>
      </c>
    </row>
    <row r="351" spans="1:62" ht="120" customHeight="1" x14ac:dyDescent="0.2">
      <c r="A351" s="170" t="s">
        <v>175</v>
      </c>
      <c r="B351" s="132"/>
      <c r="C351" s="150">
        <v>0</v>
      </c>
      <c r="D351" s="150">
        <v>0</v>
      </c>
      <c r="E351" s="133">
        <v>138.6</v>
      </c>
      <c r="F351" s="134" t="s">
        <v>3290</v>
      </c>
      <c r="G351" s="86" t="s">
        <v>202</v>
      </c>
      <c r="H351" s="86" t="s">
        <v>400</v>
      </c>
      <c r="I351" s="89"/>
      <c r="J351" s="90" t="s">
        <v>190</v>
      </c>
      <c r="K351" s="86"/>
      <c r="L351" s="86"/>
      <c r="M351" s="92" t="s">
        <v>140</v>
      </c>
      <c r="N351" s="86" t="s">
        <v>105</v>
      </c>
      <c r="O351" s="163" t="s">
        <v>320</v>
      </c>
      <c r="P351" s="163" t="s">
        <v>3291</v>
      </c>
      <c r="Q351" s="91" t="s">
        <v>341</v>
      </c>
      <c r="R351" s="91" t="s">
        <v>201</v>
      </c>
      <c r="S351" s="91" t="s">
        <v>3292</v>
      </c>
      <c r="T351" s="92">
        <v>10</v>
      </c>
      <c r="U351" s="93">
        <v>44</v>
      </c>
      <c r="V351" s="94">
        <v>46307</v>
      </c>
      <c r="W351" s="94">
        <v>46307</v>
      </c>
      <c r="X351" s="95">
        <v>9785171772161</v>
      </c>
      <c r="Y351" s="96">
        <v>144</v>
      </c>
      <c r="Z351" s="97">
        <v>9.4E-2</v>
      </c>
      <c r="AA351" s="98" t="s">
        <v>141</v>
      </c>
      <c r="AB351" s="98" t="s">
        <v>178</v>
      </c>
      <c r="AC351" s="98" t="s">
        <v>142</v>
      </c>
      <c r="AD351" s="91">
        <v>3</v>
      </c>
      <c r="AE351" s="169" t="s">
        <v>191</v>
      </c>
      <c r="AF351" s="168"/>
      <c r="AG351" s="98" t="s">
        <v>391</v>
      </c>
      <c r="AH351" s="98"/>
      <c r="AI351" s="86" t="s">
        <v>401</v>
      </c>
      <c r="AJ351" s="101"/>
      <c r="AK351" s="91"/>
      <c r="AL351" s="100" t="s">
        <v>3293</v>
      </c>
      <c r="AM351" s="86" t="s">
        <v>307</v>
      </c>
      <c r="AN351" s="86" t="s">
        <v>225</v>
      </c>
      <c r="AO351" s="143">
        <f t="shared" si="15"/>
        <v>0</v>
      </c>
      <c r="AP351" s="85" t="s">
        <v>3294</v>
      </c>
      <c r="AQ351" s="100" t="s">
        <v>153</v>
      </c>
      <c r="AR351" s="97" t="s">
        <v>121</v>
      </c>
      <c r="AV351" s="99"/>
      <c r="AW351" s="159" t="s">
        <v>3295</v>
      </c>
      <c r="AX351" s="102"/>
      <c r="AY351" s="157" t="s">
        <v>3296</v>
      </c>
      <c r="AZ351" s="159"/>
      <c r="BF351" s="103">
        <v>46311</v>
      </c>
      <c r="BG351" s="46"/>
      <c r="BH351" s="46"/>
      <c r="BI351" s="46">
        <f t="shared" si="16"/>
        <v>0</v>
      </c>
      <c r="BJ351" s="46">
        <f t="shared" si="17"/>
        <v>0</v>
      </c>
    </row>
    <row r="352" spans="1:62" ht="120" customHeight="1" x14ac:dyDescent="0.2">
      <c r="A352" s="175" t="s">
        <v>175</v>
      </c>
      <c r="B352" s="179"/>
      <c r="C352" s="150">
        <v>0</v>
      </c>
      <c r="D352" s="150">
        <v>0</v>
      </c>
      <c r="E352" s="133">
        <v>648.9</v>
      </c>
      <c r="F352" s="134" t="s">
        <v>4786</v>
      </c>
      <c r="G352" s="86" t="s">
        <v>4787</v>
      </c>
      <c r="H352" s="86" t="s">
        <v>4788</v>
      </c>
      <c r="I352" s="89"/>
      <c r="J352" s="90" t="s">
        <v>190</v>
      </c>
      <c r="K352" s="86"/>
      <c r="L352" s="86"/>
      <c r="M352" s="92" t="s">
        <v>134</v>
      </c>
      <c r="N352" s="86" t="s">
        <v>105</v>
      </c>
      <c r="O352" s="163" t="s">
        <v>208</v>
      </c>
      <c r="P352" s="163" t="s">
        <v>209</v>
      </c>
      <c r="Q352" s="91" t="s">
        <v>341</v>
      </c>
      <c r="R352" s="91" t="s">
        <v>201</v>
      </c>
      <c r="S352" s="91" t="s">
        <v>4789</v>
      </c>
      <c r="T352" s="92">
        <v>10</v>
      </c>
      <c r="U352" s="93">
        <v>18</v>
      </c>
      <c r="V352" s="94">
        <v>46296</v>
      </c>
      <c r="W352" s="94">
        <v>46296</v>
      </c>
      <c r="X352" s="95">
        <v>9785171911300</v>
      </c>
      <c r="Y352" s="96">
        <v>64</v>
      </c>
      <c r="Z352" s="97">
        <v>0.35199999999999998</v>
      </c>
      <c r="AA352" s="98" t="s">
        <v>151</v>
      </c>
      <c r="AB352" s="98" t="s">
        <v>155</v>
      </c>
      <c r="AC352" s="98" t="s">
        <v>152</v>
      </c>
      <c r="AD352" s="91" t="s">
        <v>106</v>
      </c>
      <c r="AE352" s="169" t="s">
        <v>191</v>
      </c>
      <c r="AF352" s="168"/>
      <c r="AG352" s="98" t="s">
        <v>517</v>
      </c>
      <c r="AH352" s="98"/>
      <c r="AI352" s="86" t="s">
        <v>4790</v>
      </c>
      <c r="AJ352" s="101" t="s">
        <v>158</v>
      </c>
      <c r="AK352" s="91"/>
      <c r="AL352" s="100" t="s">
        <v>4791</v>
      </c>
      <c r="AM352" s="86" t="s">
        <v>180</v>
      </c>
      <c r="AN352" s="86" t="s">
        <v>138</v>
      </c>
      <c r="AO352" s="143">
        <f t="shared" si="15"/>
        <v>0</v>
      </c>
      <c r="AP352" s="85" t="s">
        <v>4792</v>
      </c>
      <c r="AQ352" s="100" t="s">
        <v>139</v>
      </c>
      <c r="AR352" s="97" t="s">
        <v>121</v>
      </c>
      <c r="AV352" s="99"/>
      <c r="AW352" s="159" t="s">
        <v>4793</v>
      </c>
      <c r="AX352" s="102" t="s">
        <v>4794</v>
      </c>
      <c r="AY352" s="157" t="s">
        <v>4795</v>
      </c>
      <c r="AZ352" s="159"/>
      <c r="BA352" s="174" t="s">
        <v>4556</v>
      </c>
      <c r="BB352" s="174" t="s">
        <v>4682</v>
      </c>
      <c r="BC352" s="174" t="s">
        <v>4683</v>
      </c>
      <c r="BD352" s="174" t="s">
        <v>4749</v>
      </c>
      <c r="BF352" s="103">
        <v>46316</v>
      </c>
      <c r="BG352" s="46"/>
      <c r="BH352" s="46"/>
      <c r="BI352" s="46">
        <f t="shared" si="16"/>
        <v>0</v>
      </c>
      <c r="BJ352" s="46">
        <f t="shared" si="17"/>
        <v>0</v>
      </c>
    </row>
    <row r="353" spans="1:62" ht="120" customHeight="1" x14ac:dyDescent="0.2">
      <c r="A353" s="170" t="s">
        <v>175</v>
      </c>
      <c r="B353" s="132"/>
      <c r="C353" s="150">
        <v>0</v>
      </c>
      <c r="D353" s="150">
        <v>0</v>
      </c>
      <c r="E353" s="133">
        <v>762.30000000000007</v>
      </c>
      <c r="F353" s="134" t="s">
        <v>3833</v>
      </c>
      <c r="G353" s="86" t="s">
        <v>3834</v>
      </c>
      <c r="H353" s="86" t="s">
        <v>3835</v>
      </c>
      <c r="I353" s="89"/>
      <c r="J353" s="90">
        <v>4</v>
      </c>
      <c r="K353" s="86"/>
      <c r="L353" s="86"/>
      <c r="M353" s="92" t="s">
        <v>147</v>
      </c>
      <c r="N353" s="86" t="s">
        <v>105</v>
      </c>
      <c r="O353" s="163" t="s">
        <v>203</v>
      </c>
      <c r="P353" s="163" t="s">
        <v>203</v>
      </c>
      <c r="Q353" s="91" t="s">
        <v>341</v>
      </c>
      <c r="R353" s="91" t="s">
        <v>201</v>
      </c>
      <c r="S353" s="91" t="s">
        <v>3836</v>
      </c>
      <c r="T353" s="92">
        <v>10</v>
      </c>
      <c r="U353" s="93">
        <v>8</v>
      </c>
      <c r="V353" s="94">
        <v>46168</v>
      </c>
      <c r="W353" s="94">
        <v>46308</v>
      </c>
      <c r="X353" s="95">
        <v>9785171851040</v>
      </c>
      <c r="Y353" s="96">
        <v>352</v>
      </c>
      <c r="Z353" s="97">
        <v>0.32800000000000001</v>
      </c>
      <c r="AA353" s="98" t="s">
        <v>141</v>
      </c>
      <c r="AB353" s="98" t="s">
        <v>132</v>
      </c>
      <c r="AC353" s="98" t="s">
        <v>142</v>
      </c>
      <c r="AD353" s="91">
        <v>3</v>
      </c>
      <c r="AE353" s="135" t="s">
        <v>112</v>
      </c>
      <c r="AF353" s="168"/>
      <c r="AG353" s="98" t="s">
        <v>264</v>
      </c>
      <c r="AH353" s="98"/>
      <c r="AI353" s="86" t="s">
        <v>3837</v>
      </c>
      <c r="AJ353" s="101"/>
      <c r="AK353" s="91"/>
      <c r="AL353" s="100" t="s">
        <v>3838</v>
      </c>
      <c r="AM353" s="86" t="s">
        <v>154</v>
      </c>
      <c r="AN353" s="86" t="s">
        <v>149</v>
      </c>
      <c r="AO353" s="143">
        <f t="shared" si="15"/>
        <v>0</v>
      </c>
      <c r="AP353" s="85" t="s">
        <v>3839</v>
      </c>
      <c r="AQ353" s="100" t="s">
        <v>107</v>
      </c>
      <c r="AR353" s="97" t="s">
        <v>121</v>
      </c>
      <c r="AV353" s="99"/>
      <c r="AW353" s="159" t="s">
        <v>3840</v>
      </c>
      <c r="AX353" s="102" t="s">
        <v>3841</v>
      </c>
      <c r="AY353" s="157" t="s">
        <v>3842</v>
      </c>
      <c r="AZ353" s="159"/>
      <c r="BF353" s="103">
        <v>46314</v>
      </c>
      <c r="BG353" s="46"/>
      <c r="BH353" s="46"/>
      <c r="BI353" s="46">
        <f t="shared" si="16"/>
        <v>0</v>
      </c>
      <c r="BJ353" s="46">
        <f t="shared" si="17"/>
        <v>0</v>
      </c>
    </row>
    <row r="354" spans="1:62" ht="120" customHeight="1" x14ac:dyDescent="0.2">
      <c r="A354" s="170" t="s">
        <v>175</v>
      </c>
      <c r="B354" s="132"/>
      <c r="C354" s="150">
        <v>0</v>
      </c>
      <c r="D354" s="150">
        <v>0</v>
      </c>
      <c r="E354" s="133">
        <v>693</v>
      </c>
      <c r="F354" s="134" t="s">
        <v>3843</v>
      </c>
      <c r="G354" s="86" t="s">
        <v>3844</v>
      </c>
      <c r="H354" s="86" t="s">
        <v>3845</v>
      </c>
      <c r="I354" s="89"/>
      <c r="J354" s="90" t="s">
        <v>190</v>
      </c>
      <c r="K354" s="86"/>
      <c r="L354" s="86"/>
      <c r="M354" s="92" t="s">
        <v>147</v>
      </c>
      <c r="N354" s="86" t="s">
        <v>105</v>
      </c>
      <c r="O354" s="163" t="s">
        <v>198</v>
      </c>
      <c r="P354" s="163" t="s">
        <v>198</v>
      </c>
      <c r="Q354" s="91" t="s">
        <v>341</v>
      </c>
      <c r="R354" s="91" t="s">
        <v>201</v>
      </c>
      <c r="S354" s="91" t="s">
        <v>3846</v>
      </c>
      <c r="T354" s="92">
        <v>10</v>
      </c>
      <c r="U354" s="93">
        <v>10</v>
      </c>
      <c r="V354" s="94">
        <v>46311</v>
      </c>
      <c r="W354" s="94">
        <v>46311</v>
      </c>
      <c r="X354" s="95">
        <v>9785171853273</v>
      </c>
      <c r="Y354" s="96">
        <v>384</v>
      </c>
      <c r="Z354" s="97">
        <v>0.378</v>
      </c>
      <c r="AA354" s="98" t="s">
        <v>141</v>
      </c>
      <c r="AB354" s="98" t="s">
        <v>156</v>
      </c>
      <c r="AC354" s="98" t="s">
        <v>142</v>
      </c>
      <c r="AD354" s="91" t="s">
        <v>106</v>
      </c>
      <c r="AE354" s="169" t="s">
        <v>191</v>
      </c>
      <c r="AF354" s="168"/>
      <c r="AG354" s="98" t="s">
        <v>3847</v>
      </c>
      <c r="AH354" s="98"/>
      <c r="AI354" s="86" t="s">
        <v>3848</v>
      </c>
      <c r="AJ354" s="101"/>
      <c r="AK354" s="91"/>
      <c r="AL354" s="100" t="s">
        <v>3849</v>
      </c>
      <c r="AM354" s="86" t="s">
        <v>303</v>
      </c>
      <c r="AN354" s="86" t="s">
        <v>149</v>
      </c>
      <c r="AO354" s="143">
        <f t="shared" si="15"/>
        <v>0</v>
      </c>
      <c r="AP354" s="85" t="s">
        <v>3850</v>
      </c>
      <c r="AQ354" s="100" t="s">
        <v>107</v>
      </c>
      <c r="AR354" s="97" t="s">
        <v>121</v>
      </c>
      <c r="AV354" s="99"/>
      <c r="AW354" s="159" t="s">
        <v>3851</v>
      </c>
      <c r="AX354" s="102"/>
      <c r="AY354" s="157" t="s">
        <v>3852</v>
      </c>
      <c r="AZ354" s="159"/>
      <c r="BF354" s="103">
        <v>46314</v>
      </c>
      <c r="BG354" s="46"/>
      <c r="BH354" s="46"/>
      <c r="BI354" s="46">
        <f t="shared" si="16"/>
        <v>0</v>
      </c>
      <c r="BJ354" s="46">
        <f t="shared" si="17"/>
        <v>0</v>
      </c>
    </row>
    <row r="355" spans="1:62" ht="120" customHeight="1" x14ac:dyDescent="0.2">
      <c r="A355" s="170" t="s">
        <v>175</v>
      </c>
      <c r="B355" s="132"/>
      <c r="C355" s="150">
        <v>0</v>
      </c>
      <c r="D355" s="150">
        <v>0</v>
      </c>
      <c r="E355" s="133">
        <v>342.3</v>
      </c>
      <c r="F355" s="134" t="s">
        <v>2911</v>
      </c>
      <c r="G355" s="86" t="s">
        <v>2912</v>
      </c>
      <c r="H355" s="86" t="s">
        <v>2913</v>
      </c>
      <c r="I355" s="89"/>
      <c r="J355" s="90" t="s">
        <v>190</v>
      </c>
      <c r="K355" s="86"/>
      <c r="L355" s="86"/>
      <c r="M355" s="92" t="s">
        <v>140</v>
      </c>
      <c r="N355" s="86" t="s">
        <v>105</v>
      </c>
      <c r="O355" s="163" t="s">
        <v>461</v>
      </c>
      <c r="P355" s="163" t="s">
        <v>1096</v>
      </c>
      <c r="Q355" s="91" t="s">
        <v>341</v>
      </c>
      <c r="R355" s="91" t="s">
        <v>201</v>
      </c>
      <c r="S355" s="91" t="s">
        <v>2914</v>
      </c>
      <c r="T355" s="92">
        <v>10</v>
      </c>
      <c r="U355" s="93">
        <v>16</v>
      </c>
      <c r="V355" s="94">
        <v>46304</v>
      </c>
      <c r="W355" s="94">
        <v>46304</v>
      </c>
      <c r="X355" s="95">
        <v>9785171900335</v>
      </c>
      <c r="Y355" s="96">
        <v>112</v>
      </c>
      <c r="Z355" s="97">
        <v>0.15</v>
      </c>
      <c r="AA355" s="98" t="s">
        <v>336</v>
      </c>
      <c r="AB355" s="98" t="s">
        <v>132</v>
      </c>
      <c r="AC355" s="98" t="s">
        <v>337</v>
      </c>
      <c r="AD355" s="91" t="s">
        <v>106</v>
      </c>
      <c r="AE355" s="169" t="s">
        <v>191</v>
      </c>
      <c r="AF355" s="168"/>
      <c r="AG355" s="98" t="s">
        <v>1098</v>
      </c>
      <c r="AH355" s="98"/>
      <c r="AI355" s="86" t="s">
        <v>2915</v>
      </c>
      <c r="AJ355" s="101"/>
      <c r="AK355" s="91"/>
      <c r="AL355" s="100" t="s">
        <v>2916</v>
      </c>
      <c r="AM355" s="86" t="s">
        <v>296</v>
      </c>
      <c r="AN355" s="86" t="s">
        <v>225</v>
      </c>
      <c r="AO355" s="143">
        <f t="shared" si="15"/>
        <v>0</v>
      </c>
      <c r="AP355" s="85" t="s">
        <v>2917</v>
      </c>
      <c r="AQ355" s="100" t="s">
        <v>107</v>
      </c>
      <c r="AR355" s="97" t="s">
        <v>121</v>
      </c>
      <c r="AV355" s="99"/>
      <c r="AW355" s="159" t="s">
        <v>2918</v>
      </c>
      <c r="AX355" s="102"/>
      <c r="AY355" s="157" t="s">
        <v>2919</v>
      </c>
      <c r="AZ355" s="159"/>
      <c r="BF355" s="103">
        <v>46310</v>
      </c>
      <c r="BG355" s="46"/>
      <c r="BH355" s="46"/>
      <c r="BI355" s="46">
        <f t="shared" si="16"/>
        <v>0</v>
      </c>
      <c r="BJ355" s="46">
        <f t="shared" si="17"/>
        <v>0</v>
      </c>
    </row>
    <row r="356" spans="1:62" ht="120" customHeight="1" x14ac:dyDescent="0.2">
      <c r="A356" s="170" t="s">
        <v>175</v>
      </c>
      <c r="B356" s="132"/>
      <c r="C356" s="150">
        <v>0</v>
      </c>
      <c r="D356" s="150">
        <v>0</v>
      </c>
      <c r="E356" s="133">
        <v>1650.6000000000001</v>
      </c>
      <c r="F356" s="134" t="s">
        <v>853</v>
      </c>
      <c r="G356" s="86" t="s">
        <v>854</v>
      </c>
      <c r="H356" s="86" t="s">
        <v>855</v>
      </c>
      <c r="I356" s="89"/>
      <c r="J356" s="90" t="s">
        <v>190</v>
      </c>
      <c r="K356" s="86"/>
      <c r="L356" s="86"/>
      <c r="M356" s="92" t="s">
        <v>140</v>
      </c>
      <c r="N356" s="86" t="s">
        <v>105</v>
      </c>
      <c r="O356" s="163" t="s">
        <v>172</v>
      </c>
      <c r="P356" s="163" t="s">
        <v>399</v>
      </c>
      <c r="Q356" s="91" t="s">
        <v>341</v>
      </c>
      <c r="R356" s="91" t="s">
        <v>201</v>
      </c>
      <c r="S356" s="91" t="s">
        <v>856</v>
      </c>
      <c r="T356" s="92">
        <v>10</v>
      </c>
      <c r="U356" s="93">
        <v>5</v>
      </c>
      <c r="V356" s="94">
        <v>46300</v>
      </c>
      <c r="W356" s="94">
        <v>46300</v>
      </c>
      <c r="X356" s="95">
        <v>9785171863654</v>
      </c>
      <c r="Y356" s="96">
        <v>576</v>
      </c>
      <c r="Z356" s="97">
        <v>1.2729999999999999</v>
      </c>
      <c r="AA356" s="98" t="s">
        <v>151</v>
      </c>
      <c r="AB356" s="98" t="s">
        <v>217</v>
      </c>
      <c r="AC356" s="98" t="s">
        <v>152</v>
      </c>
      <c r="AD356" s="91" t="s">
        <v>106</v>
      </c>
      <c r="AE356" s="169" t="s">
        <v>191</v>
      </c>
      <c r="AF356" s="168"/>
      <c r="AG356" s="98" t="s">
        <v>448</v>
      </c>
      <c r="AH356" s="98"/>
      <c r="AI356" s="86" t="s">
        <v>857</v>
      </c>
      <c r="AJ356" s="101"/>
      <c r="AK356" s="91"/>
      <c r="AL356" s="100" t="s">
        <v>858</v>
      </c>
      <c r="AM356" s="86" t="s">
        <v>258</v>
      </c>
      <c r="AN356" s="86" t="s">
        <v>225</v>
      </c>
      <c r="AO356" s="143">
        <f t="shared" si="15"/>
        <v>0</v>
      </c>
      <c r="AP356" s="85" t="s">
        <v>859</v>
      </c>
      <c r="AQ356" s="100" t="s">
        <v>139</v>
      </c>
      <c r="AR356" s="97" t="s">
        <v>121</v>
      </c>
      <c r="AV356" s="99"/>
      <c r="AW356" s="159" t="s">
        <v>860</v>
      </c>
      <c r="AX356" s="102"/>
      <c r="AY356" s="157" t="s">
        <v>861</v>
      </c>
      <c r="AZ356" s="159"/>
      <c r="BF356" s="103">
        <v>46303</v>
      </c>
      <c r="BG356" s="46"/>
      <c r="BH356" s="46"/>
      <c r="BI356" s="46">
        <f t="shared" si="16"/>
        <v>0</v>
      </c>
      <c r="BJ356" s="46">
        <f t="shared" si="17"/>
        <v>0</v>
      </c>
    </row>
    <row r="357" spans="1:62" ht="120" customHeight="1" x14ac:dyDescent="0.2">
      <c r="A357" s="170" t="s">
        <v>175</v>
      </c>
      <c r="B357" s="132"/>
      <c r="C357" s="150">
        <v>0</v>
      </c>
      <c r="D357" s="150">
        <v>0</v>
      </c>
      <c r="E357" s="133">
        <v>1001.7</v>
      </c>
      <c r="F357" s="134" t="s">
        <v>2920</v>
      </c>
      <c r="G357" s="86" t="s">
        <v>2921</v>
      </c>
      <c r="H357" s="86" t="s">
        <v>2922</v>
      </c>
      <c r="I357" s="89"/>
      <c r="J357" s="90" t="s">
        <v>190</v>
      </c>
      <c r="K357" s="86"/>
      <c r="L357" s="86"/>
      <c r="M357" s="92" t="s">
        <v>140</v>
      </c>
      <c r="N357" s="86" t="s">
        <v>105</v>
      </c>
      <c r="O357" s="163" t="s">
        <v>226</v>
      </c>
      <c r="P357" s="163" t="s">
        <v>339</v>
      </c>
      <c r="Q357" s="91" t="s">
        <v>341</v>
      </c>
      <c r="R357" s="91" t="s">
        <v>201</v>
      </c>
      <c r="S357" s="91" t="s">
        <v>2923</v>
      </c>
      <c r="T357" s="92">
        <v>10</v>
      </c>
      <c r="U357" s="93">
        <v>4</v>
      </c>
      <c r="V357" s="94">
        <v>46305</v>
      </c>
      <c r="W357" s="94">
        <v>46305</v>
      </c>
      <c r="X357" s="95">
        <v>9785171850821</v>
      </c>
      <c r="Y357" s="96">
        <v>736</v>
      </c>
      <c r="Z357" s="97"/>
      <c r="AA357" s="98" t="s">
        <v>141</v>
      </c>
      <c r="AB357" s="98" t="s">
        <v>217</v>
      </c>
      <c r="AC357" s="98" t="s">
        <v>142</v>
      </c>
      <c r="AD357" s="91" t="s">
        <v>106</v>
      </c>
      <c r="AE357" s="169" t="s">
        <v>191</v>
      </c>
      <c r="AF357" s="168"/>
      <c r="AG357" s="98" t="s">
        <v>603</v>
      </c>
      <c r="AH357" s="98"/>
      <c r="AI357" s="86" t="s">
        <v>2924</v>
      </c>
      <c r="AJ357" s="101"/>
      <c r="AK357" s="91"/>
      <c r="AL357" s="100" t="s">
        <v>2925</v>
      </c>
      <c r="AM357" s="86" t="s">
        <v>258</v>
      </c>
      <c r="AN357" s="86" t="s">
        <v>225</v>
      </c>
      <c r="AO357" s="143">
        <f t="shared" si="15"/>
        <v>0</v>
      </c>
      <c r="AP357" s="85" t="s">
        <v>2926</v>
      </c>
      <c r="AQ357" s="100" t="s">
        <v>139</v>
      </c>
      <c r="AR357" s="97" t="s">
        <v>121</v>
      </c>
      <c r="AV357" s="99"/>
      <c r="AW357" s="159" t="s">
        <v>2927</v>
      </c>
      <c r="AX357" s="102"/>
      <c r="AY357" s="157" t="s">
        <v>2928</v>
      </c>
      <c r="AZ357" s="159"/>
      <c r="BF357" s="103">
        <v>46310</v>
      </c>
      <c r="BG357" s="46"/>
      <c r="BH357" s="46"/>
      <c r="BI357" s="46">
        <f t="shared" si="16"/>
        <v>0</v>
      </c>
      <c r="BJ357" s="46">
        <f t="shared" si="17"/>
        <v>0</v>
      </c>
    </row>
    <row r="358" spans="1:62" ht="120" customHeight="1" x14ac:dyDescent="0.2">
      <c r="A358" s="170" t="s">
        <v>175</v>
      </c>
      <c r="B358" s="132"/>
      <c r="C358" s="150">
        <v>0</v>
      </c>
      <c r="D358" s="150">
        <v>0</v>
      </c>
      <c r="E358" s="133">
        <v>299.25</v>
      </c>
      <c r="F358" s="134" t="s">
        <v>3853</v>
      </c>
      <c r="G358" s="86" t="s">
        <v>3854</v>
      </c>
      <c r="H358" s="86" t="s">
        <v>3855</v>
      </c>
      <c r="I358" s="89"/>
      <c r="J358" s="90" t="s">
        <v>190</v>
      </c>
      <c r="K358" s="86"/>
      <c r="L358" s="86"/>
      <c r="M358" s="92" t="s">
        <v>134</v>
      </c>
      <c r="N358" s="86" t="s">
        <v>105</v>
      </c>
      <c r="O358" s="163" t="s">
        <v>208</v>
      </c>
      <c r="P358" s="163" t="s">
        <v>209</v>
      </c>
      <c r="Q358" s="91" t="s">
        <v>341</v>
      </c>
      <c r="R358" s="91" t="s">
        <v>201</v>
      </c>
      <c r="S358" s="91" t="s">
        <v>3856</v>
      </c>
      <c r="T358" s="92">
        <v>10</v>
      </c>
      <c r="U358" s="93">
        <v>14</v>
      </c>
      <c r="V358" s="94">
        <v>46307</v>
      </c>
      <c r="W358" s="94">
        <v>46307</v>
      </c>
      <c r="X358" s="95">
        <v>9785171897307</v>
      </c>
      <c r="Y358" s="96">
        <v>64</v>
      </c>
      <c r="Z358" s="97">
        <v>0.23699999999999999</v>
      </c>
      <c r="AA358" s="98" t="s">
        <v>170</v>
      </c>
      <c r="AB358" s="98" t="s">
        <v>155</v>
      </c>
      <c r="AC358" s="98" t="s">
        <v>171</v>
      </c>
      <c r="AD358" s="91" t="s">
        <v>106</v>
      </c>
      <c r="AE358" s="169" t="s">
        <v>191</v>
      </c>
      <c r="AF358" s="168"/>
      <c r="AG358" s="98" t="s">
        <v>3857</v>
      </c>
      <c r="AH358" s="98"/>
      <c r="AI358" s="86" t="s">
        <v>3858</v>
      </c>
      <c r="AJ358" s="101" t="s">
        <v>158</v>
      </c>
      <c r="AK358" s="91"/>
      <c r="AL358" s="100" t="s">
        <v>3859</v>
      </c>
      <c r="AM358" s="86" t="s">
        <v>179</v>
      </c>
      <c r="AN358" s="86" t="s">
        <v>138</v>
      </c>
      <c r="AO358" s="143">
        <f t="shared" si="15"/>
        <v>0</v>
      </c>
      <c r="AP358" s="85" t="s">
        <v>3860</v>
      </c>
      <c r="AQ358" s="100" t="s">
        <v>139</v>
      </c>
      <c r="AR358" s="97" t="s">
        <v>121</v>
      </c>
      <c r="AV358" s="99"/>
      <c r="AW358" s="159" t="s">
        <v>3861</v>
      </c>
      <c r="AX358" s="102" t="s">
        <v>3862</v>
      </c>
      <c r="AY358" s="157" t="s">
        <v>3863</v>
      </c>
      <c r="AZ358" s="159"/>
      <c r="BF358" s="103">
        <v>46314</v>
      </c>
      <c r="BG358" s="46"/>
      <c r="BH358" s="46"/>
      <c r="BI358" s="46">
        <f t="shared" si="16"/>
        <v>0</v>
      </c>
      <c r="BJ358" s="46">
        <f t="shared" si="17"/>
        <v>0</v>
      </c>
    </row>
    <row r="359" spans="1:62" ht="120" customHeight="1" x14ac:dyDescent="0.2">
      <c r="A359" s="170" t="s">
        <v>175</v>
      </c>
      <c r="B359" s="132"/>
      <c r="C359" s="150">
        <v>0</v>
      </c>
      <c r="D359" s="150">
        <v>0</v>
      </c>
      <c r="E359" s="133">
        <v>497.70000000000005</v>
      </c>
      <c r="F359" s="134" t="s">
        <v>502</v>
      </c>
      <c r="G359" s="86" t="s">
        <v>467</v>
      </c>
      <c r="H359" s="86" t="s">
        <v>503</v>
      </c>
      <c r="I359" s="89"/>
      <c r="J359" s="90">
        <v>3</v>
      </c>
      <c r="K359" s="86"/>
      <c r="L359" s="86"/>
      <c r="M359" s="92" t="s">
        <v>140</v>
      </c>
      <c r="N359" s="86" t="s">
        <v>105</v>
      </c>
      <c r="O359" s="163" t="s">
        <v>226</v>
      </c>
      <c r="P359" s="163" t="s">
        <v>340</v>
      </c>
      <c r="Q359" s="91" t="s">
        <v>341</v>
      </c>
      <c r="R359" s="91" t="s">
        <v>201</v>
      </c>
      <c r="S359" s="91" t="s">
        <v>504</v>
      </c>
      <c r="T359" s="92">
        <v>10</v>
      </c>
      <c r="U359" s="93">
        <v>16</v>
      </c>
      <c r="V359" s="94">
        <v>45945</v>
      </c>
      <c r="W359" s="94">
        <v>46303</v>
      </c>
      <c r="X359" s="95">
        <v>9785171788827</v>
      </c>
      <c r="Y359" s="96">
        <v>288</v>
      </c>
      <c r="Z359" s="97">
        <v>0.32500000000000001</v>
      </c>
      <c r="AA359" s="98" t="s">
        <v>141</v>
      </c>
      <c r="AB359" s="98" t="s">
        <v>132</v>
      </c>
      <c r="AC359" s="98" t="s">
        <v>142</v>
      </c>
      <c r="AD359" s="91" t="s">
        <v>316</v>
      </c>
      <c r="AE359" s="135" t="s">
        <v>112</v>
      </c>
      <c r="AF359" s="168"/>
      <c r="AG359" s="98" t="s">
        <v>428</v>
      </c>
      <c r="AH359" s="98"/>
      <c r="AI359" s="86" t="s">
        <v>505</v>
      </c>
      <c r="AJ359" s="101"/>
      <c r="AK359" s="91"/>
      <c r="AL359" s="100" t="s">
        <v>506</v>
      </c>
      <c r="AM359" s="86" t="s">
        <v>287</v>
      </c>
      <c r="AN359" s="86" t="s">
        <v>225</v>
      </c>
      <c r="AO359" s="143">
        <f t="shared" si="15"/>
        <v>0</v>
      </c>
      <c r="AP359" s="85" t="s">
        <v>507</v>
      </c>
      <c r="AQ359" s="100" t="s">
        <v>107</v>
      </c>
      <c r="AR359" s="97" t="s">
        <v>121</v>
      </c>
      <c r="AV359" s="99"/>
      <c r="AW359" s="159" t="s">
        <v>508</v>
      </c>
      <c r="AX359" s="102"/>
      <c r="AY359" s="157" t="s">
        <v>509</v>
      </c>
      <c r="AZ359" s="159"/>
      <c r="BF359" s="103">
        <v>46307</v>
      </c>
      <c r="BG359" s="46"/>
      <c r="BH359" s="46"/>
      <c r="BI359" s="46">
        <f t="shared" si="16"/>
        <v>0</v>
      </c>
      <c r="BJ359" s="46">
        <f t="shared" si="17"/>
        <v>0</v>
      </c>
    </row>
    <row r="360" spans="1:62" ht="120" customHeight="1" x14ac:dyDescent="0.2">
      <c r="A360" s="170" t="s">
        <v>175</v>
      </c>
      <c r="B360" s="132"/>
      <c r="C360" s="150">
        <v>0</v>
      </c>
      <c r="D360" s="150">
        <v>0</v>
      </c>
      <c r="E360" s="133">
        <v>585.9</v>
      </c>
      <c r="F360" s="134" t="s">
        <v>2429</v>
      </c>
      <c r="G360" s="86" t="s">
        <v>2430</v>
      </c>
      <c r="H360" s="86" t="s">
        <v>2431</v>
      </c>
      <c r="I360" s="89"/>
      <c r="J360" s="90">
        <v>6</v>
      </c>
      <c r="K360" s="86"/>
      <c r="L360" s="86"/>
      <c r="M360" s="92" t="s">
        <v>147</v>
      </c>
      <c r="N360" s="86" t="s">
        <v>105</v>
      </c>
      <c r="O360" s="163" t="s">
        <v>181</v>
      </c>
      <c r="P360" s="163" t="s">
        <v>181</v>
      </c>
      <c r="Q360" s="91" t="s">
        <v>341</v>
      </c>
      <c r="R360" s="91" t="s">
        <v>201</v>
      </c>
      <c r="S360" s="91" t="s">
        <v>2432</v>
      </c>
      <c r="T360" s="92">
        <v>22</v>
      </c>
      <c r="U360" s="93">
        <v>20</v>
      </c>
      <c r="V360" s="94">
        <v>45980</v>
      </c>
      <c r="W360" s="94">
        <v>46307</v>
      </c>
      <c r="X360" s="95">
        <v>9785171781972</v>
      </c>
      <c r="Y360" s="96">
        <v>224</v>
      </c>
      <c r="Z360" s="97">
        <v>0.20200000000000001</v>
      </c>
      <c r="AA360" s="98" t="s">
        <v>141</v>
      </c>
      <c r="AB360" s="98" t="s">
        <v>132</v>
      </c>
      <c r="AC360" s="98" t="s">
        <v>142</v>
      </c>
      <c r="AD360" s="91">
        <v>3</v>
      </c>
      <c r="AE360" s="135" t="s">
        <v>112</v>
      </c>
      <c r="AF360" s="168"/>
      <c r="AG360" s="98" t="s">
        <v>2384</v>
      </c>
      <c r="AH360" s="98"/>
      <c r="AI360" s="86" t="s">
        <v>2431</v>
      </c>
      <c r="AJ360" s="101" t="s">
        <v>150</v>
      </c>
      <c r="AK360" s="91"/>
      <c r="AL360" s="100" t="s">
        <v>2433</v>
      </c>
      <c r="AM360" s="86" t="s">
        <v>302</v>
      </c>
      <c r="AN360" s="86" t="s">
        <v>149</v>
      </c>
      <c r="AO360" s="143">
        <f t="shared" si="15"/>
        <v>0</v>
      </c>
      <c r="AP360" s="85" t="s">
        <v>2434</v>
      </c>
      <c r="AQ360" s="100" t="s">
        <v>150</v>
      </c>
      <c r="AR360" s="97" t="s">
        <v>121</v>
      </c>
      <c r="AV360" s="99"/>
      <c r="AW360" s="159" t="s">
        <v>2435</v>
      </c>
      <c r="AX360" s="102" t="s">
        <v>2436</v>
      </c>
      <c r="AY360" s="157" t="s">
        <v>2437</v>
      </c>
      <c r="AZ360" s="159"/>
      <c r="BF360" s="103">
        <v>46309</v>
      </c>
      <c r="BG360" s="46"/>
      <c r="BH360" s="46"/>
      <c r="BI360" s="46">
        <f t="shared" si="16"/>
        <v>0</v>
      </c>
      <c r="BJ360" s="46">
        <f t="shared" si="17"/>
        <v>0</v>
      </c>
    </row>
    <row r="361" spans="1:62" ht="120" customHeight="1" x14ac:dyDescent="0.2">
      <c r="A361" s="170" t="s">
        <v>175</v>
      </c>
      <c r="B361" s="132"/>
      <c r="C361" s="150">
        <v>0</v>
      </c>
      <c r="D361" s="150">
        <v>0</v>
      </c>
      <c r="E361" s="133">
        <v>737.1</v>
      </c>
      <c r="F361" s="134" t="s">
        <v>1750</v>
      </c>
      <c r="G361" s="86" t="s">
        <v>1751</v>
      </c>
      <c r="H361" s="86" t="s">
        <v>510</v>
      </c>
      <c r="I361" s="89"/>
      <c r="J361" s="90" t="s">
        <v>190</v>
      </c>
      <c r="K361" s="86"/>
      <c r="L361" s="86"/>
      <c r="M361" s="92" t="s">
        <v>140</v>
      </c>
      <c r="N361" s="86" t="s">
        <v>105</v>
      </c>
      <c r="O361" s="163" t="s">
        <v>226</v>
      </c>
      <c r="P361" s="163" t="s">
        <v>339</v>
      </c>
      <c r="Q361" s="91" t="s">
        <v>341</v>
      </c>
      <c r="R361" s="91" t="s">
        <v>201</v>
      </c>
      <c r="S361" s="91" t="s">
        <v>1752</v>
      </c>
      <c r="T361" s="92">
        <v>10</v>
      </c>
      <c r="U361" s="93">
        <v>16</v>
      </c>
      <c r="V361" s="94">
        <v>46287</v>
      </c>
      <c r="W361" s="94">
        <v>46287</v>
      </c>
      <c r="X361" s="95">
        <v>9785171811693</v>
      </c>
      <c r="Y361" s="96">
        <v>224</v>
      </c>
      <c r="Z361" s="97">
        <v>0.37</v>
      </c>
      <c r="AA361" s="98" t="s">
        <v>422</v>
      </c>
      <c r="AB361" s="98" t="s">
        <v>186</v>
      </c>
      <c r="AC361" s="98" t="s">
        <v>511</v>
      </c>
      <c r="AD361" s="91" t="s">
        <v>106</v>
      </c>
      <c r="AE361" s="169" t="s">
        <v>191</v>
      </c>
      <c r="AF361" s="168"/>
      <c r="AG361" s="98" t="s">
        <v>1753</v>
      </c>
      <c r="AH361" s="98"/>
      <c r="AI361" s="86" t="s">
        <v>512</v>
      </c>
      <c r="AJ361" s="101">
        <v>0</v>
      </c>
      <c r="AK361" s="91"/>
      <c r="AL361" s="100" t="s">
        <v>1754</v>
      </c>
      <c r="AM361" s="86" t="s">
        <v>243</v>
      </c>
      <c r="AN361" s="86" t="s">
        <v>225</v>
      </c>
      <c r="AO361" s="143">
        <f t="shared" si="15"/>
        <v>0</v>
      </c>
      <c r="AP361" s="85" t="s">
        <v>1755</v>
      </c>
      <c r="AQ361" s="100" t="s">
        <v>107</v>
      </c>
      <c r="AR361" s="97" t="s">
        <v>121</v>
      </c>
      <c r="AV361" s="99"/>
      <c r="AW361" s="159" t="s">
        <v>1756</v>
      </c>
      <c r="AX361" s="102"/>
      <c r="AY361" s="157" t="s">
        <v>1757</v>
      </c>
      <c r="AZ361" s="159"/>
      <c r="BF361" s="103">
        <v>46307</v>
      </c>
      <c r="BG361" s="46"/>
      <c r="BH361" s="46"/>
      <c r="BI361" s="46">
        <f t="shared" si="16"/>
        <v>0</v>
      </c>
      <c r="BJ361" s="46">
        <f t="shared" si="17"/>
        <v>0</v>
      </c>
    </row>
    <row r="362" spans="1:62" ht="120" customHeight="1" x14ac:dyDescent="0.2">
      <c r="A362" s="170" t="s">
        <v>175</v>
      </c>
      <c r="B362" s="132"/>
      <c r="C362" s="150">
        <v>0</v>
      </c>
      <c r="D362" s="150">
        <v>0</v>
      </c>
      <c r="E362" s="133">
        <v>407.40000000000003</v>
      </c>
      <c r="F362" s="134" t="s">
        <v>2438</v>
      </c>
      <c r="G362" s="86" t="s">
        <v>2439</v>
      </c>
      <c r="H362" s="86" t="s">
        <v>2440</v>
      </c>
      <c r="I362" s="89"/>
      <c r="J362" s="90">
        <v>5</v>
      </c>
      <c r="K362" s="86"/>
      <c r="L362" s="86"/>
      <c r="M362" s="92" t="s">
        <v>129</v>
      </c>
      <c r="N362" s="86" t="s">
        <v>105</v>
      </c>
      <c r="O362" s="163" t="s">
        <v>324</v>
      </c>
      <c r="P362" s="163" t="s">
        <v>361</v>
      </c>
      <c r="Q362" s="91" t="s">
        <v>341</v>
      </c>
      <c r="R362" s="91" t="s">
        <v>201</v>
      </c>
      <c r="S362" s="91" t="s">
        <v>2441</v>
      </c>
      <c r="T362" s="92">
        <v>10</v>
      </c>
      <c r="U362" s="93">
        <v>28</v>
      </c>
      <c r="V362" s="94">
        <v>46175</v>
      </c>
      <c r="W362" s="94">
        <v>46307</v>
      </c>
      <c r="X362" s="95">
        <v>9785171857592</v>
      </c>
      <c r="Y362" s="96">
        <v>128</v>
      </c>
      <c r="Z362" s="97">
        <v>0.10100000000000001</v>
      </c>
      <c r="AA362" s="98" t="s">
        <v>141</v>
      </c>
      <c r="AB362" s="98" t="s">
        <v>169</v>
      </c>
      <c r="AC362" s="98" t="s">
        <v>142</v>
      </c>
      <c r="AD362" s="91">
        <v>3</v>
      </c>
      <c r="AE362" s="135" t="s">
        <v>112</v>
      </c>
      <c r="AF362" s="168"/>
      <c r="AG362" s="98" t="s">
        <v>562</v>
      </c>
      <c r="AH362" s="98"/>
      <c r="AI362" s="86" t="s">
        <v>2442</v>
      </c>
      <c r="AJ362" s="101"/>
      <c r="AK362" s="91"/>
      <c r="AL362" s="100" t="s">
        <v>2443</v>
      </c>
      <c r="AM362" s="86" t="s">
        <v>308</v>
      </c>
      <c r="AN362" s="86" t="s">
        <v>225</v>
      </c>
      <c r="AO362" s="143">
        <f t="shared" si="15"/>
        <v>0</v>
      </c>
      <c r="AP362" s="85" t="s">
        <v>2444</v>
      </c>
      <c r="AQ362" s="100" t="s">
        <v>153</v>
      </c>
      <c r="AR362" s="97" t="s">
        <v>121</v>
      </c>
      <c r="AV362" s="99"/>
      <c r="AW362" s="159" t="s">
        <v>2445</v>
      </c>
      <c r="AX362" s="102"/>
      <c r="AY362" s="157" t="s">
        <v>2446</v>
      </c>
      <c r="AZ362" s="159" t="s">
        <v>374</v>
      </c>
      <c r="BF362" s="103">
        <v>46309</v>
      </c>
      <c r="BG362" s="46"/>
      <c r="BH362" s="46"/>
      <c r="BI362" s="46">
        <f t="shared" si="16"/>
        <v>0</v>
      </c>
      <c r="BJ362" s="46">
        <f t="shared" si="17"/>
        <v>0</v>
      </c>
    </row>
    <row r="363" spans="1:62" ht="120" customHeight="1" x14ac:dyDescent="0.2">
      <c r="A363" s="175" t="s">
        <v>175</v>
      </c>
      <c r="B363" s="179"/>
      <c r="C363" s="150">
        <v>0</v>
      </c>
      <c r="D363" s="150">
        <v>0</v>
      </c>
      <c r="E363" s="133">
        <v>585.9</v>
      </c>
      <c r="F363" s="134" t="s">
        <v>4796</v>
      </c>
      <c r="G363" s="86" t="s">
        <v>2112</v>
      </c>
      <c r="H363" s="86" t="s">
        <v>2113</v>
      </c>
      <c r="I363" s="89"/>
      <c r="J363" s="90">
        <v>5</v>
      </c>
      <c r="K363" s="86"/>
      <c r="L363" s="86"/>
      <c r="M363" s="92" t="s">
        <v>147</v>
      </c>
      <c r="N363" s="86" t="s">
        <v>105</v>
      </c>
      <c r="O363" s="163" t="s">
        <v>212</v>
      </c>
      <c r="P363" s="163" t="s">
        <v>212</v>
      </c>
      <c r="Q363" s="91" t="s">
        <v>341</v>
      </c>
      <c r="R363" s="91" t="s">
        <v>201</v>
      </c>
      <c r="S363" s="91" t="s">
        <v>4797</v>
      </c>
      <c r="T363" s="92">
        <v>10</v>
      </c>
      <c r="U363" s="93">
        <v>16</v>
      </c>
      <c r="V363" s="94">
        <v>42647</v>
      </c>
      <c r="W363" s="94">
        <v>46314</v>
      </c>
      <c r="X363" s="95">
        <v>9785170988495</v>
      </c>
      <c r="Y363" s="96">
        <v>224</v>
      </c>
      <c r="Z363" s="97">
        <v>0.252</v>
      </c>
      <c r="AA363" s="98" t="s">
        <v>141</v>
      </c>
      <c r="AB363" s="98" t="s">
        <v>156</v>
      </c>
      <c r="AC363" s="98" t="s">
        <v>142</v>
      </c>
      <c r="AD363" s="91" t="s">
        <v>106</v>
      </c>
      <c r="AE363" s="169" t="s">
        <v>112</v>
      </c>
      <c r="AF363" s="168"/>
      <c r="AG363" s="98" t="s">
        <v>268</v>
      </c>
      <c r="AH363" s="98"/>
      <c r="AI363" s="86" t="s">
        <v>2115</v>
      </c>
      <c r="AJ363" s="101"/>
      <c r="AK363" s="91" t="s">
        <v>4798</v>
      </c>
      <c r="AL363" s="100" t="s">
        <v>4799</v>
      </c>
      <c r="AM363" s="86" t="s">
        <v>259</v>
      </c>
      <c r="AN363" s="86" t="s">
        <v>149</v>
      </c>
      <c r="AO363" s="143">
        <f t="shared" si="15"/>
        <v>0</v>
      </c>
      <c r="AP363" s="85" t="s">
        <v>4800</v>
      </c>
      <c r="AQ363" s="100" t="s">
        <v>107</v>
      </c>
      <c r="AR363" s="97" t="s">
        <v>121</v>
      </c>
      <c r="AV363" s="99"/>
      <c r="AW363" s="159" t="s">
        <v>4801</v>
      </c>
      <c r="AX363" s="102" t="s">
        <v>4802</v>
      </c>
      <c r="AY363" s="157" t="s">
        <v>4803</v>
      </c>
      <c r="AZ363" s="159"/>
      <c r="BA363" s="174" t="s">
        <v>4519</v>
      </c>
      <c r="BB363" s="174" t="s">
        <v>4705</v>
      </c>
      <c r="BC363" s="174" t="s">
        <v>4706</v>
      </c>
      <c r="BD363" s="174" t="s">
        <v>4706</v>
      </c>
      <c r="BF363" s="103">
        <v>46316</v>
      </c>
      <c r="BG363" s="46"/>
      <c r="BH363" s="46"/>
      <c r="BI363" s="46">
        <f t="shared" si="16"/>
        <v>0</v>
      </c>
      <c r="BJ363" s="46">
        <f t="shared" si="17"/>
        <v>0</v>
      </c>
    </row>
    <row r="364" spans="1:62" ht="120" customHeight="1" x14ac:dyDescent="0.2">
      <c r="A364" s="170" t="s">
        <v>175</v>
      </c>
      <c r="B364" s="132"/>
      <c r="C364" s="150">
        <v>0</v>
      </c>
      <c r="D364" s="150">
        <v>0</v>
      </c>
      <c r="E364" s="133">
        <v>604.80000000000007</v>
      </c>
      <c r="F364" s="134" t="s">
        <v>2111</v>
      </c>
      <c r="G364" s="86" t="s">
        <v>2112</v>
      </c>
      <c r="H364" s="86" t="s">
        <v>2113</v>
      </c>
      <c r="I364" s="89"/>
      <c r="J364" s="90">
        <v>8</v>
      </c>
      <c r="K364" s="86"/>
      <c r="L364" s="86"/>
      <c r="M364" s="92" t="s">
        <v>147</v>
      </c>
      <c r="N364" s="86" t="s">
        <v>105</v>
      </c>
      <c r="O364" s="163" t="s">
        <v>212</v>
      </c>
      <c r="P364" s="163" t="s">
        <v>212</v>
      </c>
      <c r="Q364" s="91" t="s">
        <v>341</v>
      </c>
      <c r="R364" s="91" t="s">
        <v>201</v>
      </c>
      <c r="S364" s="91" t="s">
        <v>2114</v>
      </c>
      <c r="T364" s="92">
        <v>10</v>
      </c>
      <c r="U364" s="93">
        <v>10</v>
      </c>
      <c r="V364" s="94">
        <v>42948</v>
      </c>
      <c r="W364" s="94">
        <v>46307</v>
      </c>
      <c r="X364" s="95">
        <v>9785171045760</v>
      </c>
      <c r="Y364" s="96">
        <v>352</v>
      </c>
      <c r="Z364" s="97">
        <v>0.33400000000000002</v>
      </c>
      <c r="AA364" s="98" t="s">
        <v>141</v>
      </c>
      <c r="AB364" s="98" t="s">
        <v>156</v>
      </c>
      <c r="AC364" s="98" t="s">
        <v>142</v>
      </c>
      <c r="AD364" s="91" t="s">
        <v>106</v>
      </c>
      <c r="AE364" s="135" t="s">
        <v>112</v>
      </c>
      <c r="AF364" s="168"/>
      <c r="AG364" s="98" t="s">
        <v>268</v>
      </c>
      <c r="AH364" s="98"/>
      <c r="AI364" s="86" t="s">
        <v>2115</v>
      </c>
      <c r="AJ364" s="101"/>
      <c r="AK364" s="91" t="s">
        <v>2116</v>
      </c>
      <c r="AL364" s="100" t="s">
        <v>2117</v>
      </c>
      <c r="AM364" s="86" t="s">
        <v>259</v>
      </c>
      <c r="AN364" s="86" t="s">
        <v>149</v>
      </c>
      <c r="AO364" s="143">
        <f t="shared" si="15"/>
        <v>0</v>
      </c>
      <c r="AP364" s="85" t="s">
        <v>2118</v>
      </c>
      <c r="AQ364" s="100" t="s">
        <v>107</v>
      </c>
      <c r="AR364" s="97" t="s">
        <v>121</v>
      </c>
      <c r="AV364" s="99"/>
      <c r="AW364" s="159" t="s">
        <v>2119</v>
      </c>
      <c r="AX364" s="102"/>
      <c r="AY364" s="157" t="s">
        <v>2120</v>
      </c>
      <c r="AZ364" s="159"/>
      <c r="BF364" s="103">
        <v>46308</v>
      </c>
      <c r="BG364" s="46"/>
      <c r="BH364" s="46"/>
      <c r="BI364" s="46">
        <f t="shared" si="16"/>
        <v>0</v>
      </c>
      <c r="BJ364" s="46">
        <f t="shared" si="17"/>
        <v>0</v>
      </c>
    </row>
    <row r="365" spans="1:62" ht="120" customHeight="1" x14ac:dyDescent="0.2">
      <c r="A365" s="170" t="s">
        <v>175</v>
      </c>
      <c r="B365" s="132"/>
      <c r="C365" s="150">
        <v>0</v>
      </c>
      <c r="D365" s="150">
        <v>0</v>
      </c>
      <c r="E365" s="133">
        <v>648.9</v>
      </c>
      <c r="F365" s="134" t="s">
        <v>4372</v>
      </c>
      <c r="G365" s="86" t="s">
        <v>306</v>
      </c>
      <c r="H365" s="86" t="s">
        <v>612</v>
      </c>
      <c r="I365" s="89"/>
      <c r="J365" s="90" t="s">
        <v>190</v>
      </c>
      <c r="K365" s="86"/>
      <c r="L365" s="86"/>
      <c r="M365" s="92" t="s">
        <v>134</v>
      </c>
      <c r="N365" s="86" t="s">
        <v>105</v>
      </c>
      <c r="O365" s="163" t="s">
        <v>161</v>
      </c>
      <c r="P365" s="163" t="s">
        <v>162</v>
      </c>
      <c r="Q365" s="91" t="s">
        <v>341</v>
      </c>
      <c r="R365" s="91" t="s">
        <v>201</v>
      </c>
      <c r="S365" s="91" t="s">
        <v>4373</v>
      </c>
      <c r="T365" s="92">
        <v>10</v>
      </c>
      <c r="U365" s="93">
        <v>16</v>
      </c>
      <c r="V365" s="94">
        <v>46306</v>
      </c>
      <c r="W365" s="94">
        <v>46306</v>
      </c>
      <c r="X365" s="95">
        <v>9785171880477</v>
      </c>
      <c r="Y365" s="96">
        <v>96</v>
      </c>
      <c r="Z365" s="97">
        <v>0.27900000000000003</v>
      </c>
      <c r="AA365" s="98" t="s">
        <v>182</v>
      </c>
      <c r="AB365" s="98" t="s">
        <v>217</v>
      </c>
      <c r="AC365" s="98" t="s">
        <v>183</v>
      </c>
      <c r="AD365" s="91" t="s">
        <v>106</v>
      </c>
      <c r="AE365" s="169" t="s">
        <v>191</v>
      </c>
      <c r="AF365" s="168"/>
      <c r="AG365" s="98" t="s">
        <v>4374</v>
      </c>
      <c r="AH365" s="98"/>
      <c r="AI365" s="86" t="s">
        <v>613</v>
      </c>
      <c r="AJ365" s="101" t="s">
        <v>145</v>
      </c>
      <c r="AK365" s="91"/>
      <c r="AL365" s="100" t="s">
        <v>4375</v>
      </c>
      <c r="AM365" s="86" t="s">
        <v>146</v>
      </c>
      <c r="AN365" s="86" t="s">
        <v>138</v>
      </c>
      <c r="AO365" s="143">
        <f t="shared" si="15"/>
        <v>0</v>
      </c>
      <c r="AP365" s="85" t="s">
        <v>4376</v>
      </c>
      <c r="AQ365" s="100" t="s">
        <v>143</v>
      </c>
      <c r="AR365" s="97" t="s">
        <v>121</v>
      </c>
      <c r="AV365" s="99"/>
      <c r="AW365" s="159" t="s">
        <v>4377</v>
      </c>
      <c r="AX365" s="102" t="s">
        <v>4378</v>
      </c>
      <c r="AY365" s="157" t="s">
        <v>4379</v>
      </c>
      <c r="AZ365" s="159"/>
      <c r="BF365" s="103">
        <v>46315</v>
      </c>
      <c r="BG365" s="46"/>
      <c r="BH365" s="46"/>
      <c r="BI365" s="46">
        <f t="shared" si="16"/>
        <v>0</v>
      </c>
      <c r="BJ365" s="46">
        <f t="shared" si="17"/>
        <v>0</v>
      </c>
    </row>
    <row r="366" spans="1:62" ht="120" customHeight="1" x14ac:dyDescent="0.2">
      <c r="A366" s="170" t="s">
        <v>175</v>
      </c>
      <c r="B366" s="132"/>
      <c r="C366" s="150">
        <v>0</v>
      </c>
      <c r="D366" s="150">
        <v>0</v>
      </c>
      <c r="E366" s="133">
        <v>604.80000000000007</v>
      </c>
      <c r="F366" s="134" t="s">
        <v>407</v>
      </c>
      <c r="G366" s="86" t="s">
        <v>325</v>
      </c>
      <c r="H366" s="86" t="s">
        <v>4380</v>
      </c>
      <c r="I366" s="89"/>
      <c r="J366" s="90">
        <v>3</v>
      </c>
      <c r="K366" s="86"/>
      <c r="L366" s="86"/>
      <c r="M366" s="92" t="s">
        <v>147</v>
      </c>
      <c r="N366" s="86" t="s">
        <v>105</v>
      </c>
      <c r="O366" s="163" t="s">
        <v>198</v>
      </c>
      <c r="P366" s="163" t="s">
        <v>198</v>
      </c>
      <c r="Q366" s="91" t="s">
        <v>341</v>
      </c>
      <c r="R366" s="91" t="s">
        <v>201</v>
      </c>
      <c r="S366" s="91" t="s">
        <v>4381</v>
      </c>
      <c r="T366" s="92">
        <v>10</v>
      </c>
      <c r="U366" s="93">
        <v>6</v>
      </c>
      <c r="V366" s="94">
        <v>43741</v>
      </c>
      <c r="W366" s="94">
        <v>46314</v>
      </c>
      <c r="X366" s="95">
        <v>9785171186395</v>
      </c>
      <c r="Y366" s="96">
        <v>224</v>
      </c>
      <c r="Z366" s="97">
        <v>0.26</v>
      </c>
      <c r="AA366" s="98" t="s">
        <v>141</v>
      </c>
      <c r="AB366" s="98" t="s">
        <v>156</v>
      </c>
      <c r="AC366" s="98" t="s">
        <v>142</v>
      </c>
      <c r="AD366" s="91" t="s">
        <v>106</v>
      </c>
      <c r="AE366" s="135" t="s">
        <v>112</v>
      </c>
      <c r="AF366" s="168"/>
      <c r="AG366" s="98" t="s">
        <v>247</v>
      </c>
      <c r="AH366" s="98"/>
      <c r="AI366" s="86" t="s">
        <v>4382</v>
      </c>
      <c r="AJ366" s="101"/>
      <c r="AK366" s="91"/>
      <c r="AL366" s="100" t="s">
        <v>4383</v>
      </c>
      <c r="AM366" s="86" t="s">
        <v>261</v>
      </c>
      <c r="AN366" s="86" t="s">
        <v>149</v>
      </c>
      <c r="AO366" s="143">
        <f t="shared" si="15"/>
        <v>0</v>
      </c>
      <c r="AP366" s="85" t="s">
        <v>4384</v>
      </c>
      <c r="AQ366" s="100" t="s">
        <v>107</v>
      </c>
      <c r="AR366" s="97" t="s">
        <v>121</v>
      </c>
      <c r="AV366" s="99"/>
      <c r="AW366" s="159" t="s">
        <v>4385</v>
      </c>
      <c r="AX366" s="102" t="s">
        <v>4386</v>
      </c>
      <c r="AY366" s="157" t="s">
        <v>4387</v>
      </c>
      <c r="AZ366" s="159"/>
      <c r="BF366" s="103">
        <v>46315</v>
      </c>
      <c r="BG366" s="46"/>
      <c r="BH366" s="46"/>
      <c r="BI366" s="46">
        <f t="shared" si="16"/>
        <v>0</v>
      </c>
      <c r="BJ366" s="46">
        <f t="shared" si="17"/>
        <v>0</v>
      </c>
    </row>
    <row r="367" spans="1:62" ht="120" customHeight="1" x14ac:dyDescent="0.2">
      <c r="A367" s="170" t="s">
        <v>175</v>
      </c>
      <c r="B367" s="132"/>
      <c r="C367" s="150">
        <v>0</v>
      </c>
      <c r="D367" s="150">
        <v>0</v>
      </c>
      <c r="E367" s="133">
        <v>241.5</v>
      </c>
      <c r="F367" s="134" t="s">
        <v>4388</v>
      </c>
      <c r="G367" s="86" t="s">
        <v>4389</v>
      </c>
      <c r="H367" s="86" t="s">
        <v>4390</v>
      </c>
      <c r="I367" s="89"/>
      <c r="J367" s="90" t="s">
        <v>190</v>
      </c>
      <c r="K367" s="86"/>
      <c r="L367" s="86"/>
      <c r="M367" s="92" t="s">
        <v>129</v>
      </c>
      <c r="N367" s="86" t="s">
        <v>105</v>
      </c>
      <c r="O367" s="163" t="s">
        <v>204</v>
      </c>
      <c r="P367" s="163" t="s">
        <v>281</v>
      </c>
      <c r="Q367" s="91" t="s">
        <v>341</v>
      </c>
      <c r="R367" s="91" t="s">
        <v>201</v>
      </c>
      <c r="S367" s="91" t="s">
        <v>4391</v>
      </c>
      <c r="T367" s="92">
        <v>22</v>
      </c>
      <c r="U367" s="93">
        <v>40</v>
      </c>
      <c r="V367" s="94">
        <v>46311</v>
      </c>
      <c r="W367" s="94">
        <v>46311</v>
      </c>
      <c r="X367" s="95">
        <v>9785171930424</v>
      </c>
      <c r="Y367" s="96">
        <v>96</v>
      </c>
      <c r="Z367" s="97">
        <v>7.0000000000000007E-2</v>
      </c>
      <c r="AA367" s="98" t="s">
        <v>4392</v>
      </c>
      <c r="AB367" s="98" t="s">
        <v>178</v>
      </c>
      <c r="AC367" s="98" t="s">
        <v>4393</v>
      </c>
      <c r="AD367" s="91">
        <v>3</v>
      </c>
      <c r="AE367" s="169" t="s">
        <v>191</v>
      </c>
      <c r="AF367" s="168"/>
      <c r="AG367" s="98" t="s">
        <v>1666</v>
      </c>
      <c r="AH367" s="98"/>
      <c r="AI367" s="86" t="s">
        <v>4394</v>
      </c>
      <c r="AJ367" s="101"/>
      <c r="AK367" s="91"/>
      <c r="AL367" s="100" t="s">
        <v>4395</v>
      </c>
      <c r="AM367" s="86" t="s">
        <v>296</v>
      </c>
      <c r="AN367" s="86" t="s">
        <v>225</v>
      </c>
      <c r="AO367" s="143">
        <f t="shared" si="15"/>
        <v>0</v>
      </c>
      <c r="AP367" s="85" t="s">
        <v>4396</v>
      </c>
      <c r="AQ367" s="100" t="s">
        <v>153</v>
      </c>
      <c r="AR367" s="97" t="s">
        <v>121</v>
      </c>
      <c r="AV367" s="99"/>
      <c r="AW367" s="159" t="s">
        <v>4397</v>
      </c>
      <c r="AX367" s="102"/>
      <c r="AY367" s="157" t="s">
        <v>4398</v>
      </c>
      <c r="AZ367" s="159"/>
      <c r="BF367" s="103">
        <v>46315</v>
      </c>
      <c r="BG367" s="46"/>
      <c r="BH367" s="46"/>
      <c r="BI367" s="46">
        <f t="shared" si="16"/>
        <v>0</v>
      </c>
      <c r="BJ367" s="46">
        <f t="shared" si="17"/>
        <v>0</v>
      </c>
    </row>
    <row r="368" spans="1:62" ht="120" customHeight="1" x14ac:dyDescent="0.2">
      <c r="A368" s="170" t="s">
        <v>175</v>
      </c>
      <c r="B368" s="132"/>
      <c r="C368" s="150">
        <v>0</v>
      </c>
      <c r="D368" s="150">
        <v>0</v>
      </c>
      <c r="E368" s="133">
        <v>2501.1</v>
      </c>
      <c r="F368" s="134" t="s">
        <v>2447</v>
      </c>
      <c r="G368" s="86" t="s">
        <v>202</v>
      </c>
      <c r="H368" s="86" t="s">
        <v>2448</v>
      </c>
      <c r="I368" s="89"/>
      <c r="J368" s="90">
        <v>4</v>
      </c>
      <c r="K368" s="86"/>
      <c r="L368" s="86"/>
      <c r="M368" s="92" t="s">
        <v>134</v>
      </c>
      <c r="N368" s="86" t="s">
        <v>105</v>
      </c>
      <c r="O368" s="163" t="s">
        <v>218</v>
      </c>
      <c r="P368" s="163" t="s">
        <v>529</v>
      </c>
      <c r="Q368" s="91" t="s">
        <v>341</v>
      </c>
      <c r="R368" s="91" t="s">
        <v>201</v>
      </c>
      <c r="S368" s="91" t="s">
        <v>2449</v>
      </c>
      <c r="T368" s="92">
        <v>22</v>
      </c>
      <c r="U368" s="93">
        <v>15</v>
      </c>
      <c r="V368" s="94">
        <v>46003</v>
      </c>
      <c r="W368" s="94">
        <v>46303</v>
      </c>
      <c r="X368" s="95">
        <v>9785171685874</v>
      </c>
      <c r="Y368" s="96">
        <v>14</v>
      </c>
      <c r="Z368" s="97">
        <v>0.85499999999999998</v>
      </c>
      <c r="AA368" s="98" t="s">
        <v>2450</v>
      </c>
      <c r="AB368" s="98" t="s">
        <v>560</v>
      </c>
      <c r="AC368" s="98" t="s">
        <v>2451</v>
      </c>
      <c r="AD368" s="91" t="s">
        <v>106</v>
      </c>
      <c r="AE368" s="135" t="s">
        <v>112</v>
      </c>
      <c r="AF368" s="168"/>
      <c r="AG368" s="98" t="s">
        <v>2452</v>
      </c>
      <c r="AH368" s="98"/>
      <c r="AI368" s="86" t="s">
        <v>2453</v>
      </c>
      <c r="AJ368" s="101" t="s">
        <v>158</v>
      </c>
      <c r="AK368" s="91" t="s">
        <v>2454</v>
      </c>
      <c r="AL368" s="100" t="s">
        <v>2455</v>
      </c>
      <c r="AM368" s="86" t="s">
        <v>180</v>
      </c>
      <c r="AN368" s="86" t="s">
        <v>138</v>
      </c>
      <c r="AO368" s="143">
        <f t="shared" si="15"/>
        <v>0</v>
      </c>
      <c r="AP368" s="85" t="s">
        <v>2456</v>
      </c>
      <c r="AQ368" s="100" t="s">
        <v>139</v>
      </c>
      <c r="AR368" s="97" t="s">
        <v>121</v>
      </c>
      <c r="AV368" s="99"/>
      <c r="AW368" s="159" t="s">
        <v>2457</v>
      </c>
      <c r="AX368" s="102" t="s">
        <v>2458</v>
      </c>
      <c r="AY368" s="157" t="s">
        <v>2459</v>
      </c>
      <c r="AZ368" s="159" t="s">
        <v>540</v>
      </c>
      <c r="BF368" s="103">
        <v>46309</v>
      </c>
      <c r="BG368" s="46"/>
      <c r="BH368" s="46"/>
      <c r="BI368" s="46">
        <f t="shared" si="16"/>
        <v>0</v>
      </c>
      <c r="BJ368" s="46">
        <f t="shared" si="17"/>
        <v>0</v>
      </c>
    </row>
    <row r="369" spans="1:62" ht="120" customHeight="1" x14ac:dyDescent="0.2">
      <c r="A369" s="170" t="s">
        <v>175</v>
      </c>
      <c r="B369" s="132"/>
      <c r="C369" s="150">
        <v>0</v>
      </c>
      <c r="D369" s="150">
        <v>0</v>
      </c>
      <c r="E369" s="133">
        <v>175.35</v>
      </c>
      <c r="F369" s="134" t="s">
        <v>3864</v>
      </c>
      <c r="G369" s="86" t="s">
        <v>3865</v>
      </c>
      <c r="H369" s="86" t="s">
        <v>3866</v>
      </c>
      <c r="I369" s="89"/>
      <c r="J369" s="90" t="s">
        <v>190</v>
      </c>
      <c r="K369" s="86"/>
      <c r="L369" s="86"/>
      <c r="M369" s="92" t="s">
        <v>129</v>
      </c>
      <c r="N369" s="86" t="s">
        <v>105</v>
      </c>
      <c r="O369" s="163" t="s">
        <v>204</v>
      </c>
      <c r="P369" s="163" t="s">
        <v>402</v>
      </c>
      <c r="Q369" s="91" t="s">
        <v>341</v>
      </c>
      <c r="R369" s="91" t="s">
        <v>201</v>
      </c>
      <c r="S369" s="91" t="s">
        <v>3867</v>
      </c>
      <c r="T369" s="92">
        <v>10</v>
      </c>
      <c r="U369" s="93">
        <v>50</v>
      </c>
      <c r="V369" s="94">
        <v>46308</v>
      </c>
      <c r="W369" s="94">
        <v>46308</v>
      </c>
      <c r="X369" s="95">
        <v>9785171684501</v>
      </c>
      <c r="Y369" s="96">
        <v>16</v>
      </c>
      <c r="Z369" s="97">
        <v>4.3999999999999997E-2</v>
      </c>
      <c r="AA369" s="98" t="s">
        <v>384</v>
      </c>
      <c r="AB369" s="98" t="s">
        <v>186</v>
      </c>
      <c r="AC369" s="98" t="s">
        <v>385</v>
      </c>
      <c r="AD369" s="91">
        <v>3</v>
      </c>
      <c r="AE369" s="169" t="s">
        <v>191</v>
      </c>
      <c r="AF369" s="168"/>
      <c r="AG369" s="98" t="s">
        <v>643</v>
      </c>
      <c r="AH369" s="98"/>
      <c r="AI369" s="86" t="s">
        <v>3868</v>
      </c>
      <c r="AJ369" s="101"/>
      <c r="AK369" s="91"/>
      <c r="AL369" s="100" t="s">
        <v>3869</v>
      </c>
      <c r="AM369" s="86" t="s">
        <v>403</v>
      </c>
      <c r="AN369" s="86" t="s">
        <v>225</v>
      </c>
      <c r="AO369" s="143">
        <f t="shared" si="15"/>
        <v>0</v>
      </c>
      <c r="AP369" s="85" t="s">
        <v>3870</v>
      </c>
      <c r="AQ369" s="100" t="s">
        <v>153</v>
      </c>
      <c r="AR369" s="97" t="s">
        <v>121</v>
      </c>
      <c r="AV369" s="99"/>
      <c r="AW369" s="159" t="s">
        <v>3871</v>
      </c>
      <c r="AX369" s="102"/>
      <c r="AY369" s="157" t="s">
        <v>3872</v>
      </c>
      <c r="AZ369" s="159"/>
      <c r="BF369" s="103">
        <v>46314</v>
      </c>
      <c r="BG369" s="46"/>
      <c r="BH369" s="46"/>
      <c r="BI369" s="46">
        <f t="shared" si="16"/>
        <v>0</v>
      </c>
      <c r="BJ369" s="46">
        <f t="shared" si="17"/>
        <v>0</v>
      </c>
    </row>
    <row r="370" spans="1:62" ht="120" customHeight="1" x14ac:dyDescent="0.2">
      <c r="A370" s="170" t="s">
        <v>175</v>
      </c>
      <c r="B370" s="132"/>
      <c r="C370" s="150">
        <v>0</v>
      </c>
      <c r="D370" s="150">
        <v>0</v>
      </c>
      <c r="E370" s="133">
        <v>428.40000000000003</v>
      </c>
      <c r="F370" s="134" t="s">
        <v>862</v>
      </c>
      <c r="G370" s="86" t="s">
        <v>863</v>
      </c>
      <c r="H370" s="86" t="s">
        <v>485</v>
      </c>
      <c r="I370" s="89"/>
      <c r="J370" s="90" t="s">
        <v>190</v>
      </c>
      <c r="K370" s="86"/>
      <c r="L370" s="86"/>
      <c r="M370" s="92" t="s">
        <v>134</v>
      </c>
      <c r="N370" s="86" t="s">
        <v>105</v>
      </c>
      <c r="O370" s="163" t="s">
        <v>161</v>
      </c>
      <c r="P370" s="163" t="s">
        <v>162</v>
      </c>
      <c r="Q370" s="91" t="s">
        <v>341</v>
      </c>
      <c r="R370" s="91" t="s">
        <v>201</v>
      </c>
      <c r="S370" s="91" t="s">
        <v>864</v>
      </c>
      <c r="T370" s="92">
        <v>10</v>
      </c>
      <c r="U370" s="93">
        <v>20</v>
      </c>
      <c r="V370" s="94">
        <v>46287</v>
      </c>
      <c r="W370" s="94">
        <v>46287</v>
      </c>
      <c r="X370" s="95">
        <v>9785171861735</v>
      </c>
      <c r="Y370" s="96">
        <v>176</v>
      </c>
      <c r="Z370" s="97">
        <v>0.27500000000000002</v>
      </c>
      <c r="AA370" s="98" t="s">
        <v>130</v>
      </c>
      <c r="AB370" s="98" t="s">
        <v>132</v>
      </c>
      <c r="AC370" s="98" t="s">
        <v>131</v>
      </c>
      <c r="AD370" s="91" t="s">
        <v>106</v>
      </c>
      <c r="AE370" s="169" t="s">
        <v>191</v>
      </c>
      <c r="AF370" s="168"/>
      <c r="AG370" s="98" t="s">
        <v>456</v>
      </c>
      <c r="AH370" s="98"/>
      <c r="AI370" s="86" t="s">
        <v>486</v>
      </c>
      <c r="AJ370" s="101" t="s">
        <v>137</v>
      </c>
      <c r="AK370" s="91"/>
      <c r="AL370" s="100" t="s">
        <v>865</v>
      </c>
      <c r="AM370" s="86" t="s">
        <v>357</v>
      </c>
      <c r="AN370" s="86" t="s">
        <v>138</v>
      </c>
      <c r="AO370" s="143">
        <f t="shared" si="15"/>
        <v>0</v>
      </c>
      <c r="AP370" s="85" t="s">
        <v>866</v>
      </c>
      <c r="AQ370" s="100" t="s">
        <v>143</v>
      </c>
      <c r="AR370" s="97" t="s">
        <v>121</v>
      </c>
      <c r="AV370" s="99"/>
      <c r="AW370" s="159" t="s">
        <v>867</v>
      </c>
      <c r="AX370" s="102" t="s">
        <v>868</v>
      </c>
      <c r="AY370" s="157" t="s">
        <v>869</v>
      </c>
      <c r="AZ370" s="159"/>
      <c r="BF370" s="103">
        <v>46303</v>
      </c>
      <c r="BG370" s="46"/>
      <c r="BH370" s="46"/>
      <c r="BI370" s="46">
        <f t="shared" si="16"/>
        <v>0</v>
      </c>
      <c r="BJ370" s="46">
        <f t="shared" si="17"/>
        <v>0</v>
      </c>
    </row>
    <row r="371" spans="1:62" ht="120" customHeight="1" x14ac:dyDescent="0.2">
      <c r="A371" s="170" t="s">
        <v>175</v>
      </c>
      <c r="B371" s="132"/>
      <c r="C371" s="150">
        <v>0</v>
      </c>
      <c r="D371" s="150">
        <v>0</v>
      </c>
      <c r="E371" s="133">
        <v>342.3</v>
      </c>
      <c r="F371" s="134" t="s">
        <v>2460</v>
      </c>
      <c r="G371" s="86" t="s">
        <v>2461</v>
      </c>
      <c r="H371" s="86" t="s">
        <v>2462</v>
      </c>
      <c r="I371" s="89"/>
      <c r="J371" s="90" t="s">
        <v>190</v>
      </c>
      <c r="K371" s="86"/>
      <c r="L371" s="86"/>
      <c r="M371" s="92" t="s">
        <v>129</v>
      </c>
      <c r="N371" s="86" t="s">
        <v>105</v>
      </c>
      <c r="O371" s="163" t="s">
        <v>168</v>
      </c>
      <c r="P371" s="163" t="s">
        <v>184</v>
      </c>
      <c r="Q371" s="91" t="s">
        <v>341</v>
      </c>
      <c r="R371" s="91" t="s">
        <v>201</v>
      </c>
      <c r="S371" s="91" t="s">
        <v>2463</v>
      </c>
      <c r="T371" s="92">
        <v>22</v>
      </c>
      <c r="U371" s="93">
        <v>16</v>
      </c>
      <c r="V371" s="94">
        <v>46307</v>
      </c>
      <c r="W371" s="94">
        <v>46307</v>
      </c>
      <c r="X371" s="95">
        <v>9785171931308</v>
      </c>
      <c r="Y371" s="96">
        <v>320</v>
      </c>
      <c r="Z371" s="97">
        <v>0.255</v>
      </c>
      <c r="AA371" s="98" t="s">
        <v>141</v>
      </c>
      <c r="AB371" s="98" t="s">
        <v>187</v>
      </c>
      <c r="AC371" s="98" t="s">
        <v>142</v>
      </c>
      <c r="AD371" s="91">
        <v>3</v>
      </c>
      <c r="AE371" s="169" t="s">
        <v>191</v>
      </c>
      <c r="AF371" s="168"/>
      <c r="AG371" s="98" t="s">
        <v>2464</v>
      </c>
      <c r="AH371" s="98"/>
      <c r="AI371" s="86" t="s">
        <v>2465</v>
      </c>
      <c r="AJ371" s="101"/>
      <c r="AK371" s="91" t="s">
        <v>2466</v>
      </c>
      <c r="AL371" s="100" t="s">
        <v>2467</v>
      </c>
      <c r="AM371" s="86" t="s">
        <v>279</v>
      </c>
      <c r="AN371" s="86" t="s">
        <v>225</v>
      </c>
      <c r="AO371" s="143">
        <f t="shared" si="15"/>
        <v>0</v>
      </c>
      <c r="AP371" s="85" t="s">
        <v>2468</v>
      </c>
      <c r="AQ371" s="100" t="s">
        <v>107</v>
      </c>
      <c r="AR371" s="97" t="s">
        <v>121</v>
      </c>
      <c r="AV371" s="99"/>
      <c r="AW371" s="159" t="s">
        <v>2469</v>
      </c>
      <c r="AX371" s="102"/>
      <c r="AY371" s="157" t="s">
        <v>2470</v>
      </c>
      <c r="AZ371" s="159"/>
      <c r="BF371" s="103">
        <v>46309</v>
      </c>
      <c r="BG371" s="46"/>
      <c r="BH371" s="46"/>
      <c r="BI371" s="46">
        <f t="shared" si="16"/>
        <v>0</v>
      </c>
      <c r="BJ371" s="46">
        <f t="shared" si="17"/>
        <v>0</v>
      </c>
    </row>
    <row r="372" spans="1:62" ht="120" customHeight="1" x14ac:dyDescent="0.2">
      <c r="A372" s="175" t="s">
        <v>175</v>
      </c>
      <c r="B372" s="179"/>
      <c r="C372" s="150">
        <v>0</v>
      </c>
      <c r="D372" s="150">
        <v>0</v>
      </c>
      <c r="E372" s="133">
        <v>648.9</v>
      </c>
      <c r="F372" s="134" t="s">
        <v>4804</v>
      </c>
      <c r="G372" s="86" t="s">
        <v>4805</v>
      </c>
      <c r="H372" s="86" t="s">
        <v>4806</v>
      </c>
      <c r="I372" s="89"/>
      <c r="J372" s="90" t="s">
        <v>190</v>
      </c>
      <c r="K372" s="86"/>
      <c r="L372" s="86"/>
      <c r="M372" s="92" t="s">
        <v>147</v>
      </c>
      <c r="N372" s="86" t="s">
        <v>105</v>
      </c>
      <c r="O372" s="163" t="s">
        <v>203</v>
      </c>
      <c r="P372" s="163" t="s">
        <v>203</v>
      </c>
      <c r="Q372" s="91" t="s">
        <v>341</v>
      </c>
      <c r="R372" s="91" t="s">
        <v>201</v>
      </c>
      <c r="S372" s="91" t="s">
        <v>4807</v>
      </c>
      <c r="T372" s="92">
        <v>10</v>
      </c>
      <c r="U372" s="93">
        <v>8</v>
      </c>
      <c r="V372" s="94">
        <v>46311</v>
      </c>
      <c r="W372" s="94">
        <v>46311</v>
      </c>
      <c r="X372" s="95">
        <v>9785171898526</v>
      </c>
      <c r="Y372" s="96">
        <v>416</v>
      </c>
      <c r="Z372" s="97">
        <v>0.43</v>
      </c>
      <c r="AA372" s="98" t="s">
        <v>141</v>
      </c>
      <c r="AB372" s="98" t="s">
        <v>156</v>
      </c>
      <c r="AC372" s="98" t="s">
        <v>142</v>
      </c>
      <c r="AD372" s="91" t="s">
        <v>106</v>
      </c>
      <c r="AE372" s="169" t="s">
        <v>191</v>
      </c>
      <c r="AF372" s="168"/>
      <c r="AG372" s="98" t="s">
        <v>4808</v>
      </c>
      <c r="AH372" s="98"/>
      <c r="AI372" s="86" t="s">
        <v>4809</v>
      </c>
      <c r="AJ372" s="101" t="s">
        <v>150</v>
      </c>
      <c r="AK372" s="91"/>
      <c r="AL372" s="100" t="s">
        <v>4810</v>
      </c>
      <c r="AM372" s="86" t="s">
        <v>154</v>
      </c>
      <c r="AN372" s="86" t="s">
        <v>149</v>
      </c>
      <c r="AO372" s="143">
        <f t="shared" si="15"/>
        <v>0</v>
      </c>
      <c r="AP372" s="85" t="s">
        <v>4811</v>
      </c>
      <c r="AQ372" s="100" t="s">
        <v>150</v>
      </c>
      <c r="AR372" s="97" t="s">
        <v>121</v>
      </c>
      <c r="AV372" s="99"/>
      <c r="AW372" s="159" t="s">
        <v>4812</v>
      </c>
      <c r="AX372" s="102"/>
      <c r="AY372" s="157" t="s">
        <v>4813</v>
      </c>
      <c r="AZ372" s="159"/>
      <c r="BA372" s="174" t="s">
        <v>4519</v>
      </c>
      <c r="BB372" s="174" t="s">
        <v>4705</v>
      </c>
      <c r="BC372" s="174" t="s">
        <v>4814</v>
      </c>
      <c r="BD372" s="174" t="s">
        <v>4814</v>
      </c>
      <c r="BF372" s="103">
        <v>46316</v>
      </c>
      <c r="BG372" s="46"/>
      <c r="BH372" s="46"/>
      <c r="BI372" s="46">
        <f t="shared" si="16"/>
        <v>0</v>
      </c>
      <c r="BJ372" s="46">
        <f t="shared" si="17"/>
        <v>0</v>
      </c>
    </row>
    <row r="373" spans="1:62" ht="120" customHeight="1" x14ac:dyDescent="0.2">
      <c r="A373" s="170" t="s">
        <v>175</v>
      </c>
      <c r="B373" s="132"/>
      <c r="C373" s="150">
        <v>0</v>
      </c>
      <c r="D373" s="150">
        <v>0</v>
      </c>
      <c r="E373" s="133">
        <v>560.70000000000005</v>
      </c>
      <c r="F373" s="134" t="s">
        <v>4399</v>
      </c>
      <c r="G373" s="86" t="s">
        <v>4400</v>
      </c>
      <c r="H373" s="86" t="s">
        <v>4401</v>
      </c>
      <c r="I373" s="89"/>
      <c r="J373" s="90" t="s">
        <v>190</v>
      </c>
      <c r="K373" s="86"/>
      <c r="L373" s="86"/>
      <c r="M373" s="92" t="s">
        <v>134</v>
      </c>
      <c r="N373" s="86" t="s">
        <v>105</v>
      </c>
      <c r="O373" s="163" t="s">
        <v>144</v>
      </c>
      <c r="P373" s="163" t="s">
        <v>304</v>
      </c>
      <c r="Q373" s="91" t="s">
        <v>341</v>
      </c>
      <c r="R373" s="91" t="s">
        <v>201</v>
      </c>
      <c r="S373" s="91" t="s">
        <v>4402</v>
      </c>
      <c r="T373" s="92">
        <v>10</v>
      </c>
      <c r="U373" s="93">
        <v>24</v>
      </c>
      <c r="V373" s="94">
        <v>46311</v>
      </c>
      <c r="W373" s="94">
        <v>46311</v>
      </c>
      <c r="X373" s="95">
        <v>9785171892814</v>
      </c>
      <c r="Y373" s="96">
        <v>128</v>
      </c>
      <c r="Z373" s="97">
        <v>0.253</v>
      </c>
      <c r="AA373" s="98" t="s">
        <v>356</v>
      </c>
      <c r="AB373" s="98" t="s">
        <v>186</v>
      </c>
      <c r="AC373" s="98" t="s">
        <v>131</v>
      </c>
      <c r="AD373" s="91" t="s">
        <v>106</v>
      </c>
      <c r="AE373" s="169" t="s">
        <v>191</v>
      </c>
      <c r="AF373" s="168"/>
      <c r="AG373" s="98" t="s">
        <v>418</v>
      </c>
      <c r="AH373" s="98"/>
      <c r="AI373" s="86" t="s">
        <v>4403</v>
      </c>
      <c r="AJ373" s="101"/>
      <c r="AK373" s="91" t="s">
        <v>4404</v>
      </c>
      <c r="AL373" s="100" t="s">
        <v>4405</v>
      </c>
      <c r="AM373" s="86" t="s">
        <v>285</v>
      </c>
      <c r="AN373" s="86" t="s">
        <v>138</v>
      </c>
      <c r="AO373" s="143">
        <f t="shared" si="15"/>
        <v>0</v>
      </c>
      <c r="AP373" s="85" t="s">
        <v>4406</v>
      </c>
      <c r="AQ373" s="100" t="s">
        <v>143</v>
      </c>
      <c r="AR373" s="97" t="s">
        <v>121</v>
      </c>
      <c r="AV373" s="99"/>
      <c r="AW373" s="159" t="s">
        <v>4407</v>
      </c>
      <c r="AX373" s="102"/>
      <c r="AY373" s="157" t="s">
        <v>4408</v>
      </c>
      <c r="AZ373" s="159"/>
      <c r="BF373" s="103">
        <v>46315</v>
      </c>
      <c r="BG373" s="46"/>
      <c r="BH373" s="46"/>
      <c r="BI373" s="46">
        <f t="shared" si="16"/>
        <v>0</v>
      </c>
      <c r="BJ373" s="46">
        <f t="shared" si="17"/>
        <v>0</v>
      </c>
    </row>
    <row r="374" spans="1:62" ht="120" customHeight="1" x14ac:dyDescent="0.2">
      <c r="A374" s="170" t="s">
        <v>175</v>
      </c>
      <c r="B374" s="132"/>
      <c r="C374" s="150">
        <v>0</v>
      </c>
      <c r="D374" s="150">
        <v>0</v>
      </c>
      <c r="E374" s="133">
        <v>737.1</v>
      </c>
      <c r="F374" s="134" t="s">
        <v>2121</v>
      </c>
      <c r="G374" s="86" t="s">
        <v>2122</v>
      </c>
      <c r="H374" s="86" t="s">
        <v>2123</v>
      </c>
      <c r="I374" s="89"/>
      <c r="J374" s="90" t="s">
        <v>190</v>
      </c>
      <c r="K374" s="86"/>
      <c r="L374" s="86"/>
      <c r="M374" s="92" t="s">
        <v>147</v>
      </c>
      <c r="N374" s="86" t="s">
        <v>105</v>
      </c>
      <c r="O374" s="163" t="s">
        <v>198</v>
      </c>
      <c r="P374" s="163" t="s">
        <v>198</v>
      </c>
      <c r="Q374" s="91" t="s">
        <v>341</v>
      </c>
      <c r="R374" s="91" t="s">
        <v>201</v>
      </c>
      <c r="S374" s="91" t="s">
        <v>2124</v>
      </c>
      <c r="T374" s="92">
        <v>10</v>
      </c>
      <c r="U374" s="93">
        <v>14</v>
      </c>
      <c r="V374" s="94">
        <v>46303</v>
      </c>
      <c r="W374" s="94">
        <v>46303</v>
      </c>
      <c r="X374" s="95">
        <v>9785171888206</v>
      </c>
      <c r="Y374" s="96">
        <v>320</v>
      </c>
      <c r="Z374" s="97">
        <v>0.36499999999999999</v>
      </c>
      <c r="AA374" s="98" t="s">
        <v>141</v>
      </c>
      <c r="AB374" s="98" t="s">
        <v>160</v>
      </c>
      <c r="AC374" s="98" t="s">
        <v>142</v>
      </c>
      <c r="AD374" s="91" t="s">
        <v>106</v>
      </c>
      <c r="AE374" s="169" t="s">
        <v>191</v>
      </c>
      <c r="AF374" s="168"/>
      <c r="AG374" s="98" t="s">
        <v>2125</v>
      </c>
      <c r="AH374" s="98"/>
      <c r="AI374" s="86" t="s">
        <v>2126</v>
      </c>
      <c r="AJ374" s="101" t="s">
        <v>107</v>
      </c>
      <c r="AK374" s="91"/>
      <c r="AL374" s="100" t="s">
        <v>2127</v>
      </c>
      <c r="AM374" s="86" t="s">
        <v>288</v>
      </c>
      <c r="AN374" s="86" t="s">
        <v>138</v>
      </c>
      <c r="AO374" s="143">
        <f t="shared" si="15"/>
        <v>0</v>
      </c>
      <c r="AP374" s="85" t="s">
        <v>2128</v>
      </c>
      <c r="AQ374" s="100" t="s">
        <v>107</v>
      </c>
      <c r="AR374" s="97" t="s">
        <v>121</v>
      </c>
      <c r="AV374" s="99"/>
      <c r="AW374" s="159" t="s">
        <v>2129</v>
      </c>
      <c r="AX374" s="102"/>
      <c r="AY374" s="157" t="s">
        <v>2130</v>
      </c>
      <c r="AZ374" s="159"/>
      <c r="BF374" s="103">
        <v>46308</v>
      </c>
      <c r="BG374" s="46"/>
      <c r="BH374" s="46"/>
      <c r="BI374" s="46">
        <f t="shared" si="16"/>
        <v>0</v>
      </c>
      <c r="BJ374" s="46">
        <f t="shared" si="17"/>
        <v>0</v>
      </c>
    </row>
    <row r="375" spans="1:62" ht="120" customHeight="1" x14ac:dyDescent="0.2">
      <c r="A375" s="170" t="s">
        <v>175</v>
      </c>
      <c r="B375" s="132"/>
      <c r="C375" s="150">
        <v>0</v>
      </c>
      <c r="D375" s="150">
        <v>0</v>
      </c>
      <c r="E375" s="133">
        <v>674.1</v>
      </c>
      <c r="F375" s="134" t="s">
        <v>1275</v>
      </c>
      <c r="G375" s="86" t="s">
        <v>1276</v>
      </c>
      <c r="H375" s="86" t="s">
        <v>1277</v>
      </c>
      <c r="I375" s="89"/>
      <c r="J375" s="90" t="s">
        <v>193</v>
      </c>
      <c r="K375" s="86"/>
      <c r="L375" s="86"/>
      <c r="M375" s="92" t="s">
        <v>147</v>
      </c>
      <c r="N375" s="86" t="s">
        <v>105</v>
      </c>
      <c r="O375" s="163" t="s">
        <v>181</v>
      </c>
      <c r="P375" s="163" t="s">
        <v>181</v>
      </c>
      <c r="Q375" s="91" t="s">
        <v>341</v>
      </c>
      <c r="R375" s="91" t="s">
        <v>201</v>
      </c>
      <c r="S375" s="91" t="s">
        <v>1278</v>
      </c>
      <c r="T375" s="92">
        <v>10</v>
      </c>
      <c r="U375" s="93">
        <v>10</v>
      </c>
      <c r="V375" s="94">
        <v>46301</v>
      </c>
      <c r="W375" s="94">
        <v>46301</v>
      </c>
      <c r="X375" s="95">
        <v>9785171826840</v>
      </c>
      <c r="Y375" s="96">
        <v>352</v>
      </c>
      <c r="Z375" s="97">
        <v>0.36</v>
      </c>
      <c r="AA375" s="98" t="s">
        <v>141</v>
      </c>
      <c r="AB375" s="98" t="s">
        <v>156</v>
      </c>
      <c r="AC375" s="98" t="s">
        <v>142</v>
      </c>
      <c r="AD375" s="91" t="s">
        <v>106</v>
      </c>
      <c r="AE375" s="169" t="s">
        <v>191</v>
      </c>
      <c r="AF375" s="168"/>
      <c r="AG375" s="98" t="s">
        <v>1279</v>
      </c>
      <c r="AH375" s="98"/>
      <c r="AI375" s="86" t="s">
        <v>1280</v>
      </c>
      <c r="AJ375" s="101"/>
      <c r="AK375" s="91"/>
      <c r="AL375" s="100" t="s">
        <v>1281</v>
      </c>
      <c r="AM375" s="86" t="s">
        <v>154</v>
      </c>
      <c r="AN375" s="86" t="s">
        <v>149</v>
      </c>
      <c r="AO375" s="143">
        <f t="shared" si="15"/>
        <v>0</v>
      </c>
      <c r="AP375" s="85" t="s">
        <v>1282</v>
      </c>
      <c r="AQ375" s="100" t="s">
        <v>107</v>
      </c>
      <c r="AR375" s="97" t="s">
        <v>121</v>
      </c>
      <c r="AV375" s="99"/>
      <c r="AW375" s="159" t="s">
        <v>1283</v>
      </c>
      <c r="AX375" s="102"/>
      <c r="AY375" s="157" t="s">
        <v>1284</v>
      </c>
      <c r="AZ375" s="159"/>
      <c r="BF375" s="103">
        <v>46304</v>
      </c>
      <c r="BG375" s="46"/>
      <c r="BH375" s="46"/>
      <c r="BI375" s="46">
        <f t="shared" si="16"/>
        <v>0</v>
      </c>
      <c r="BJ375" s="46">
        <f t="shared" si="17"/>
        <v>0</v>
      </c>
    </row>
    <row r="376" spans="1:62" ht="120" customHeight="1" x14ac:dyDescent="0.2">
      <c r="A376" s="170" t="s">
        <v>175</v>
      </c>
      <c r="B376" s="132"/>
      <c r="C376" s="150">
        <v>0</v>
      </c>
      <c r="D376" s="150">
        <v>0</v>
      </c>
      <c r="E376" s="133">
        <v>210</v>
      </c>
      <c r="F376" s="134" t="s">
        <v>1285</v>
      </c>
      <c r="G376" s="86" t="s">
        <v>657</v>
      </c>
      <c r="H376" s="86" t="s">
        <v>658</v>
      </c>
      <c r="I376" s="89"/>
      <c r="J376" s="90" t="s">
        <v>190</v>
      </c>
      <c r="K376" s="86"/>
      <c r="L376" s="86"/>
      <c r="M376" s="92" t="s">
        <v>129</v>
      </c>
      <c r="N376" s="86" t="s">
        <v>105</v>
      </c>
      <c r="O376" s="163" t="s">
        <v>168</v>
      </c>
      <c r="P376" s="163" t="s">
        <v>184</v>
      </c>
      <c r="Q376" s="91" t="s">
        <v>341</v>
      </c>
      <c r="R376" s="91" t="s">
        <v>201</v>
      </c>
      <c r="S376" s="91" t="s">
        <v>1286</v>
      </c>
      <c r="T376" s="92">
        <v>22</v>
      </c>
      <c r="U376" s="93">
        <v>30</v>
      </c>
      <c r="V376" s="94">
        <v>46299</v>
      </c>
      <c r="W376" s="94">
        <v>46299</v>
      </c>
      <c r="X376" s="95">
        <v>9785171929398</v>
      </c>
      <c r="Y376" s="96">
        <v>64</v>
      </c>
      <c r="Z376" s="97">
        <v>8.7999999999999995E-2</v>
      </c>
      <c r="AA376" s="98" t="s">
        <v>130</v>
      </c>
      <c r="AB376" s="98" t="s">
        <v>186</v>
      </c>
      <c r="AC376" s="98" t="s">
        <v>131</v>
      </c>
      <c r="AD376" s="91">
        <v>3</v>
      </c>
      <c r="AE376" s="169" t="s">
        <v>191</v>
      </c>
      <c r="AF376" s="168"/>
      <c r="AG376" s="98" t="s">
        <v>1287</v>
      </c>
      <c r="AH376" s="98"/>
      <c r="AI376" s="86" t="s">
        <v>658</v>
      </c>
      <c r="AJ376" s="101"/>
      <c r="AK376" s="91"/>
      <c r="AL376" s="100" t="s">
        <v>1288</v>
      </c>
      <c r="AM376" s="86" t="s">
        <v>284</v>
      </c>
      <c r="AN376" s="86" t="s">
        <v>225</v>
      </c>
      <c r="AO376" s="143">
        <f t="shared" si="15"/>
        <v>0</v>
      </c>
      <c r="AP376" s="85" t="s">
        <v>1289</v>
      </c>
      <c r="AQ376" s="100" t="s">
        <v>107</v>
      </c>
      <c r="AR376" s="97" t="s">
        <v>121</v>
      </c>
      <c r="AV376" s="99"/>
      <c r="AW376" s="159" t="s">
        <v>1290</v>
      </c>
      <c r="AX376" s="102"/>
      <c r="AY376" s="157" t="s">
        <v>1291</v>
      </c>
      <c r="AZ376" s="159"/>
      <c r="BF376" s="103">
        <v>46304</v>
      </c>
      <c r="BG376" s="46"/>
      <c r="BH376" s="46"/>
      <c r="BI376" s="46">
        <f t="shared" si="16"/>
        <v>0</v>
      </c>
      <c r="BJ376" s="46">
        <f t="shared" si="17"/>
        <v>0</v>
      </c>
    </row>
    <row r="377" spans="1:62" ht="120" customHeight="1" x14ac:dyDescent="0.2">
      <c r="A377" s="170" t="s">
        <v>175</v>
      </c>
      <c r="B377" s="132"/>
      <c r="C377" s="150">
        <v>0</v>
      </c>
      <c r="D377" s="150">
        <v>0</v>
      </c>
      <c r="E377" s="133">
        <v>604.80000000000007</v>
      </c>
      <c r="F377" s="134" t="s">
        <v>578</v>
      </c>
      <c r="G377" s="86" t="s">
        <v>493</v>
      </c>
      <c r="H377" s="86" t="s">
        <v>1292</v>
      </c>
      <c r="I377" s="89"/>
      <c r="J377" s="90">
        <v>4</v>
      </c>
      <c r="K377" s="86"/>
      <c r="L377" s="86"/>
      <c r="M377" s="92" t="s">
        <v>134</v>
      </c>
      <c r="N377" s="86" t="s">
        <v>105</v>
      </c>
      <c r="O377" s="163" t="s">
        <v>647</v>
      </c>
      <c r="P377" s="163" t="s">
        <v>648</v>
      </c>
      <c r="Q377" s="91" t="s">
        <v>341</v>
      </c>
      <c r="R377" s="91" t="s">
        <v>201</v>
      </c>
      <c r="S377" s="91" t="s">
        <v>1293</v>
      </c>
      <c r="T377" s="92">
        <v>10</v>
      </c>
      <c r="U377" s="93">
        <v>10</v>
      </c>
      <c r="V377" s="94">
        <v>43347</v>
      </c>
      <c r="W377" s="94">
        <v>46301</v>
      </c>
      <c r="X377" s="95">
        <v>9785171118815</v>
      </c>
      <c r="Y377" s="96">
        <v>480</v>
      </c>
      <c r="Z377" s="97">
        <v>0.36199999999999999</v>
      </c>
      <c r="AA377" s="98" t="s">
        <v>141</v>
      </c>
      <c r="AB377" s="98" t="s">
        <v>169</v>
      </c>
      <c r="AC377" s="98" t="s">
        <v>142</v>
      </c>
      <c r="AD377" s="91" t="s">
        <v>106</v>
      </c>
      <c r="AE377" s="135" t="s">
        <v>112</v>
      </c>
      <c r="AF377" s="168"/>
      <c r="AG377" s="98" t="s">
        <v>247</v>
      </c>
      <c r="AH377" s="98"/>
      <c r="AI377" s="86" t="s">
        <v>1292</v>
      </c>
      <c r="AJ377" s="101"/>
      <c r="AK377" s="91" t="s">
        <v>494</v>
      </c>
      <c r="AL377" s="100" t="s">
        <v>1294</v>
      </c>
      <c r="AM377" s="86" t="s">
        <v>261</v>
      </c>
      <c r="AN377" s="86" t="s">
        <v>149</v>
      </c>
      <c r="AO377" s="143">
        <f t="shared" si="15"/>
        <v>0</v>
      </c>
      <c r="AP377" s="85" t="s">
        <v>1295</v>
      </c>
      <c r="AQ377" s="100" t="s">
        <v>153</v>
      </c>
      <c r="AR377" s="97" t="s">
        <v>121</v>
      </c>
      <c r="AV377" s="99"/>
      <c r="AW377" s="159" t="s">
        <v>1296</v>
      </c>
      <c r="AX377" s="102"/>
      <c r="AY377" s="157" t="s">
        <v>1297</v>
      </c>
      <c r="AZ377" s="159"/>
      <c r="BF377" s="103">
        <v>46304</v>
      </c>
      <c r="BG377" s="46"/>
      <c r="BH377" s="46"/>
      <c r="BI377" s="46">
        <f t="shared" si="16"/>
        <v>0</v>
      </c>
      <c r="BJ377" s="46">
        <f t="shared" si="17"/>
        <v>0</v>
      </c>
    </row>
    <row r="378" spans="1:62" ht="120" customHeight="1" x14ac:dyDescent="0.2">
      <c r="A378" s="175" t="s">
        <v>175</v>
      </c>
      <c r="B378" s="179"/>
      <c r="C378" s="150">
        <v>0</v>
      </c>
      <c r="D378" s="150">
        <v>0</v>
      </c>
      <c r="E378" s="133">
        <v>2406.6</v>
      </c>
      <c r="F378" s="134" t="s">
        <v>4815</v>
      </c>
      <c r="G378" s="86" t="s">
        <v>4816</v>
      </c>
      <c r="H378" s="86" t="s">
        <v>4817</v>
      </c>
      <c r="I378" s="89"/>
      <c r="J378" s="90">
        <v>3</v>
      </c>
      <c r="K378" s="86"/>
      <c r="L378" s="86"/>
      <c r="M378" s="92" t="s">
        <v>147</v>
      </c>
      <c r="N378" s="86" t="s">
        <v>105</v>
      </c>
      <c r="O378" s="163" t="s">
        <v>210</v>
      </c>
      <c r="P378" s="163" t="s">
        <v>210</v>
      </c>
      <c r="Q378" s="91" t="s">
        <v>341</v>
      </c>
      <c r="R378" s="91" t="s">
        <v>201</v>
      </c>
      <c r="S378" s="91" t="s">
        <v>4818</v>
      </c>
      <c r="T378" s="92">
        <v>10</v>
      </c>
      <c r="U378" s="93">
        <v>4</v>
      </c>
      <c r="V378" s="94">
        <v>46120</v>
      </c>
      <c r="W378" s="94">
        <v>46314</v>
      </c>
      <c r="X378" s="95">
        <v>9785171649494</v>
      </c>
      <c r="Y378" s="96">
        <v>256</v>
      </c>
      <c r="Z378" s="97">
        <v>1.3</v>
      </c>
      <c r="AA378" s="98" t="s">
        <v>4819</v>
      </c>
      <c r="AB378" s="98" t="s">
        <v>214</v>
      </c>
      <c r="AC378" s="98" t="s">
        <v>2619</v>
      </c>
      <c r="AD378" s="91" t="s">
        <v>106</v>
      </c>
      <c r="AE378" s="169" t="s">
        <v>112</v>
      </c>
      <c r="AF378" s="168"/>
      <c r="AG378" s="98" t="s">
        <v>247</v>
      </c>
      <c r="AH378" s="98"/>
      <c r="AI378" s="86" t="s">
        <v>4820</v>
      </c>
      <c r="AJ378" s="101"/>
      <c r="AK378" s="91" t="s">
        <v>4821</v>
      </c>
      <c r="AL378" s="100" t="s">
        <v>4822</v>
      </c>
      <c r="AM378" s="86" t="s">
        <v>261</v>
      </c>
      <c r="AN378" s="86" t="s">
        <v>149</v>
      </c>
      <c r="AO378" s="143">
        <f t="shared" si="15"/>
        <v>0</v>
      </c>
      <c r="AP378" s="85" t="s">
        <v>4823</v>
      </c>
      <c r="AQ378" s="100" t="s">
        <v>153</v>
      </c>
      <c r="AR378" s="97" t="s">
        <v>121</v>
      </c>
      <c r="AV378" s="99"/>
      <c r="AW378" s="159" t="s">
        <v>4824</v>
      </c>
      <c r="AX378" s="102" t="s">
        <v>4825</v>
      </c>
      <c r="AY378" s="157" t="s">
        <v>4826</v>
      </c>
      <c r="AZ378" s="159"/>
      <c r="BA378" s="174" t="s">
        <v>4519</v>
      </c>
      <c r="BB378" s="174" t="s">
        <v>4520</v>
      </c>
      <c r="BC378" s="174" t="s">
        <v>4571</v>
      </c>
      <c r="BD378" s="174" t="s">
        <v>4522</v>
      </c>
      <c r="BF378" s="103">
        <v>46316</v>
      </c>
      <c r="BG378" s="46"/>
      <c r="BH378" s="46"/>
      <c r="BI378" s="46">
        <f t="shared" si="16"/>
        <v>0</v>
      </c>
      <c r="BJ378" s="46">
        <f t="shared" si="17"/>
        <v>0</v>
      </c>
    </row>
    <row r="379" spans="1:62" ht="120" customHeight="1" x14ac:dyDescent="0.2">
      <c r="A379" s="170" t="s">
        <v>175</v>
      </c>
      <c r="B379" s="132"/>
      <c r="C379" s="150">
        <v>0</v>
      </c>
      <c r="D379" s="150">
        <v>0</v>
      </c>
      <c r="E379" s="133">
        <v>307.65000000000003</v>
      </c>
      <c r="F379" s="134" t="s">
        <v>2471</v>
      </c>
      <c r="G379" s="86" t="s">
        <v>309</v>
      </c>
      <c r="H379" s="86" t="s">
        <v>579</v>
      </c>
      <c r="I379" s="89"/>
      <c r="J379" s="90">
        <v>3</v>
      </c>
      <c r="K379" s="86"/>
      <c r="L379" s="86"/>
      <c r="M379" s="92" t="s">
        <v>206</v>
      </c>
      <c r="N379" s="86" t="s">
        <v>105</v>
      </c>
      <c r="O379" s="163" t="s">
        <v>314</v>
      </c>
      <c r="P379" s="163" t="s">
        <v>315</v>
      </c>
      <c r="Q379" s="91" t="s">
        <v>341</v>
      </c>
      <c r="R379" s="91" t="s">
        <v>201</v>
      </c>
      <c r="S379" s="91" t="s">
        <v>2472</v>
      </c>
      <c r="T379" s="92">
        <v>10</v>
      </c>
      <c r="U379" s="93">
        <v>24</v>
      </c>
      <c r="V379" s="94">
        <v>45391</v>
      </c>
      <c r="W379" s="94">
        <v>46307</v>
      </c>
      <c r="X379" s="95">
        <v>9785171557614</v>
      </c>
      <c r="Y379" s="96">
        <v>288</v>
      </c>
      <c r="Z379" s="97">
        <v>0.17299999999999999</v>
      </c>
      <c r="AA379" s="98" t="s">
        <v>141</v>
      </c>
      <c r="AB379" s="98" t="s">
        <v>178</v>
      </c>
      <c r="AC379" s="98" t="s">
        <v>142</v>
      </c>
      <c r="AD379" s="91">
        <v>3</v>
      </c>
      <c r="AE379" s="135" t="s">
        <v>112</v>
      </c>
      <c r="AF379" s="168"/>
      <c r="AG379" s="98" t="s">
        <v>310</v>
      </c>
      <c r="AH379" s="98"/>
      <c r="AI379" s="86" t="s">
        <v>580</v>
      </c>
      <c r="AJ379" s="101" t="s">
        <v>145</v>
      </c>
      <c r="AK379" s="91"/>
      <c r="AL379" s="100" t="s">
        <v>2473</v>
      </c>
      <c r="AM379" s="86" t="s">
        <v>180</v>
      </c>
      <c r="AN379" s="86" t="s">
        <v>138</v>
      </c>
      <c r="AO379" s="143">
        <f t="shared" si="15"/>
        <v>0</v>
      </c>
      <c r="AP379" s="85" t="s">
        <v>2474</v>
      </c>
      <c r="AQ379" s="100" t="s">
        <v>143</v>
      </c>
      <c r="AR379" s="97" t="s">
        <v>121</v>
      </c>
      <c r="AV379" s="99"/>
      <c r="AW379" s="159" t="s">
        <v>2475</v>
      </c>
      <c r="AX379" s="102" t="s">
        <v>2476</v>
      </c>
      <c r="AY379" s="157" t="s">
        <v>2477</v>
      </c>
      <c r="AZ379" s="159"/>
      <c r="BF379" s="103">
        <v>46309</v>
      </c>
      <c r="BG379" s="46"/>
      <c r="BH379" s="46"/>
      <c r="BI379" s="46">
        <f t="shared" si="16"/>
        <v>0</v>
      </c>
      <c r="BJ379" s="46">
        <f t="shared" si="17"/>
        <v>0</v>
      </c>
    </row>
    <row r="380" spans="1:62" ht="120" customHeight="1" x14ac:dyDescent="0.2">
      <c r="A380" s="170" t="s">
        <v>175</v>
      </c>
      <c r="B380" s="132"/>
      <c r="C380" s="150">
        <v>0</v>
      </c>
      <c r="D380" s="150">
        <v>0</v>
      </c>
      <c r="E380" s="133">
        <v>183.75</v>
      </c>
      <c r="F380" s="134" t="s">
        <v>3873</v>
      </c>
      <c r="G380" s="86" t="s">
        <v>309</v>
      </c>
      <c r="H380" s="86" t="s">
        <v>664</v>
      </c>
      <c r="I380" s="89"/>
      <c r="J380" s="90">
        <v>3</v>
      </c>
      <c r="K380" s="86"/>
      <c r="L380" s="86"/>
      <c r="M380" s="92" t="s">
        <v>206</v>
      </c>
      <c r="N380" s="86" t="s">
        <v>105</v>
      </c>
      <c r="O380" s="163" t="s">
        <v>207</v>
      </c>
      <c r="P380" s="163" t="s">
        <v>311</v>
      </c>
      <c r="Q380" s="91" t="s">
        <v>341</v>
      </c>
      <c r="R380" s="91" t="s">
        <v>201</v>
      </c>
      <c r="S380" s="91" t="s">
        <v>3874</v>
      </c>
      <c r="T380" s="92">
        <v>10</v>
      </c>
      <c r="U380" s="93">
        <v>40</v>
      </c>
      <c r="V380" s="94">
        <v>46083</v>
      </c>
      <c r="W380" s="94">
        <v>46306</v>
      </c>
      <c r="X380" s="95">
        <v>9785171809737</v>
      </c>
      <c r="Y380" s="96">
        <v>48</v>
      </c>
      <c r="Z380" s="97">
        <v>7.5999999999999998E-2</v>
      </c>
      <c r="AA380" s="98" t="s">
        <v>182</v>
      </c>
      <c r="AB380" s="98" t="s">
        <v>217</v>
      </c>
      <c r="AC380" s="98" t="s">
        <v>183</v>
      </c>
      <c r="AD380" s="91">
        <v>3</v>
      </c>
      <c r="AE380" s="135" t="s">
        <v>112</v>
      </c>
      <c r="AF380" s="168"/>
      <c r="AG380" s="98" t="s">
        <v>617</v>
      </c>
      <c r="AH380" s="98"/>
      <c r="AI380" s="86" t="s">
        <v>665</v>
      </c>
      <c r="AJ380" s="101" t="s">
        <v>137</v>
      </c>
      <c r="AK380" s="91"/>
      <c r="AL380" s="100" t="s">
        <v>3875</v>
      </c>
      <c r="AM380" s="86" t="s">
        <v>179</v>
      </c>
      <c r="AN380" s="86" t="s">
        <v>138</v>
      </c>
      <c r="AO380" s="143">
        <f t="shared" si="15"/>
        <v>0</v>
      </c>
      <c r="AP380" s="85" t="s">
        <v>3876</v>
      </c>
      <c r="AQ380" s="100" t="s">
        <v>143</v>
      </c>
      <c r="AR380" s="97" t="s">
        <v>121</v>
      </c>
      <c r="AV380" s="99"/>
      <c r="AW380" s="159" t="s">
        <v>3877</v>
      </c>
      <c r="AX380" s="102" t="s">
        <v>3878</v>
      </c>
      <c r="AY380" s="157" t="s">
        <v>3879</v>
      </c>
      <c r="AZ380" s="159"/>
      <c r="BF380" s="103">
        <v>46314</v>
      </c>
      <c r="BG380" s="46"/>
      <c r="BH380" s="46"/>
      <c r="BI380" s="46">
        <f t="shared" si="16"/>
        <v>0</v>
      </c>
      <c r="BJ380" s="46">
        <f t="shared" si="17"/>
        <v>0</v>
      </c>
    </row>
    <row r="381" spans="1:62" ht="120" customHeight="1" x14ac:dyDescent="0.2">
      <c r="A381" s="170" t="s">
        <v>175</v>
      </c>
      <c r="B381" s="132"/>
      <c r="C381" s="150">
        <v>0</v>
      </c>
      <c r="D381" s="150">
        <v>0</v>
      </c>
      <c r="E381" s="133">
        <v>148.05000000000001</v>
      </c>
      <c r="F381" s="134" t="s">
        <v>870</v>
      </c>
      <c r="G381" s="86" t="s">
        <v>309</v>
      </c>
      <c r="H381" s="86" t="s">
        <v>659</v>
      </c>
      <c r="I381" s="89"/>
      <c r="J381" s="90">
        <v>3</v>
      </c>
      <c r="K381" s="86"/>
      <c r="L381" s="86"/>
      <c r="M381" s="92" t="s">
        <v>206</v>
      </c>
      <c r="N381" s="86" t="s">
        <v>105</v>
      </c>
      <c r="O381" s="163" t="s">
        <v>207</v>
      </c>
      <c r="P381" s="163" t="s">
        <v>244</v>
      </c>
      <c r="Q381" s="91" t="s">
        <v>341</v>
      </c>
      <c r="R381" s="91" t="s">
        <v>201</v>
      </c>
      <c r="S381" s="91" t="s">
        <v>871</v>
      </c>
      <c r="T381" s="92">
        <v>10</v>
      </c>
      <c r="U381" s="93">
        <v>50</v>
      </c>
      <c r="V381" s="94">
        <v>40505</v>
      </c>
      <c r="W381" s="94">
        <v>46298</v>
      </c>
      <c r="X381" s="95">
        <v>9785170691203</v>
      </c>
      <c r="Y381" s="96">
        <v>32</v>
      </c>
      <c r="Z381" s="97">
        <v>5.0999999999999997E-2</v>
      </c>
      <c r="AA381" s="98" t="s">
        <v>660</v>
      </c>
      <c r="AB381" s="98" t="s">
        <v>217</v>
      </c>
      <c r="AC381" s="98" t="s">
        <v>661</v>
      </c>
      <c r="AD381" s="91">
        <v>3</v>
      </c>
      <c r="AE381" s="135" t="s">
        <v>112</v>
      </c>
      <c r="AF381" s="168"/>
      <c r="AG381" s="98" t="s">
        <v>310</v>
      </c>
      <c r="AH381" s="98"/>
      <c r="AI381" s="86" t="s">
        <v>659</v>
      </c>
      <c r="AJ381" s="101" t="s">
        <v>137</v>
      </c>
      <c r="AK381" s="91"/>
      <c r="AL381" s="100" t="s">
        <v>872</v>
      </c>
      <c r="AM381" s="86" t="s">
        <v>180</v>
      </c>
      <c r="AN381" s="86" t="s">
        <v>138</v>
      </c>
      <c r="AO381" s="143">
        <f t="shared" si="15"/>
        <v>0</v>
      </c>
      <c r="AP381" s="85" t="s">
        <v>873</v>
      </c>
      <c r="AQ381" s="100" t="s">
        <v>143</v>
      </c>
      <c r="AR381" s="97" t="s">
        <v>121</v>
      </c>
      <c r="AV381" s="99"/>
      <c r="AW381" s="159" t="s">
        <v>874</v>
      </c>
      <c r="AX381" s="102" t="s">
        <v>662</v>
      </c>
      <c r="AY381" s="157" t="s">
        <v>663</v>
      </c>
      <c r="AZ381" s="159"/>
      <c r="BF381" s="103">
        <v>46303</v>
      </c>
      <c r="BG381" s="46"/>
      <c r="BH381" s="46"/>
      <c r="BI381" s="46">
        <f t="shared" si="16"/>
        <v>0</v>
      </c>
      <c r="BJ381" s="46">
        <f t="shared" si="17"/>
        <v>0</v>
      </c>
    </row>
    <row r="382" spans="1:62" ht="120" customHeight="1" x14ac:dyDescent="0.2">
      <c r="A382" s="170" t="s">
        <v>175</v>
      </c>
      <c r="B382" s="132"/>
      <c r="C382" s="150">
        <v>0</v>
      </c>
      <c r="D382" s="150">
        <v>0</v>
      </c>
      <c r="E382" s="133">
        <v>875.7</v>
      </c>
      <c r="F382" s="134" t="s">
        <v>1758</v>
      </c>
      <c r="G382" s="86" t="s">
        <v>1759</v>
      </c>
      <c r="H382" s="86" t="s">
        <v>1760</v>
      </c>
      <c r="I382" s="89"/>
      <c r="J382" s="90" t="s">
        <v>190</v>
      </c>
      <c r="K382" s="86"/>
      <c r="L382" s="86"/>
      <c r="M382" s="92" t="s">
        <v>140</v>
      </c>
      <c r="N382" s="86" t="s">
        <v>105</v>
      </c>
      <c r="O382" s="163" t="s">
        <v>226</v>
      </c>
      <c r="P382" s="163" t="s">
        <v>340</v>
      </c>
      <c r="Q382" s="91" t="s">
        <v>341</v>
      </c>
      <c r="R382" s="91" t="s">
        <v>201</v>
      </c>
      <c r="S382" s="91" t="s">
        <v>1761</v>
      </c>
      <c r="T382" s="92">
        <v>10</v>
      </c>
      <c r="U382" s="93">
        <v>10</v>
      </c>
      <c r="V382" s="94">
        <v>46302</v>
      </c>
      <c r="W382" s="94">
        <v>46302</v>
      </c>
      <c r="X382" s="95">
        <v>9785171908409</v>
      </c>
      <c r="Y382" s="96">
        <v>544</v>
      </c>
      <c r="Z382" s="97">
        <v>0.5</v>
      </c>
      <c r="AA382" s="98" t="s">
        <v>141</v>
      </c>
      <c r="AB382" s="98" t="s">
        <v>187</v>
      </c>
      <c r="AC382" s="98" t="s">
        <v>142</v>
      </c>
      <c r="AD382" s="91" t="s">
        <v>106</v>
      </c>
      <c r="AE382" s="169" t="s">
        <v>191</v>
      </c>
      <c r="AF382" s="168"/>
      <c r="AG382" s="98" t="s">
        <v>237</v>
      </c>
      <c r="AH382" s="98"/>
      <c r="AI382" s="86" t="s">
        <v>1762</v>
      </c>
      <c r="AJ382" s="101"/>
      <c r="AK382" s="91"/>
      <c r="AL382" s="100" t="s">
        <v>1763</v>
      </c>
      <c r="AM382" s="86" t="s">
        <v>224</v>
      </c>
      <c r="AN382" s="86" t="s">
        <v>225</v>
      </c>
      <c r="AO382" s="143">
        <f t="shared" si="15"/>
        <v>0</v>
      </c>
      <c r="AP382" s="85" t="s">
        <v>1764</v>
      </c>
      <c r="AQ382" s="100" t="s">
        <v>150</v>
      </c>
      <c r="AR382" s="97" t="s">
        <v>121</v>
      </c>
      <c r="AV382" s="99"/>
      <c r="AW382" s="159" t="s">
        <v>1765</v>
      </c>
      <c r="AX382" s="102"/>
      <c r="AY382" s="157" t="s">
        <v>1766</v>
      </c>
      <c r="AZ382" s="159"/>
      <c r="BF382" s="103">
        <v>46307</v>
      </c>
      <c r="BG382" s="46"/>
      <c r="BH382" s="46"/>
      <c r="BI382" s="46">
        <f t="shared" si="16"/>
        <v>0</v>
      </c>
      <c r="BJ382" s="46">
        <f t="shared" si="17"/>
        <v>0</v>
      </c>
    </row>
    <row r="383" spans="1:62" ht="120" customHeight="1" x14ac:dyDescent="0.2">
      <c r="A383" s="170" t="s">
        <v>175</v>
      </c>
      <c r="B383" s="132"/>
      <c r="C383" s="150">
        <v>0</v>
      </c>
      <c r="D383" s="150">
        <v>0</v>
      </c>
      <c r="E383" s="133">
        <v>1052.1000000000001</v>
      </c>
      <c r="F383" s="134" t="s">
        <v>4409</v>
      </c>
      <c r="G383" s="86" t="s">
        <v>4410</v>
      </c>
      <c r="H383" s="86" t="s">
        <v>4411</v>
      </c>
      <c r="I383" s="89"/>
      <c r="J383" s="90" t="s">
        <v>190</v>
      </c>
      <c r="K383" s="86"/>
      <c r="L383" s="86"/>
      <c r="M383" s="92" t="s">
        <v>129</v>
      </c>
      <c r="N383" s="86" t="s">
        <v>105</v>
      </c>
      <c r="O383" s="163" t="s">
        <v>168</v>
      </c>
      <c r="P383" s="163" t="s">
        <v>184</v>
      </c>
      <c r="Q383" s="91" t="s">
        <v>341</v>
      </c>
      <c r="R383" s="91" t="s">
        <v>201</v>
      </c>
      <c r="S383" s="91" t="s">
        <v>4412</v>
      </c>
      <c r="T383" s="92">
        <v>10</v>
      </c>
      <c r="U383" s="93">
        <v>3</v>
      </c>
      <c r="V383" s="94">
        <v>46314</v>
      </c>
      <c r="W383" s="94">
        <v>46314</v>
      </c>
      <c r="X383" s="95">
        <v>9785171907907</v>
      </c>
      <c r="Y383" s="96">
        <v>688</v>
      </c>
      <c r="Z383" s="97">
        <v>0.71</v>
      </c>
      <c r="AA383" s="98" t="s">
        <v>130</v>
      </c>
      <c r="AB383" s="98" t="s">
        <v>187</v>
      </c>
      <c r="AC383" s="98" t="s">
        <v>131</v>
      </c>
      <c r="AD383" s="91" t="s">
        <v>106</v>
      </c>
      <c r="AE383" s="169" t="s">
        <v>191</v>
      </c>
      <c r="AF383" s="168"/>
      <c r="AG383" s="98" t="s">
        <v>298</v>
      </c>
      <c r="AH383" s="98"/>
      <c r="AI383" s="86" t="s">
        <v>4413</v>
      </c>
      <c r="AJ383" s="101"/>
      <c r="AK383" s="91"/>
      <c r="AL383" s="100" t="s">
        <v>4414</v>
      </c>
      <c r="AM383" s="86" t="s">
        <v>223</v>
      </c>
      <c r="AN383" s="86" t="s">
        <v>225</v>
      </c>
      <c r="AO383" s="143">
        <f t="shared" si="15"/>
        <v>0</v>
      </c>
      <c r="AP383" s="85" t="s">
        <v>4415</v>
      </c>
      <c r="AQ383" s="100" t="s">
        <v>153</v>
      </c>
      <c r="AR383" s="97" t="s">
        <v>121</v>
      </c>
      <c r="AV383" s="99"/>
      <c r="AW383" s="159" t="s">
        <v>4416</v>
      </c>
      <c r="AX383" s="102" t="s">
        <v>4417</v>
      </c>
      <c r="AY383" s="157" t="s">
        <v>4417</v>
      </c>
      <c r="AZ383" s="159"/>
      <c r="BF383" s="103">
        <v>46315</v>
      </c>
      <c r="BG383" s="46"/>
      <c r="BH383" s="46"/>
      <c r="BI383" s="46">
        <f t="shared" si="16"/>
        <v>0</v>
      </c>
      <c r="BJ383" s="46">
        <f t="shared" si="17"/>
        <v>0</v>
      </c>
    </row>
    <row r="384" spans="1:62" ht="120" customHeight="1" x14ac:dyDescent="0.2">
      <c r="A384" s="170" t="s">
        <v>175</v>
      </c>
      <c r="B384" s="132"/>
      <c r="C384" s="150">
        <v>0</v>
      </c>
      <c r="D384" s="150">
        <v>0</v>
      </c>
      <c r="E384" s="133">
        <v>630</v>
      </c>
      <c r="F384" s="134" t="s">
        <v>2929</v>
      </c>
      <c r="G384" s="86" t="s">
        <v>2930</v>
      </c>
      <c r="H384" s="86" t="s">
        <v>2931</v>
      </c>
      <c r="I384" s="89"/>
      <c r="J384" s="90">
        <v>6</v>
      </c>
      <c r="K384" s="86"/>
      <c r="L384" s="86"/>
      <c r="M384" s="92" t="s">
        <v>129</v>
      </c>
      <c r="N384" s="86" t="s">
        <v>105</v>
      </c>
      <c r="O384" s="163" t="s">
        <v>215</v>
      </c>
      <c r="P384" s="163" t="s">
        <v>216</v>
      </c>
      <c r="Q384" s="91" t="s">
        <v>341</v>
      </c>
      <c r="R384" s="91" t="s">
        <v>201</v>
      </c>
      <c r="S384" s="91" t="s">
        <v>2932</v>
      </c>
      <c r="T384" s="92">
        <v>10</v>
      </c>
      <c r="U384" s="93">
        <v>20</v>
      </c>
      <c r="V384" s="94">
        <v>46034</v>
      </c>
      <c r="W384" s="94">
        <v>46304</v>
      </c>
      <c r="X384" s="95">
        <v>9785171817053</v>
      </c>
      <c r="Y384" s="96">
        <v>240</v>
      </c>
      <c r="Z384" s="97">
        <v>0.27800000000000002</v>
      </c>
      <c r="AA384" s="98" t="s">
        <v>164</v>
      </c>
      <c r="AB384" s="98" t="s">
        <v>186</v>
      </c>
      <c r="AC384" s="98" t="s">
        <v>165</v>
      </c>
      <c r="AD384" s="91">
        <v>3</v>
      </c>
      <c r="AE384" s="135" t="s">
        <v>112</v>
      </c>
      <c r="AF384" s="168"/>
      <c r="AG384" s="98" t="s">
        <v>368</v>
      </c>
      <c r="AH384" s="98"/>
      <c r="AI384" s="86" t="s">
        <v>2933</v>
      </c>
      <c r="AJ384" s="101"/>
      <c r="AK384" s="91"/>
      <c r="AL384" s="100" t="s">
        <v>2934</v>
      </c>
      <c r="AM384" s="86" t="s">
        <v>227</v>
      </c>
      <c r="AN384" s="86" t="s">
        <v>225</v>
      </c>
      <c r="AO384" s="143">
        <f t="shared" si="15"/>
        <v>0</v>
      </c>
      <c r="AP384" s="85" t="s">
        <v>2935</v>
      </c>
      <c r="AQ384" s="100" t="s">
        <v>107</v>
      </c>
      <c r="AR384" s="97" t="s">
        <v>121</v>
      </c>
      <c r="AV384" s="99"/>
      <c r="AW384" s="159" t="s">
        <v>2936</v>
      </c>
      <c r="AX384" s="102"/>
      <c r="AY384" s="157" t="s">
        <v>2937</v>
      </c>
      <c r="AZ384" s="159"/>
      <c r="BF384" s="103">
        <v>46310</v>
      </c>
      <c r="BG384" s="46"/>
      <c r="BH384" s="46"/>
      <c r="BI384" s="46">
        <f t="shared" si="16"/>
        <v>0</v>
      </c>
      <c r="BJ384" s="46">
        <f t="shared" si="17"/>
        <v>0</v>
      </c>
    </row>
    <row r="385" spans="1:62" ht="120" customHeight="1" x14ac:dyDescent="0.2">
      <c r="A385" s="175" t="s">
        <v>175</v>
      </c>
      <c r="B385" s="179"/>
      <c r="C385" s="150">
        <v>0</v>
      </c>
      <c r="D385" s="150">
        <v>0</v>
      </c>
      <c r="E385" s="133">
        <v>497.70000000000005</v>
      </c>
      <c r="F385" s="134" t="s">
        <v>4827</v>
      </c>
      <c r="G385" s="86" t="s">
        <v>4828</v>
      </c>
      <c r="H385" s="86" t="s">
        <v>666</v>
      </c>
      <c r="I385" s="89"/>
      <c r="J385" s="90">
        <v>7</v>
      </c>
      <c r="K385" s="86"/>
      <c r="L385" s="86"/>
      <c r="M385" s="92" t="s">
        <v>147</v>
      </c>
      <c r="N385" s="86" t="s">
        <v>105</v>
      </c>
      <c r="O385" s="163" t="s">
        <v>246</v>
      </c>
      <c r="P385" s="163" t="s">
        <v>246</v>
      </c>
      <c r="Q385" s="91" t="s">
        <v>341</v>
      </c>
      <c r="R385" s="91" t="s">
        <v>201</v>
      </c>
      <c r="S385" s="91" t="s">
        <v>4829</v>
      </c>
      <c r="T385" s="92">
        <v>10</v>
      </c>
      <c r="U385" s="93">
        <v>16</v>
      </c>
      <c r="V385" s="94">
        <v>45870</v>
      </c>
      <c r="W385" s="94">
        <v>46314</v>
      </c>
      <c r="X385" s="95">
        <v>9785171779993</v>
      </c>
      <c r="Y385" s="96">
        <v>224</v>
      </c>
      <c r="Z385" s="97">
        <v>0.26800000000000002</v>
      </c>
      <c r="AA385" s="98" t="s">
        <v>141</v>
      </c>
      <c r="AB385" s="98" t="s">
        <v>156</v>
      </c>
      <c r="AC385" s="98" t="s">
        <v>142</v>
      </c>
      <c r="AD385" s="91" t="s">
        <v>106</v>
      </c>
      <c r="AE385" s="169" t="s">
        <v>112</v>
      </c>
      <c r="AF385" s="168"/>
      <c r="AG385" s="98" t="s">
        <v>566</v>
      </c>
      <c r="AH385" s="98"/>
      <c r="AI385" s="86" t="s">
        <v>667</v>
      </c>
      <c r="AJ385" s="101"/>
      <c r="AK385" s="91"/>
      <c r="AL385" s="100" t="s">
        <v>4830</v>
      </c>
      <c r="AM385" s="86" t="s">
        <v>211</v>
      </c>
      <c r="AN385" s="86" t="s">
        <v>149</v>
      </c>
      <c r="AO385" s="143">
        <f t="shared" si="15"/>
        <v>0</v>
      </c>
      <c r="AP385" s="85" t="s">
        <v>4831</v>
      </c>
      <c r="AQ385" s="100" t="s">
        <v>107</v>
      </c>
      <c r="AR385" s="97" t="s">
        <v>121</v>
      </c>
      <c r="AV385" s="99"/>
      <c r="AW385" s="159" t="s">
        <v>4832</v>
      </c>
      <c r="AX385" s="102" t="s">
        <v>4833</v>
      </c>
      <c r="AY385" s="157" t="s">
        <v>4834</v>
      </c>
      <c r="AZ385" s="159"/>
      <c r="BA385" s="174" t="s">
        <v>4519</v>
      </c>
      <c r="BB385" s="174" t="s">
        <v>4669</v>
      </c>
      <c r="BC385" s="174" t="s">
        <v>4835</v>
      </c>
      <c r="BD385" s="174" t="s">
        <v>4671</v>
      </c>
      <c r="BF385" s="103">
        <v>46316</v>
      </c>
      <c r="BG385" s="46"/>
      <c r="BH385" s="46"/>
      <c r="BI385" s="46">
        <f t="shared" si="16"/>
        <v>0</v>
      </c>
      <c r="BJ385" s="46">
        <f t="shared" si="17"/>
        <v>0</v>
      </c>
    </row>
    <row r="386" spans="1:62" ht="120" customHeight="1" x14ac:dyDescent="0.2">
      <c r="A386" s="170" t="s">
        <v>175</v>
      </c>
      <c r="B386" s="132"/>
      <c r="C386" s="150">
        <v>0</v>
      </c>
      <c r="D386" s="150">
        <v>0</v>
      </c>
      <c r="E386" s="133">
        <v>299.25</v>
      </c>
      <c r="F386" s="134" t="s">
        <v>4418</v>
      </c>
      <c r="G386" s="86" t="s">
        <v>202</v>
      </c>
      <c r="H386" s="86" t="s">
        <v>4419</v>
      </c>
      <c r="I386" s="89"/>
      <c r="J386" s="90" t="s">
        <v>190</v>
      </c>
      <c r="K386" s="86"/>
      <c r="L386" s="86"/>
      <c r="M386" s="92" t="s">
        <v>129</v>
      </c>
      <c r="N386" s="86" t="s">
        <v>105</v>
      </c>
      <c r="O386" s="163" t="s">
        <v>204</v>
      </c>
      <c r="P386" s="163" t="s">
        <v>281</v>
      </c>
      <c r="Q386" s="91" t="s">
        <v>341</v>
      </c>
      <c r="R386" s="91" t="s">
        <v>201</v>
      </c>
      <c r="S386" s="91" t="s">
        <v>4420</v>
      </c>
      <c r="T386" s="92">
        <v>10</v>
      </c>
      <c r="U386" s="93">
        <v>55</v>
      </c>
      <c r="V386" s="94">
        <v>46303</v>
      </c>
      <c r="W386" s="94">
        <v>46303</v>
      </c>
      <c r="X386" s="95">
        <v>9785171890834</v>
      </c>
      <c r="Y386" s="96">
        <v>32</v>
      </c>
      <c r="Z386" s="97">
        <v>0.11700000000000001</v>
      </c>
      <c r="AA386" s="98" t="s">
        <v>170</v>
      </c>
      <c r="AB386" s="98" t="s">
        <v>328</v>
      </c>
      <c r="AC386" s="98" t="s">
        <v>171</v>
      </c>
      <c r="AD386" s="91" t="s">
        <v>714</v>
      </c>
      <c r="AE386" s="169" t="s">
        <v>191</v>
      </c>
      <c r="AF386" s="168"/>
      <c r="AG386" s="98" t="s">
        <v>4421</v>
      </c>
      <c r="AH386" s="98"/>
      <c r="AI386" s="86" t="s">
        <v>4422</v>
      </c>
      <c r="AJ386" s="101"/>
      <c r="AK386" s="91"/>
      <c r="AL386" s="100" t="s">
        <v>4423</v>
      </c>
      <c r="AM386" s="86" t="s">
        <v>3622</v>
      </c>
      <c r="AN386" s="86" t="s">
        <v>138</v>
      </c>
      <c r="AO386" s="143">
        <f t="shared" si="15"/>
        <v>0</v>
      </c>
      <c r="AP386" s="85" t="s">
        <v>4424</v>
      </c>
      <c r="AQ386" s="100" t="s">
        <v>153</v>
      </c>
      <c r="AR386" s="97" t="s">
        <v>121</v>
      </c>
      <c r="AV386" s="99"/>
      <c r="AW386" s="159" t="s">
        <v>4425</v>
      </c>
      <c r="AX386" s="102"/>
      <c r="AY386" s="157" t="s">
        <v>4426</v>
      </c>
      <c r="AZ386" s="159"/>
      <c r="BF386" s="103">
        <v>46315</v>
      </c>
      <c r="BG386" s="46"/>
      <c r="BH386" s="46"/>
      <c r="BI386" s="46">
        <f t="shared" si="16"/>
        <v>0</v>
      </c>
      <c r="BJ386" s="46">
        <f t="shared" si="17"/>
        <v>0</v>
      </c>
    </row>
    <row r="387" spans="1:62" ht="120" customHeight="1" x14ac:dyDescent="0.2">
      <c r="A387" s="170" t="s">
        <v>175</v>
      </c>
      <c r="B387" s="132"/>
      <c r="C387" s="150">
        <v>0</v>
      </c>
      <c r="D387" s="150">
        <v>0</v>
      </c>
      <c r="E387" s="133">
        <v>674.1</v>
      </c>
      <c r="F387" s="134" t="s">
        <v>1298</v>
      </c>
      <c r="G387" s="86" t="s">
        <v>1299</v>
      </c>
      <c r="H387" s="86" t="s">
        <v>431</v>
      </c>
      <c r="I387" s="89"/>
      <c r="J387" s="90" t="s">
        <v>190</v>
      </c>
      <c r="K387" s="86"/>
      <c r="L387" s="86"/>
      <c r="M387" s="92" t="s">
        <v>147</v>
      </c>
      <c r="N387" s="86" t="s">
        <v>105</v>
      </c>
      <c r="O387" s="163" t="s">
        <v>177</v>
      </c>
      <c r="P387" s="163" t="s">
        <v>177</v>
      </c>
      <c r="Q387" s="91" t="s">
        <v>341</v>
      </c>
      <c r="R387" s="91" t="s">
        <v>201</v>
      </c>
      <c r="S387" s="91" t="s">
        <v>1300</v>
      </c>
      <c r="T387" s="92">
        <v>10</v>
      </c>
      <c r="U387" s="93">
        <v>12</v>
      </c>
      <c r="V387" s="94">
        <v>46296</v>
      </c>
      <c r="W387" s="94">
        <v>46296</v>
      </c>
      <c r="X387" s="95">
        <v>9785171927202</v>
      </c>
      <c r="Y387" s="96">
        <v>352</v>
      </c>
      <c r="Z387" s="97">
        <v>0.29199999999999998</v>
      </c>
      <c r="AA387" s="98" t="s">
        <v>141</v>
      </c>
      <c r="AB387" s="98" t="s">
        <v>169</v>
      </c>
      <c r="AC387" s="98" t="s">
        <v>142</v>
      </c>
      <c r="AD387" s="91" t="s">
        <v>106</v>
      </c>
      <c r="AE387" s="169" t="s">
        <v>191</v>
      </c>
      <c r="AF387" s="168"/>
      <c r="AG387" s="98" t="s">
        <v>222</v>
      </c>
      <c r="AH387" s="98"/>
      <c r="AI387" s="86" t="s">
        <v>432</v>
      </c>
      <c r="AJ387" s="101"/>
      <c r="AK387" s="91"/>
      <c r="AL387" s="100" t="s">
        <v>1301</v>
      </c>
      <c r="AM387" s="86" t="s">
        <v>221</v>
      </c>
      <c r="AN387" s="86" t="s">
        <v>149</v>
      </c>
      <c r="AO387" s="143">
        <f t="shared" si="15"/>
        <v>0</v>
      </c>
      <c r="AP387" s="85" t="s">
        <v>1302</v>
      </c>
      <c r="AQ387" s="100" t="s">
        <v>107</v>
      </c>
      <c r="AR387" s="97" t="s">
        <v>121</v>
      </c>
      <c r="AV387" s="99"/>
      <c r="AW387" s="159" t="s">
        <v>1303</v>
      </c>
      <c r="AX387" s="102"/>
      <c r="AY387" s="157" t="s">
        <v>1304</v>
      </c>
      <c r="AZ387" s="159"/>
      <c r="BF387" s="103">
        <v>46304</v>
      </c>
      <c r="BG387" s="46"/>
      <c r="BH387" s="46"/>
      <c r="BI387" s="46">
        <f t="shared" si="16"/>
        <v>0</v>
      </c>
      <c r="BJ387" s="46">
        <f t="shared" si="17"/>
        <v>0</v>
      </c>
    </row>
    <row r="388" spans="1:62" ht="120" customHeight="1" x14ac:dyDescent="0.2">
      <c r="A388" s="170" t="s">
        <v>175</v>
      </c>
      <c r="B388" s="132"/>
      <c r="C388" s="150">
        <v>0</v>
      </c>
      <c r="D388" s="150">
        <v>0</v>
      </c>
      <c r="E388" s="133">
        <v>737.1</v>
      </c>
      <c r="F388" s="134" t="s">
        <v>1810</v>
      </c>
      <c r="G388" s="86" t="s">
        <v>1811</v>
      </c>
      <c r="H388" s="86" t="s">
        <v>668</v>
      </c>
      <c r="I388" s="89"/>
      <c r="J388" s="90">
        <v>5</v>
      </c>
      <c r="K388" s="86"/>
      <c r="L388" s="86"/>
      <c r="M388" s="92" t="s">
        <v>140</v>
      </c>
      <c r="N388" s="86" t="s">
        <v>105</v>
      </c>
      <c r="O388" s="163" t="s">
        <v>226</v>
      </c>
      <c r="P388" s="163" t="s">
        <v>235</v>
      </c>
      <c r="Q388" s="91" t="s">
        <v>341</v>
      </c>
      <c r="R388" s="91" t="s">
        <v>201</v>
      </c>
      <c r="S388" s="91" t="s">
        <v>2478</v>
      </c>
      <c r="T388" s="92">
        <v>10</v>
      </c>
      <c r="U388" s="93">
        <v>16</v>
      </c>
      <c r="V388" s="94">
        <v>43801</v>
      </c>
      <c r="W388" s="94">
        <v>46304</v>
      </c>
      <c r="X388" s="95">
        <v>9785171175580</v>
      </c>
      <c r="Y388" s="96">
        <v>320</v>
      </c>
      <c r="Z388" s="97">
        <v>0.35</v>
      </c>
      <c r="AA388" s="98" t="s">
        <v>141</v>
      </c>
      <c r="AB388" s="98" t="s">
        <v>160</v>
      </c>
      <c r="AC388" s="98" t="s">
        <v>142</v>
      </c>
      <c r="AD388" s="91">
        <v>7</v>
      </c>
      <c r="AE388" s="135" t="s">
        <v>112</v>
      </c>
      <c r="AF388" s="168"/>
      <c r="AG388" s="98" t="s">
        <v>254</v>
      </c>
      <c r="AH388" s="98"/>
      <c r="AI388" s="86" t="s">
        <v>669</v>
      </c>
      <c r="AJ388" s="101"/>
      <c r="AK388" s="91" t="s">
        <v>1813</v>
      </c>
      <c r="AL388" s="100" t="s">
        <v>2479</v>
      </c>
      <c r="AM388" s="86" t="s">
        <v>260</v>
      </c>
      <c r="AN388" s="86" t="s">
        <v>149</v>
      </c>
      <c r="AO388" s="143">
        <f t="shared" si="15"/>
        <v>0</v>
      </c>
      <c r="AP388" s="85" t="s">
        <v>2480</v>
      </c>
      <c r="AQ388" s="100" t="s">
        <v>107</v>
      </c>
      <c r="AR388" s="97" t="s">
        <v>121</v>
      </c>
      <c r="AV388" s="99"/>
      <c r="AW388" s="159" t="s">
        <v>2481</v>
      </c>
      <c r="AX388" s="102"/>
      <c r="AY388" s="157" t="s">
        <v>1817</v>
      </c>
      <c r="AZ388" s="159"/>
      <c r="BF388" s="103">
        <v>46309</v>
      </c>
      <c r="BG388" s="46"/>
      <c r="BH388" s="46"/>
      <c r="BI388" s="46">
        <f t="shared" si="16"/>
        <v>0</v>
      </c>
      <c r="BJ388" s="46">
        <f t="shared" si="17"/>
        <v>0</v>
      </c>
    </row>
    <row r="389" spans="1:62" ht="120" customHeight="1" x14ac:dyDescent="0.2">
      <c r="A389" s="170" t="s">
        <v>175</v>
      </c>
      <c r="B389" s="132"/>
      <c r="C389" s="150">
        <v>0</v>
      </c>
      <c r="D389" s="150">
        <v>0</v>
      </c>
      <c r="E389" s="133">
        <v>674.1</v>
      </c>
      <c r="F389" s="134" t="s">
        <v>1093</v>
      </c>
      <c r="G389" s="86" t="s">
        <v>1094</v>
      </c>
      <c r="H389" s="86" t="s">
        <v>1305</v>
      </c>
      <c r="I389" s="89"/>
      <c r="J389" s="90" t="s">
        <v>190</v>
      </c>
      <c r="K389" s="86"/>
      <c r="L389" s="86"/>
      <c r="M389" s="92" t="s">
        <v>140</v>
      </c>
      <c r="N389" s="86" t="s">
        <v>105</v>
      </c>
      <c r="O389" s="163" t="s">
        <v>461</v>
      </c>
      <c r="P389" s="163" t="s">
        <v>1096</v>
      </c>
      <c r="Q389" s="91" t="s">
        <v>341</v>
      </c>
      <c r="R389" s="91" t="s">
        <v>201</v>
      </c>
      <c r="S389" s="91" t="s">
        <v>1306</v>
      </c>
      <c r="T389" s="92">
        <v>10</v>
      </c>
      <c r="U389" s="93">
        <v>8</v>
      </c>
      <c r="V389" s="94">
        <v>46301</v>
      </c>
      <c r="W389" s="94">
        <v>46301</v>
      </c>
      <c r="X389" s="95">
        <v>9785171826871</v>
      </c>
      <c r="Y389" s="96">
        <v>224</v>
      </c>
      <c r="Z389" s="97">
        <v>0.315</v>
      </c>
      <c r="AA389" s="98" t="s">
        <v>141</v>
      </c>
      <c r="AB389" s="98" t="s">
        <v>186</v>
      </c>
      <c r="AC389" s="98" t="s">
        <v>142</v>
      </c>
      <c r="AD389" s="91" t="s">
        <v>106</v>
      </c>
      <c r="AE389" s="169" t="s">
        <v>191</v>
      </c>
      <c r="AF389" s="168"/>
      <c r="AG389" s="98" t="s">
        <v>1098</v>
      </c>
      <c r="AH389" s="98"/>
      <c r="AI389" s="86" t="s">
        <v>1307</v>
      </c>
      <c r="AJ389" s="101"/>
      <c r="AK389" s="91"/>
      <c r="AL389" s="100" t="s">
        <v>1308</v>
      </c>
      <c r="AM389" s="86" t="s">
        <v>296</v>
      </c>
      <c r="AN389" s="86" t="s">
        <v>225</v>
      </c>
      <c r="AO389" s="143">
        <f t="shared" si="15"/>
        <v>0</v>
      </c>
      <c r="AP389" s="85" t="s">
        <v>1309</v>
      </c>
      <c r="AQ389" s="100" t="s">
        <v>107</v>
      </c>
      <c r="AR389" s="97" t="s">
        <v>121</v>
      </c>
      <c r="AV389" s="99"/>
      <c r="AW389" s="159" t="s">
        <v>1310</v>
      </c>
      <c r="AX389" s="102"/>
      <c r="AY389" s="157" t="s">
        <v>1103</v>
      </c>
      <c r="AZ389" s="159"/>
      <c r="BF389" s="103">
        <v>46304</v>
      </c>
      <c r="BG389" s="46"/>
      <c r="BH389" s="46"/>
      <c r="BI389" s="46">
        <f t="shared" si="16"/>
        <v>0</v>
      </c>
      <c r="BJ389" s="46">
        <f t="shared" si="17"/>
        <v>0</v>
      </c>
    </row>
    <row r="390" spans="1:62" ht="120" customHeight="1" x14ac:dyDescent="0.2">
      <c r="A390" s="170" t="s">
        <v>175</v>
      </c>
      <c r="B390" s="132"/>
      <c r="C390" s="150">
        <v>0</v>
      </c>
      <c r="D390" s="150">
        <v>0</v>
      </c>
      <c r="E390" s="133">
        <v>2406.6</v>
      </c>
      <c r="F390" s="134" t="s">
        <v>4427</v>
      </c>
      <c r="G390" s="86" t="s">
        <v>4428</v>
      </c>
      <c r="H390" s="86" t="s">
        <v>4429</v>
      </c>
      <c r="I390" s="89"/>
      <c r="J390" s="90" t="s">
        <v>190</v>
      </c>
      <c r="K390" s="86"/>
      <c r="L390" s="86"/>
      <c r="M390" s="92" t="s">
        <v>129</v>
      </c>
      <c r="N390" s="86" t="s">
        <v>105</v>
      </c>
      <c r="O390" s="163" t="s">
        <v>204</v>
      </c>
      <c r="P390" s="163" t="s">
        <v>281</v>
      </c>
      <c r="Q390" s="91" t="s">
        <v>341</v>
      </c>
      <c r="R390" s="91" t="s">
        <v>201</v>
      </c>
      <c r="S390" s="91" t="s">
        <v>4430</v>
      </c>
      <c r="T390" s="92">
        <v>10</v>
      </c>
      <c r="U390" s="93">
        <v>6</v>
      </c>
      <c r="V390" s="94">
        <v>46254</v>
      </c>
      <c r="W390" s="94">
        <v>46273</v>
      </c>
      <c r="X390" s="95">
        <v>9785171858261</v>
      </c>
      <c r="Y390" s="96">
        <v>272</v>
      </c>
      <c r="Z390" s="97">
        <v>1.1499999999999999</v>
      </c>
      <c r="AA390" s="98" t="s">
        <v>135</v>
      </c>
      <c r="AB390" s="98" t="s">
        <v>344</v>
      </c>
      <c r="AC390" s="98" t="s">
        <v>136</v>
      </c>
      <c r="AD390" s="91" t="s">
        <v>106</v>
      </c>
      <c r="AE390" s="169" t="s">
        <v>191</v>
      </c>
      <c r="AF390" s="168"/>
      <c r="AG390" s="98" t="s">
        <v>4287</v>
      </c>
      <c r="AH390" s="98"/>
      <c r="AI390" s="86" t="s">
        <v>4431</v>
      </c>
      <c r="AJ390" s="101"/>
      <c r="AK390" s="91"/>
      <c r="AL390" s="100" t="s">
        <v>4432</v>
      </c>
      <c r="AM390" s="86" t="s">
        <v>364</v>
      </c>
      <c r="AN390" s="86" t="s">
        <v>225</v>
      </c>
      <c r="AO390" s="143">
        <f t="shared" si="15"/>
        <v>0</v>
      </c>
      <c r="AP390" s="85" t="s">
        <v>4433</v>
      </c>
      <c r="AQ390" s="100" t="s">
        <v>153</v>
      </c>
      <c r="AR390" s="97" t="s">
        <v>121</v>
      </c>
      <c r="AV390" s="99"/>
      <c r="AW390" s="159" t="s">
        <v>4434</v>
      </c>
      <c r="AX390" s="102"/>
      <c r="AY390" s="157" t="s">
        <v>4435</v>
      </c>
      <c r="AZ390" s="159"/>
      <c r="BF390" s="103">
        <v>46315</v>
      </c>
      <c r="BG390" s="46"/>
      <c r="BH390" s="46"/>
      <c r="BI390" s="46">
        <f t="shared" si="16"/>
        <v>0</v>
      </c>
      <c r="BJ390" s="46">
        <f t="shared" si="17"/>
        <v>0</v>
      </c>
    </row>
    <row r="391" spans="1:62" ht="120" customHeight="1" x14ac:dyDescent="0.2">
      <c r="A391" s="170" t="s">
        <v>175</v>
      </c>
      <c r="B391" s="132"/>
      <c r="C391" s="150">
        <v>0</v>
      </c>
      <c r="D391" s="150">
        <v>0</v>
      </c>
      <c r="E391" s="133">
        <v>472.5</v>
      </c>
      <c r="F391" s="134" t="s">
        <v>4436</v>
      </c>
      <c r="G391" s="86" t="s">
        <v>2168</v>
      </c>
      <c r="H391" s="86" t="s">
        <v>4437</v>
      </c>
      <c r="I391" s="89"/>
      <c r="J391" s="90">
        <v>7</v>
      </c>
      <c r="K391" s="86"/>
      <c r="L391" s="86"/>
      <c r="M391" s="92" t="s">
        <v>147</v>
      </c>
      <c r="N391" s="86" t="s">
        <v>105</v>
      </c>
      <c r="O391" s="163" t="s">
        <v>157</v>
      </c>
      <c r="P391" s="163" t="s">
        <v>157</v>
      </c>
      <c r="Q391" s="91" t="s">
        <v>341</v>
      </c>
      <c r="R391" s="91" t="s">
        <v>201</v>
      </c>
      <c r="S391" s="91" t="s">
        <v>4438</v>
      </c>
      <c r="T391" s="92">
        <v>10</v>
      </c>
      <c r="U391" s="93">
        <v>12</v>
      </c>
      <c r="V391" s="94">
        <v>42433</v>
      </c>
      <c r="W391" s="94">
        <v>46314</v>
      </c>
      <c r="X391" s="95">
        <v>9785170935345</v>
      </c>
      <c r="Y391" s="96">
        <v>608</v>
      </c>
      <c r="Z391" s="97">
        <v>0.30099999999999999</v>
      </c>
      <c r="AA391" s="98" t="s">
        <v>166</v>
      </c>
      <c r="AB391" s="98" t="s">
        <v>178</v>
      </c>
      <c r="AC391" s="98" t="s">
        <v>167</v>
      </c>
      <c r="AD391" s="91">
        <v>3</v>
      </c>
      <c r="AE391" s="135" t="s">
        <v>112</v>
      </c>
      <c r="AF391" s="168"/>
      <c r="AG391" s="98" t="s">
        <v>323</v>
      </c>
      <c r="AH391" s="98"/>
      <c r="AI391" s="86" t="s">
        <v>4439</v>
      </c>
      <c r="AJ391" s="101"/>
      <c r="AK391" s="91" t="s">
        <v>4440</v>
      </c>
      <c r="AL391" s="100" t="s">
        <v>4441</v>
      </c>
      <c r="AM391" s="86" t="s">
        <v>259</v>
      </c>
      <c r="AN391" s="86" t="s">
        <v>149</v>
      </c>
      <c r="AO391" s="143">
        <f t="shared" si="15"/>
        <v>0</v>
      </c>
      <c r="AP391" s="85" t="s">
        <v>4442</v>
      </c>
      <c r="AQ391" s="100" t="s">
        <v>107</v>
      </c>
      <c r="AR391" s="97" t="s">
        <v>121</v>
      </c>
      <c r="AV391" s="99"/>
      <c r="AW391" s="159" t="s">
        <v>4443</v>
      </c>
      <c r="AX391" s="102"/>
      <c r="AY391" s="157" t="s">
        <v>4444</v>
      </c>
      <c r="AZ391" s="159"/>
      <c r="BF391" s="103">
        <v>46315</v>
      </c>
      <c r="BG391" s="46"/>
      <c r="BH391" s="46"/>
      <c r="BI391" s="46">
        <f t="shared" si="16"/>
        <v>0</v>
      </c>
      <c r="BJ391" s="46">
        <f t="shared" si="17"/>
        <v>0</v>
      </c>
    </row>
    <row r="392" spans="1:62" ht="120" customHeight="1" x14ac:dyDescent="0.2">
      <c r="A392" s="170" t="s">
        <v>175</v>
      </c>
      <c r="B392" s="132"/>
      <c r="C392" s="150">
        <v>0</v>
      </c>
      <c r="D392" s="150">
        <v>0</v>
      </c>
      <c r="E392" s="133">
        <v>541.80000000000007</v>
      </c>
      <c r="F392" s="134" t="s">
        <v>4445</v>
      </c>
      <c r="G392" s="86" t="s">
        <v>4446</v>
      </c>
      <c r="H392" s="86" t="s">
        <v>4447</v>
      </c>
      <c r="I392" s="89"/>
      <c r="J392" s="90">
        <v>7</v>
      </c>
      <c r="K392" s="86"/>
      <c r="L392" s="86"/>
      <c r="M392" s="92" t="s">
        <v>147</v>
      </c>
      <c r="N392" s="86" t="s">
        <v>105</v>
      </c>
      <c r="O392" s="163" t="s">
        <v>245</v>
      </c>
      <c r="P392" s="163" t="s">
        <v>245</v>
      </c>
      <c r="Q392" s="91" t="s">
        <v>341</v>
      </c>
      <c r="R392" s="91" t="s">
        <v>201</v>
      </c>
      <c r="S392" s="91" t="s">
        <v>4448</v>
      </c>
      <c r="T392" s="92">
        <v>10</v>
      </c>
      <c r="U392" s="93">
        <v>16</v>
      </c>
      <c r="V392" s="94">
        <v>45691</v>
      </c>
      <c r="W392" s="94">
        <v>46311</v>
      </c>
      <c r="X392" s="95">
        <v>9785171687564</v>
      </c>
      <c r="Y392" s="96">
        <v>192</v>
      </c>
      <c r="Z392" s="97">
        <v>0.23200000000000001</v>
      </c>
      <c r="AA392" s="98" t="s">
        <v>141</v>
      </c>
      <c r="AB392" s="98" t="s">
        <v>156</v>
      </c>
      <c r="AC392" s="98" t="s">
        <v>142</v>
      </c>
      <c r="AD392" s="91" t="s">
        <v>106</v>
      </c>
      <c r="AE392" s="135" t="s">
        <v>112</v>
      </c>
      <c r="AF392" s="168"/>
      <c r="AG392" s="98" t="s">
        <v>564</v>
      </c>
      <c r="AH392" s="98"/>
      <c r="AI392" s="86" t="s">
        <v>4449</v>
      </c>
      <c r="AJ392" s="101" t="s">
        <v>107</v>
      </c>
      <c r="AK392" s="91"/>
      <c r="AL392" s="100" t="s">
        <v>4450</v>
      </c>
      <c r="AM392" s="86" t="s">
        <v>239</v>
      </c>
      <c r="AN392" s="86" t="s">
        <v>149</v>
      </c>
      <c r="AO392" s="143">
        <f t="shared" si="15"/>
        <v>0</v>
      </c>
      <c r="AP392" s="85" t="s">
        <v>4451</v>
      </c>
      <c r="AQ392" s="100" t="s">
        <v>107</v>
      </c>
      <c r="AR392" s="97" t="s">
        <v>121</v>
      </c>
      <c r="AV392" s="99"/>
      <c r="AW392" s="159" t="s">
        <v>4452</v>
      </c>
      <c r="AX392" s="102" t="s">
        <v>4453</v>
      </c>
      <c r="AY392" s="157" t="s">
        <v>4454</v>
      </c>
      <c r="AZ392" s="159"/>
      <c r="BF392" s="103">
        <v>46315</v>
      </c>
      <c r="BG392" s="46"/>
      <c r="BH392" s="46"/>
      <c r="BI392" s="46">
        <f t="shared" si="16"/>
        <v>0</v>
      </c>
      <c r="BJ392" s="46">
        <f t="shared" si="17"/>
        <v>0</v>
      </c>
    </row>
    <row r="393" spans="1:62" ht="120" customHeight="1" x14ac:dyDescent="0.2">
      <c r="A393" s="170" t="s">
        <v>175</v>
      </c>
      <c r="B393" s="132"/>
      <c r="C393" s="150">
        <v>0</v>
      </c>
      <c r="D393" s="150">
        <v>0</v>
      </c>
      <c r="E393" s="133">
        <v>604.80000000000007</v>
      </c>
      <c r="F393" s="134" t="s">
        <v>3880</v>
      </c>
      <c r="G393" s="86" t="s">
        <v>3881</v>
      </c>
      <c r="H393" s="86" t="s">
        <v>3882</v>
      </c>
      <c r="I393" s="89"/>
      <c r="J393" s="90" t="s">
        <v>190</v>
      </c>
      <c r="K393" s="86"/>
      <c r="L393" s="86"/>
      <c r="M393" s="92" t="s">
        <v>147</v>
      </c>
      <c r="N393" s="86" t="s">
        <v>105</v>
      </c>
      <c r="O393" s="163" t="s">
        <v>245</v>
      </c>
      <c r="P393" s="163" t="s">
        <v>245</v>
      </c>
      <c r="Q393" s="91" t="s">
        <v>341</v>
      </c>
      <c r="R393" s="91" t="s">
        <v>201</v>
      </c>
      <c r="S393" s="91" t="s">
        <v>3883</v>
      </c>
      <c r="T393" s="92">
        <v>10</v>
      </c>
      <c r="U393" s="93">
        <v>14</v>
      </c>
      <c r="V393" s="94">
        <v>46307</v>
      </c>
      <c r="W393" s="94">
        <v>46307</v>
      </c>
      <c r="X393" s="95">
        <v>9785171878818</v>
      </c>
      <c r="Y393" s="96">
        <v>288</v>
      </c>
      <c r="Z393" s="97">
        <v>0.24</v>
      </c>
      <c r="AA393" s="98" t="s">
        <v>141</v>
      </c>
      <c r="AB393" s="98" t="s">
        <v>187</v>
      </c>
      <c r="AC393" s="98" t="s">
        <v>142</v>
      </c>
      <c r="AD393" s="91">
        <v>3</v>
      </c>
      <c r="AE393" s="169" t="s">
        <v>191</v>
      </c>
      <c r="AF393" s="168"/>
      <c r="AG393" s="98" t="s">
        <v>1009</v>
      </c>
      <c r="AH393" s="98"/>
      <c r="AI393" s="86" t="s">
        <v>3884</v>
      </c>
      <c r="AJ393" s="101" t="s">
        <v>150</v>
      </c>
      <c r="AK393" s="91" t="s">
        <v>3885</v>
      </c>
      <c r="AL393" s="100" t="s">
        <v>3886</v>
      </c>
      <c r="AM393" s="86" t="s">
        <v>239</v>
      </c>
      <c r="AN393" s="86" t="s">
        <v>149</v>
      </c>
      <c r="AO393" s="143">
        <f t="shared" si="15"/>
        <v>0</v>
      </c>
      <c r="AP393" s="85" t="s">
        <v>3887</v>
      </c>
      <c r="AQ393" s="100" t="s">
        <v>150</v>
      </c>
      <c r="AR393" s="97" t="s">
        <v>121</v>
      </c>
      <c r="AV393" s="99"/>
      <c r="AW393" s="159" t="s">
        <v>3888</v>
      </c>
      <c r="AX393" s="102" t="s">
        <v>3889</v>
      </c>
      <c r="AY393" s="157" t="s">
        <v>3890</v>
      </c>
      <c r="AZ393" s="159"/>
      <c r="BF393" s="103">
        <v>46314</v>
      </c>
      <c r="BG393" s="46"/>
      <c r="BH393" s="46"/>
      <c r="BI393" s="46">
        <f t="shared" si="16"/>
        <v>0</v>
      </c>
      <c r="BJ393" s="46">
        <f t="shared" si="17"/>
        <v>0</v>
      </c>
    </row>
    <row r="394" spans="1:62" ht="120" customHeight="1" x14ac:dyDescent="0.2">
      <c r="A394" s="170" t="s">
        <v>175</v>
      </c>
      <c r="B394" s="132"/>
      <c r="C394" s="150">
        <v>0</v>
      </c>
      <c r="D394" s="150">
        <v>0</v>
      </c>
      <c r="E394" s="133">
        <v>1367.1000000000001</v>
      </c>
      <c r="F394" s="134" t="s">
        <v>3297</v>
      </c>
      <c r="G394" s="86" t="s">
        <v>3298</v>
      </c>
      <c r="H394" s="86" t="s">
        <v>3299</v>
      </c>
      <c r="I394" s="89"/>
      <c r="J394" s="90" t="s">
        <v>193</v>
      </c>
      <c r="K394" s="86"/>
      <c r="L394" s="86"/>
      <c r="M394" s="92" t="s">
        <v>147</v>
      </c>
      <c r="N394" s="86" t="s">
        <v>105</v>
      </c>
      <c r="O394" s="163" t="s">
        <v>210</v>
      </c>
      <c r="P394" s="163" t="s">
        <v>210</v>
      </c>
      <c r="Q394" s="91" t="s">
        <v>341</v>
      </c>
      <c r="R394" s="91" t="s">
        <v>201</v>
      </c>
      <c r="S394" s="91" t="s">
        <v>3300</v>
      </c>
      <c r="T394" s="92">
        <v>10</v>
      </c>
      <c r="U394" s="93">
        <v>8</v>
      </c>
      <c r="V394" s="94">
        <v>46308</v>
      </c>
      <c r="W394" s="94">
        <v>46308</v>
      </c>
      <c r="X394" s="95">
        <v>9785171899059</v>
      </c>
      <c r="Y394" s="96">
        <v>448</v>
      </c>
      <c r="Z394" s="97">
        <v>0.54800000000000004</v>
      </c>
      <c r="AA394" s="98" t="s">
        <v>130</v>
      </c>
      <c r="AB394" s="98" t="s">
        <v>156</v>
      </c>
      <c r="AC394" s="98" t="s">
        <v>131</v>
      </c>
      <c r="AD394" s="91" t="s">
        <v>106</v>
      </c>
      <c r="AE394" s="169" t="s">
        <v>191</v>
      </c>
      <c r="AF394" s="168"/>
      <c r="AG394" s="98" t="s">
        <v>564</v>
      </c>
      <c r="AH394" s="98"/>
      <c r="AI394" s="86" t="s">
        <v>3301</v>
      </c>
      <c r="AJ394" s="101" t="s">
        <v>150</v>
      </c>
      <c r="AK394" s="91" t="s">
        <v>3302</v>
      </c>
      <c r="AL394" s="100" t="s">
        <v>3303</v>
      </c>
      <c r="AM394" s="86" t="s">
        <v>239</v>
      </c>
      <c r="AN394" s="86" t="s">
        <v>149</v>
      </c>
      <c r="AO394" s="143">
        <f t="shared" si="15"/>
        <v>0</v>
      </c>
      <c r="AP394" s="85" t="s">
        <v>3304</v>
      </c>
      <c r="AQ394" s="100" t="s">
        <v>150</v>
      </c>
      <c r="AR394" s="97" t="s">
        <v>121</v>
      </c>
      <c r="AV394" s="99"/>
      <c r="AW394" s="159" t="s">
        <v>3305</v>
      </c>
      <c r="AX394" s="102" t="s">
        <v>3306</v>
      </c>
      <c r="AY394" s="157" t="s">
        <v>3307</v>
      </c>
      <c r="AZ394" s="159"/>
      <c r="BF394" s="103">
        <v>46311</v>
      </c>
      <c r="BG394" s="46"/>
      <c r="BH394" s="46"/>
      <c r="BI394" s="46">
        <f t="shared" si="16"/>
        <v>0</v>
      </c>
      <c r="BJ394" s="46">
        <f t="shared" si="17"/>
        <v>0</v>
      </c>
    </row>
    <row r="395" spans="1:62" ht="120" customHeight="1" x14ac:dyDescent="0.2">
      <c r="A395" s="170" t="s">
        <v>175</v>
      </c>
      <c r="B395" s="132"/>
      <c r="C395" s="150">
        <v>0</v>
      </c>
      <c r="D395" s="150">
        <v>0</v>
      </c>
      <c r="E395" s="133">
        <v>1367.1000000000001</v>
      </c>
      <c r="F395" s="134" t="s">
        <v>3891</v>
      </c>
      <c r="G395" s="86" t="s">
        <v>3892</v>
      </c>
      <c r="H395" s="86" t="s">
        <v>3893</v>
      </c>
      <c r="I395" s="89"/>
      <c r="J395" s="90" t="s">
        <v>193</v>
      </c>
      <c r="K395" s="86"/>
      <c r="L395" s="86"/>
      <c r="M395" s="92" t="s">
        <v>147</v>
      </c>
      <c r="N395" s="86" t="s">
        <v>105</v>
      </c>
      <c r="O395" s="163" t="s">
        <v>210</v>
      </c>
      <c r="P395" s="163" t="s">
        <v>210</v>
      </c>
      <c r="Q395" s="91" t="s">
        <v>341</v>
      </c>
      <c r="R395" s="91" t="s">
        <v>201</v>
      </c>
      <c r="S395" s="91" t="s">
        <v>3894</v>
      </c>
      <c r="T395" s="92">
        <v>10</v>
      </c>
      <c r="U395" s="93">
        <v>5</v>
      </c>
      <c r="V395" s="94">
        <v>46305</v>
      </c>
      <c r="W395" s="94">
        <v>46305</v>
      </c>
      <c r="X395" s="95">
        <v>9785171821913</v>
      </c>
      <c r="Y395" s="96">
        <v>512</v>
      </c>
      <c r="Z395" s="97">
        <v>0.50800000000000001</v>
      </c>
      <c r="AA395" s="98" t="s">
        <v>141</v>
      </c>
      <c r="AB395" s="98" t="s">
        <v>160</v>
      </c>
      <c r="AC395" s="98" t="s">
        <v>142</v>
      </c>
      <c r="AD395" s="91" t="s">
        <v>106</v>
      </c>
      <c r="AE395" s="169" t="s">
        <v>191</v>
      </c>
      <c r="AF395" s="168"/>
      <c r="AG395" s="98" t="s">
        <v>1779</v>
      </c>
      <c r="AH395" s="98"/>
      <c r="AI395" s="86" t="s">
        <v>3895</v>
      </c>
      <c r="AJ395" s="101" t="s">
        <v>150</v>
      </c>
      <c r="AK395" s="91" t="s">
        <v>3896</v>
      </c>
      <c r="AL395" s="100" t="s">
        <v>3897</v>
      </c>
      <c r="AM395" s="86" t="s">
        <v>239</v>
      </c>
      <c r="AN395" s="86" t="s">
        <v>149</v>
      </c>
      <c r="AO395" s="143">
        <f t="shared" si="15"/>
        <v>0</v>
      </c>
      <c r="AP395" s="85" t="s">
        <v>3898</v>
      </c>
      <c r="AQ395" s="100" t="s">
        <v>150</v>
      </c>
      <c r="AR395" s="97" t="s">
        <v>121</v>
      </c>
      <c r="AV395" s="99"/>
      <c r="AW395" s="159" t="s">
        <v>3899</v>
      </c>
      <c r="AX395" s="102" t="s">
        <v>3900</v>
      </c>
      <c r="AY395" s="157" t="s">
        <v>3901</v>
      </c>
      <c r="AZ395" s="159"/>
      <c r="BF395" s="103">
        <v>46314</v>
      </c>
      <c r="BG395" s="46"/>
      <c r="BH395" s="46"/>
      <c r="BI395" s="46">
        <f t="shared" si="16"/>
        <v>0</v>
      </c>
      <c r="BJ395" s="46">
        <f t="shared" si="17"/>
        <v>0</v>
      </c>
    </row>
    <row r="396" spans="1:62" ht="120" customHeight="1" x14ac:dyDescent="0.2">
      <c r="A396" s="170" t="s">
        <v>175</v>
      </c>
      <c r="B396" s="132"/>
      <c r="C396" s="150">
        <v>0</v>
      </c>
      <c r="D396" s="150">
        <v>0</v>
      </c>
      <c r="E396" s="133">
        <v>630</v>
      </c>
      <c r="F396" s="134" t="s">
        <v>2131</v>
      </c>
      <c r="G396" s="86" t="s">
        <v>2132</v>
      </c>
      <c r="H396" s="86" t="s">
        <v>2133</v>
      </c>
      <c r="I396" s="89"/>
      <c r="J396" s="90">
        <v>5</v>
      </c>
      <c r="K396" s="86"/>
      <c r="L396" s="86"/>
      <c r="M396" s="92" t="s">
        <v>147</v>
      </c>
      <c r="N396" s="86" t="s">
        <v>105</v>
      </c>
      <c r="O396" s="163" t="s">
        <v>245</v>
      </c>
      <c r="P396" s="163" t="s">
        <v>245</v>
      </c>
      <c r="Q396" s="91" t="s">
        <v>341</v>
      </c>
      <c r="R396" s="91" t="s">
        <v>201</v>
      </c>
      <c r="S396" s="91" t="s">
        <v>2134</v>
      </c>
      <c r="T396" s="92">
        <v>10</v>
      </c>
      <c r="U396" s="93">
        <v>14</v>
      </c>
      <c r="V396" s="94">
        <v>45380</v>
      </c>
      <c r="W396" s="94">
        <v>46304</v>
      </c>
      <c r="X396" s="95">
        <v>9785171561918</v>
      </c>
      <c r="Y396" s="96">
        <v>288</v>
      </c>
      <c r="Z396" s="97">
        <v>0.3</v>
      </c>
      <c r="AA396" s="98" t="s">
        <v>141</v>
      </c>
      <c r="AB396" s="98" t="s">
        <v>132</v>
      </c>
      <c r="AC396" s="98" t="s">
        <v>142</v>
      </c>
      <c r="AD396" s="91" t="s">
        <v>106</v>
      </c>
      <c r="AE396" s="135" t="s">
        <v>112</v>
      </c>
      <c r="AF396" s="168"/>
      <c r="AG396" s="98" t="s">
        <v>2135</v>
      </c>
      <c r="AH396" s="98"/>
      <c r="AI396" s="86" t="s">
        <v>2136</v>
      </c>
      <c r="AJ396" s="101" t="s">
        <v>150</v>
      </c>
      <c r="AK396" s="91" t="s">
        <v>2137</v>
      </c>
      <c r="AL396" s="100" t="s">
        <v>2138</v>
      </c>
      <c r="AM396" s="86" t="s">
        <v>239</v>
      </c>
      <c r="AN396" s="86" t="s">
        <v>149</v>
      </c>
      <c r="AO396" s="143">
        <f t="shared" si="15"/>
        <v>0</v>
      </c>
      <c r="AP396" s="85" t="s">
        <v>2139</v>
      </c>
      <c r="AQ396" s="100" t="s">
        <v>150</v>
      </c>
      <c r="AR396" s="97" t="s">
        <v>121</v>
      </c>
      <c r="AV396" s="99"/>
      <c r="AW396" s="159" t="s">
        <v>2140</v>
      </c>
      <c r="AX396" s="102" t="s">
        <v>2141</v>
      </c>
      <c r="AY396" s="157" t="s">
        <v>2142</v>
      </c>
      <c r="AZ396" s="159"/>
      <c r="BF396" s="103">
        <v>46308</v>
      </c>
      <c r="BG396" s="46"/>
      <c r="BH396" s="46"/>
      <c r="BI396" s="46">
        <f t="shared" si="16"/>
        <v>0</v>
      </c>
      <c r="BJ396" s="46">
        <f t="shared" si="17"/>
        <v>0</v>
      </c>
    </row>
    <row r="397" spans="1:62" ht="120" customHeight="1" x14ac:dyDescent="0.2">
      <c r="A397" s="170" t="s">
        <v>175</v>
      </c>
      <c r="B397" s="132"/>
      <c r="C397" s="150">
        <v>0</v>
      </c>
      <c r="D397" s="150">
        <v>0</v>
      </c>
      <c r="E397" s="133">
        <v>875.7</v>
      </c>
      <c r="F397" s="134" t="s">
        <v>1767</v>
      </c>
      <c r="G397" s="86" t="s">
        <v>1768</v>
      </c>
      <c r="H397" s="86" t="s">
        <v>1769</v>
      </c>
      <c r="I397" s="89"/>
      <c r="J397" s="90" t="s">
        <v>190</v>
      </c>
      <c r="K397" s="86"/>
      <c r="L397" s="86"/>
      <c r="M397" s="92" t="s">
        <v>129</v>
      </c>
      <c r="N397" s="86" t="s">
        <v>105</v>
      </c>
      <c r="O397" s="163" t="s">
        <v>204</v>
      </c>
      <c r="P397" s="163" t="s">
        <v>402</v>
      </c>
      <c r="Q397" s="91" t="s">
        <v>341</v>
      </c>
      <c r="R397" s="91" t="s">
        <v>201</v>
      </c>
      <c r="S397" s="91" t="s">
        <v>1770</v>
      </c>
      <c r="T397" s="92">
        <v>10</v>
      </c>
      <c r="U397" s="93">
        <v>12</v>
      </c>
      <c r="V397" s="94">
        <v>46296</v>
      </c>
      <c r="W397" s="94">
        <v>46296</v>
      </c>
      <c r="X397" s="95">
        <v>9785171849993</v>
      </c>
      <c r="Y397" s="96">
        <v>144</v>
      </c>
      <c r="Z397" s="97">
        <v>0.27</v>
      </c>
      <c r="AA397" s="98" t="s">
        <v>419</v>
      </c>
      <c r="AB397" s="98" t="s">
        <v>186</v>
      </c>
      <c r="AC397" s="98" t="s">
        <v>420</v>
      </c>
      <c r="AD397" s="91" t="s">
        <v>106</v>
      </c>
      <c r="AE397" s="169" t="s">
        <v>191</v>
      </c>
      <c r="AF397" s="168"/>
      <c r="AG397" s="98" t="s">
        <v>807</v>
      </c>
      <c r="AH397" s="98"/>
      <c r="AI397" s="86" t="s">
        <v>1771</v>
      </c>
      <c r="AJ397" s="101"/>
      <c r="AK397" s="91"/>
      <c r="AL397" s="100" t="s">
        <v>1772</v>
      </c>
      <c r="AM397" s="86" t="s">
        <v>403</v>
      </c>
      <c r="AN397" s="86" t="s">
        <v>225</v>
      </c>
      <c r="AO397" s="143">
        <f t="shared" si="15"/>
        <v>0</v>
      </c>
      <c r="AP397" s="85" t="s">
        <v>1773</v>
      </c>
      <c r="AQ397" s="100" t="s">
        <v>153</v>
      </c>
      <c r="AR397" s="97" t="s">
        <v>121</v>
      </c>
      <c r="AV397" s="99"/>
      <c r="AW397" s="159" t="s">
        <v>1774</v>
      </c>
      <c r="AX397" s="102"/>
      <c r="AY397" s="157" t="s">
        <v>1775</v>
      </c>
      <c r="AZ397" s="159"/>
      <c r="BF397" s="103">
        <v>46307</v>
      </c>
      <c r="BG397" s="46"/>
      <c r="BH397" s="46"/>
      <c r="BI397" s="46">
        <f t="shared" si="16"/>
        <v>0</v>
      </c>
      <c r="BJ397" s="46">
        <f t="shared" si="17"/>
        <v>0</v>
      </c>
    </row>
    <row r="398" spans="1:62" ht="120" customHeight="1" x14ac:dyDescent="0.2">
      <c r="A398" s="170" t="s">
        <v>175</v>
      </c>
      <c r="B398" s="132"/>
      <c r="C398" s="150">
        <v>0</v>
      </c>
      <c r="D398" s="150">
        <v>0</v>
      </c>
      <c r="E398" s="133">
        <v>674.1</v>
      </c>
      <c r="F398" s="134" t="s">
        <v>621</v>
      </c>
      <c r="G398" s="86" t="s">
        <v>393</v>
      </c>
      <c r="H398" s="86" t="s">
        <v>875</v>
      </c>
      <c r="I398" s="89"/>
      <c r="J398" s="90">
        <v>3</v>
      </c>
      <c r="K398" s="86"/>
      <c r="L398" s="86"/>
      <c r="M398" s="92" t="s">
        <v>147</v>
      </c>
      <c r="N398" s="86" t="s">
        <v>105</v>
      </c>
      <c r="O398" s="163" t="s">
        <v>210</v>
      </c>
      <c r="P398" s="163" t="s">
        <v>210</v>
      </c>
      <c r="Q398" s="91" t="s">
        <v>341</v>
      </c>
      <c r="R398" s="91" t="s">
        <v>201</v>
      </c>
      <c r="S398" s="91" t="s">
        <v>876</v>
      </c>
      <c r="T398" s="92">
        <v>10</v>
      </c>
      <c r="U398" s="93">
        <v>4</v>
      </c>
      <c r="V398" s="94">
        <v>45127</v>
      </c>
      <c r="W398" s="94">
        <v>46300</v>
      </c>
      <c r="X398" s="95">
        <v>9785171570309</v>
      </c>
      <c r="Y398" s="96">
        <v>512</v>
      </c>
      <c r="Z398" s="97">
        <v>0.49299999999999999</v>
      </c>
      <c r="AA398" s="98" t="s">
        <v>141</v>
      </c>
      <c r="AB398" s="98" t="s">
        <v>169</v>
      </c>
      <c r="AC398" s="98" t="s">
        <v>142</v>
      </c>
      <c r="AD398" s="91" t="s">
        <v>106</v>
      </c>
      <c r="AE398" s="135" t="s">
        <v>112</v>
      </c>
      <c r="AF398" s="168"/>
      <c r="AG398" s="98" t="s">
        <v>253</v>
      </c>
      <c r="AH398" s="98"/>
      <c r="AI398" s="86" t="s">
        <v>877</v>
      </c>
      <c r="AJ398" s="101"/>
      <c r="AK398" s="91" t="s">
        <v>622</v>
      </c>
      <c r="AL398" s="100" t="s">
        <v>878</v>
      </c>
      <c r="AM398" s="86" t="s">
        <v>260</v>
      </c>
      <c r="AN398" s="86" t="s">
        <v>149</v>
      </c>
      <c r="AO398" s="143">
        <f t="shared" si="15"/>
        <v>0</v>
      </c>
      <c r="AP398" s="85" t="s">
        <v>879</v>
      </c>
      <c r="AQ398" s="100" t="s">
        <v>107</v>
      </c>
      <c r="AR398" s="97" t="s">
        <v>121</v>
      </c>
      <c r="AV398" s="99"/>
      <c r="AW398" s="159" t="s">
        <v>880</v>
      </c>
      <c r="AX398" s="102" t="s">
        <v>881</v>
      </c>
      <c r="AY398" s="157" t="s">
        <v>623</v>
      </c>
      <c r="AZ398" s="159"/>
      <c r="BF398" s="103">
        <v>46303</v>
      </c>
      <c r="BG398" s="46"/>
      <c r="BH398" s="46"/>
      <c r="BI398" s="46">
        <f t="shared" si="16"/>
        <v>0</v>
      </c>
      <c r="BJ398" s="46">
        <f t="shared" si="17"/>
        <v>0</v>
      </c>
    </row>
    <row r="399" spans="1:62" ht="120" customHeight="1" x14ac:dyDescent="0.2">
      <c r="A399" s="170" t="s">
        <v>175</v>
      </c>
      <c r="B399" s="132"/>
      <c r="C399" s="150">
        <v>0</v>
      </c>
      <c r="D399" s="150">
        <v>0</v>
      </c>
      <c r="E399" s="133">
        <v>875.7</v>
      </c>
      <c r="F399" s="134" t="s">
        <v>1776</v>
      </c>
      <c r="G399" s="86" t="s">
        <v>1777</v>
      </c>
      <c r="H399" s="86" t="s">
        <v>537</v>
      </c>
      <c r="I399" s="89"/>
      <c r="J399" s="90" t="s">
        <v>190</v>
      </c>
      <c r="K399" s="86"/>
      <c r="L399" s="86"/>
      <c r="M399" s="92" t="s">
        <v>147</v>
      </c>
      <c r="N399" s="86" t="s">
        <v>105</v>
      </c>
      <c r="O399" s="163" t="s">
        <v>159</v>
      </c>
      <c r="P399" s="163" t="s">
        <v>159</v>
      </c>
      <c r="Q399" s="91" t="s">
        <v>341</v>
      </c>
      <c r="R399" s="91" t="s">
        <v>201</v>
      </c>
      <c r="S399" s="91" t="s">
        <v>1778</v>
      </c>
      <c r="T399" s="92">
        <v>10</v>
      </c>
      <c r="U399" s="93">
        <v>14</v>
      </c>
      <c r="V399" s="94">
        <v>46303</v>
      </c>
      <c r="W399" s="94">
        <v>46303</v>
      </c>
      <c r="X399" s="95">
        <v>9785171806736</v>
      </c>
      <c r="Y399" s="96">
        <v>352</v>
      </c>
      <c r="Z399" s="97">
        <v>0.4</v>
      </c>
      <c r="AA399" s="98" t="s">
        <v>141</v>
      </c>
      <c r="AB399" s="98" t="s">
        <v>132</v>
      </c>
      <c r="AC399" s="98" t="s">
        <v>142</v>
      </c>
      <c r="AD399" s="91" t="s">
        <v>106</v>
      </c>
      <c r="AE399" s="169" t="s">
        <v>191</v>
      </c>
      <c r="AF399" s="168"/>
      <c r="AG399" s="98" t="s">
        <v>1779</v>
      </c>
      <c r="AH399" s="98"/>
      <c r="AI399" s="86" t="s">
        <v>539</v>
      </c>
      <c r="AJ399" s="101" t="s">
        <v>150</v>
      </c>
      <c r="AK399" s="91" t="s">
        <v>1780</v>
      </c>
      <c r="AL399" s="100" t="s">
        <v>1781</v>
      </c>
      <c r="AM399" s="86" t="s">
        <v>239</v>
      </c>
      <c r="AN399" s="86" t="s">
        <v>149</v>
      </c>
      <c r="AO399" s="143">
        <f t="shared" si="15"/>
        <v>0</v>
      </c>
      <c r="AP399" s="85" t="s">
        <v>1782</v>
      </c>
      <c r="AQ399" s="100" t="s">
        <v>150</v>
      </c>
      <c r="AR399" s="97" t="s">
        <v>121</v>
      </c>
      <c r="AV399" s="99"/>
      <c r="AW399" s="159" t="s">
        <v>1783</v>
      </c>
      <c r="AX399" s="102" t="s">
        <v>1784</v>
      </c>
      <c r="AY399" s="157" t="s">
        <v>1785</v>
      </c>
      <c r="AZ399" s="159"/>
      <c r="BF399" s="103">
        <v>46307</v>
      </c>
      <c r="BG399" s="46"/>
      <c r="BH399" s="46"/>
      <c r="BI399" s="46">
        <f t="shared" si="16"/>
        <v>0</v>
      </c>
      <c r="BJ399" s="46">
        <f t="shared" si="17"/>
        <v>0</v>
      </c>
    </row>
    <row r="400" spans="1:62" ht="120" customHeight="1" x14ac:dyDescent="0.2">
      <c r="A400" s="170" t="s">
        <v>175</v>
      </c>
      <c r="B400" s="132"/>
      <c r="C400" s="150">
        <v>0</v>
      </c>
      <c r="D400" s="150">
        <v>0</v>
      </c>
      <c r="E400" s="133">
        <v>1367.1000000000001</v>
      </c>
      <c r="F400" s="134" t="s">
        <v>2938</v>
      </c>
      <c r="G400" s="86" t="s">
        <v>2939</v>
      </c>
      <c r="H400" s="86" t="s">
        <v>2940</v>
      </c>
      <c r="I400" s="89"/>
      <c r="J400" s="90" t="s">
        <v>190</v>
      </c>
      <c r="K400" s="86"/>
      <c r="L400" s="86"/>
      <c r="M400" s="92" t="s">
        <v>129</v>
      </c>
      <c r="N400" s="86" t="s">
        <v>105</v>
      </c>
      <c r="O400" s="163" t="s">
        <v>204</v>
      </c>
      <c r="P400" s="163" t="s">
        <v>402</v>
      </c>
      <c r="Q400" s="91" t="s">
        <v>341</v>
      </c>
      <c r="R400" s="91" t="s">
        <v>201</v>
      </c>
      <c r="S400" s="91" t="s">
        <v>2941</v>
      </c>
      <c r="T400" s="92">
        <v>10</v>
      </c>
      <c r="U400" s="93">
        <v>12</v>
      </c>
      <c r="V400" s="94">
        <v>46304</v>
      </c>
      <c r="W400" s="94">
        <v>46304</v>
      </c>
      <c r="X400" s="95">
        <v>9785171372897</v>
      </c>
      <c r="Y400" s="96">
        <v>128</v>
      </c>
      <c r="Z400" s="97"/>
      <c r="AA400" s="98" t="s">
        <v>2485</v>
      </c>
      <c r="AB400" s="98" t="s">
        <v>186</v>
      </c>
      <c r="AC400" s="98" t="s">
        <v>2486</v>
      </c>
      <c r="AD400" s="91" t="s">
        <v>106</v>
      </c>
      <c r="AE400" s="169" t="s">
        <v>191</v>
      </c>
      <c r="AF400" s="168"/>
      <c r="AG400" s="98" t="s">
        <v>807</v>
      </c>
      <c r="AH400" s="98"/>
      <c r="AI400" s="86" t="s">
        <v>2942</v>
      </c>
      <c r="AJ400" s="101"/>
      <c r="AK400" s="91"/>
      <c r="AL400" s="100" t="s">
        <v>2943</v>
      </c>
      <c r="AM400" s="86" t="s">
        <v>403</v>
      </c>
      <c r="AN400" s="86" t="s">
        <v>225</v>
      </c>
      <c r="AO400" s="143">
        <f t="shared" si="15"/>
        <v>0</v>
      </c>
      <c r="AP400" s="85" t="s">
        <v>2944</v>
      </c>
      <c r="AQ400" s="100" t="s">
        <v>153</v>
      </c>
      <c r="AR400" s="97" t="s">
        <v>121</v>
      </c>
      <c r="AV400" s="99"/>
      <c r="AW400" s="159" t="s">
        <v>2945</v>
      </c>
      <c r="AX400" s="102"/>
      <c r="AY400" s="157" t="s">
        <v>2946</v>
      </c>
      <c r="AZ400" s="159"/>
      <c r="BF400" s="103">
        <v>46310</v>
      </c>
      <c r="BG400" s="46"/>
      <c r="BH400" s="46"/>
      <c r="BI400" s="46">
        <f t="shared" si="16"/>
        <v>0</v>
      </c>
      <c r="BJ400" s="46">
        <f t="shared" si="17"/>
        <v>0</v>
      </c>
    </row>
    <row r="401" spans="1:62" ht="120" customHeight="1" x14ac:dyDescent="0.2">
      <c r="A401" s="170" t="s">
        <v>175</v>
      </c>
      <c r="B401" s="132"/>
      <c r="C401" s="150">
        <v>0</v>
      </c>
      <c r="D401" s="150">
        <v>0</v>
      </c>
      <c r="E401" s="133">
        <v>875.7</v>
      </c>
      <c r="F401" s="134" t="s">
        <v>2482</v>
      </c>
      <c r="G401" s="86" t="s">
        <v>202</v>
      </c>
      <c r="H401" s="86" t="s">
        <v>2483</v>
      </c>
      <c r="I401" s="89"/>
      <c r="J401" s="90" t="s">
        <v>190</v>
      </c>
      <c r="K401" s="86"/>
      <c r="L401" s="86"/>
      <c r="M401" s="92" t="s">
        <v>129</v>
      </c>
      <c r="N401" s="86" t="s">
        <v>105</v>
      </c>
      <c r="O401" s="163" t="s">
        <v>272</v>
      </c>
      <c r="P401" s="163" t="s">
        <v>273</v>
      </c>
      <c r="Q401" s="91" t="s">
        <v>341</v>
      </c>
      <c r="R401" s="91" t="s">
        <v>201</v>
      </c>
      <c r="S401" s="91" t="s">
        <v>2484</v>
      </c>
      <c r="T401" s="92">
        <v>10</v>
      </c>
      <c r="U401" s="93">
        <v>16</v>
      </c>
      <c r="V401" s="94">
        <v>46308</v>
      </c>
      <c r="W401" s="94">
        <v>46308</v>
      </c>
      <c r="X401" s="95">
        <v>9785171806378</v>
      </c>
      <c r="Y401" s="96">
        <v>128</v>
      </c>
      <c r="Z401" s="97"/>
      <c r="AA401" s="98" t="s">
        <v>2485</v>
      </c>
      <c r="AB401" s="98" t="s">
        <v>186</v>
      </c>
      <c r="AC401" s="98" t="s">
        <v>2486</v>
      </c>
      <c r="AD401" s="91">
        <v>3</v>
      </c>
      <c r="AE401" s="169" t="s">
        <v>191</v>
      </c>
      <c r="AF401" s="168"/>
      <c r="AG401" s="98" t="s">
        <v>421</v>
      </c>
      <c r="AH401" s="98"/>
      <c r="AI401" s="86" t="s">
        <v>2487</v>
      </c>
      <c r="AJ401" s="101"/>
      <c r="AK401" s="91" t="s">
        <v>2488</v>
      </c>
      <c r="AL401" s="100" t="s">
        <v>2489</v>
      </c>
      <c r="AM401" s="86" t="s">
        <v>403</v>
      </c>
      <c r="AN401" s="86" t="s">
        <v>225</v>
      </c>
      <c r="AO401" s="143">
        <f t="shared" si="15"/>
        <v>0</v>
      </c>
      <c r="AP401" s="85" t="s">
        <v>2490</v>
      </c>
      <c r="AQ401" s="100" t="s">
        <v>150</v>
      </c>
      <c r="AR401" s="97" t="s">
        <v>121</v>
      </c>
      <c r="AV401" s="99"/>
      <c r="AW401" s="159" t="s">
        <v>2491</v>
      </c>
      <c r="AX401" s="102"/>
      <c r="AY401" s="157" t="s">
        <v>2492</v>
      </c>
      <c r="AZ401" s="159"/>
      <c r="BF401" s="103">
        <v>46309</v>
      </c>
      <c r="BG401" s="46"/>
      <c r="BH401" s="46"/>
      <c r="BI401" s="46">
        <f t="shared" si="16"/>
        <v>0</v>
      </c>
      <c r="BJ401" s="46">
        <f t="shared" si="17"/>
        <v>0</v>
      </c>
    </row>
    <row r="402" spans="1:62" ht="120" customHeight="1" x14ac:dyDescent="0.2">
      <c r="A402" s="170" t="s">
        <v>175</v>
      </c>
      <c r="B402" s="132"/>
      <c r="C402" s="150">
        <v>0</v>
      </c>
      <c r="D402" s="150">
        <v>0</v>
      </c>
      <c r="E402" s="133">
        <v>497.70000000000005</v>
      </c>
      <c r="F402" s="134" t="s">
        <v>523</v>
      </c>
      <c r="G402" s="86" t="s">
        <v>524</v>
      </c>
      <c r="H402" s="86" t="s">
        <v>1311</v>
      </c>
      <c r="I402" s="89"/>
      <c r="J402" s="90">
        <v>5</v>
      </c>
      <c r="K402" s="86"/>
      <c r="L402" s="86"/>
      <c r="M402" s="92" t="s">
        <v>129</v>
      </c>
      <c r="N402" s="86" t="s">
        <v>105</v>
      </c>
      <c r="O402" s="163" t="s">
        <v>213</v>
      </c>
      <c r="P402" s="163" t="s">
        <v>229</v>
      </c>
      <c r="Q402" s="91" t="s">
        <v>341</v>
      </c>
      <c r="R402" s="91" t="s">
        <v>201</v>
      </c>
      <c r="S402" s="91" t="s">
        <v>1312</v>
      </c>
      <c r="T402" s="92">
        <v>10</v>
      </c>
      <c r="U402" s="93">
        <v>12</v>
      </c>
      <c r="V402" s="94">
        <v>43684</v>
      </c>
      <c r="W402" s="94">
        <v>46300</v>
      </c>
      <c r="X402" s="95">
        <v>9785171179625</v>
      </c>
      <c r="Y402" s="96">
        <v>288</v>
      </c>
      <c r="Z402" s="97">
        <v>0.23799999999999999</v>
      </c>
      <c r="AA402" s="98" t="s">
        <v>141</v>
      </c>
      <c r="AB402" s="98" t="s">
        <v>156</v>
      </c>
      <c r="AC402" s="98" t="s">
        <v>142</v>
      </c>
      <c r="AD402" s="91">
        <v>3</v>
      </c>
      <c r="AE402" s="135" t="s">
        <v>112</v>
      </c>
      <c r="AF402" s="168"/>
      <c r="AG402" s="98" t="s">
        <v>362</v>
      </c>
      <c r="AH402" s="98"/>
      <c r="AI402" s="86" t="s">
        <v>1313</v>
      </c>
      <c r="AJ402" s="101"/>
      <c r="AK402" s="91" t="s">
        <v>525</v>
      </c>
      <c r="AL402" s="100" t="s">
        <v>1314</v>
      </c>
      <c r="AM402" s="86" t="s">
        <v>223</v>
      </c>
      <c r="AN402" s="86" t="s">
        <v>225</v>
      </c>
      <c r="AO402" s="143">
        <f t="shared" ref="AO402:AO465" si="18">C402*U402+D402</f>
        <v>0</v>
      </c>
      <c r="AP402" s="85" t="s">
        <v>1315</v>
      </c>
      <c r="AQ402" s="100" t="s">
        <v>153</v>
      </c>
      <c r="AR402" s="97" t="s">
        <v>121</v>
      </c>
      <c r="AV402" s="99"/>
      <c r="AW402" s="159" t="s">
        <v>1316</v>
      </c>
      <c r="AX402" s="102"/>
      <c r="AY402" s="157" t="s">
        <v>526</v>
      </c>
      <c r="AZ402" s="159"/>
      <c r="BF402" s="103">
        <v>46304</v>
      </c>
      <c r="BG402" s="46"/>
      <c r="BH402" s="46"/>
      <c r="BI402" s="46">
        <f t="shared" ref="BI402:BI465" si="19">AO402*E402</f>
        <v>0</v>
      </c>
      <c r="BJ402" s="46">
        <f t="shared" ref="BJ402:BJ465" si="20">AO402*Z402</f>
        <v>0</v>
      </c>
    </row>
    <row r="403" spans="1:62" ht="120" customHeight="1" x14ac:dyDescent="0.2">
      <c r="A403" s="170" t="s">
        <v>175</v>
      </c>
      <c r="B403" s="132"/>
      <c r="C403" s="150">
        <v>0</v>
      </c>
      <c r="D403" s="150">
        <v>0</v>
      </c>
      <c r="E403" s="133">
        <v>2406.6</v>
      </c>
      <c r="F403" s="134" t="s">
        <v>3308</v>
      </c>
      <c r="G403" s="86" t="s">
        <v>3309</v>
      </c>
      <c r="H403" s="86" t="s">
        <v>3310</v>
      </c>
      <c r="I403" s="89"/>
      <c r="J403" s="90" t="s">
        <v>192</v>
      </c>
      <c r="K403" s="86"/>
      <c r="L403" s="86"/>
      <c r="M403" s="92" t="s">
        <v>134</v>
      </c>
      <c r="N403" s="86" t="s">
        <v>105</v>
      </c>
      <c r="O403" s="163" t="s">
        <v>161</v>
      </c>
      <c r="P403" s="163" t="s">
        <v>162</v>
      </c>
      <c r="Q403" s="91" t="s">
        <v>341</v>
      </c>
      <c r="R403" s="91" t="s">
        <v>201</v>
      </c>
      <c r="S403" s="91" t="s">
        <v>3311</v>
      </c>
      <c r="T403" s="92">
        <v>10</v>
      </c>
      <c r="U403" s="93">
        <v>8</v>
      </c>
      <c r="V403" s="94">
        <v>46308</v>
      </c>
      <c r="W403" s="94">
        <v>46308</v>
      </c>
      <c r="X403" s="95">
        <v>9785171878665</v>
      </c>
      <c r="Y403" s="96">
        <v>168</v>
      </c>
      <c r="Z403" s="97">
        <v>0.80400000000000005</v>
      </c>
      <c r="AA403" s="98" t="s">
        <v>151</v>
      </c>
      <c r="AB403" s="98" t="s">
        <v>196</v>
      </c>
      <c r="AC403" s="98" t="s">
        <v>152</v>
      </c>
      <c r="AD403" s="91">
        <v>5</v>
      </c>
      <c r="AE403" s="169" t="s">
        <v>191</v>
      </c>
      <c r="AF403" s="168"/>
      <c r="AG403" s="98" t="s">
        <v>3312</v>
      </c>
      <c r="AH403" s="98"/>
      <c r="AI403" s="86" t="s">
        <v>3313</v>
      </c>
      <c r="AJ403" s="101" t="s">
        <v>137</v>
      </c>
      <c r="AK403" s="91"/>
      <c r="AL403" s="100" t="s">
        <v>3314</v>
      </c>
      <c r="AM403" s="86" t="s">
        <v>146</v>
      </c>
      <c r="AN403" s="86" t="s">
        <v>138</v>
      </c>
      <c r="AO403" s="143">
        <f t="shared" si="18"/>
        <v>0</v>
      </c>
      <c r="AP403" s="85" t="s">
        <v>3315</v>
      </c>
      <c r="AQ403" s="100" t="s">
        <v>143</v>
      </c>
      <c r="AR403" s="97" t="s">
        <v>121</v>
      </c>
      <c r="AV403" s="99"/>
      <c r="AW403" s="159" t="s">
        <v>3316</v>
      </c>
      <c r="AX403" s="102"/>
      <c r="AY403" s="157" t="s">
        <v>3317</v>
      </c>
      <c r="AZ403" s="159"/>
      <c r="BF403" s="103">
        <v>46311</v>
      </c>
      <c r="BG403" s="46"/>
      <c r="BH403" s="46"/>
      <c r="BI403" s="46">
        <f t="shared" si="19"/>
        <v>0</v>
      </c>
      <c r="BJ403" s="46">
        <f t="shared" si="20"/>
        <v>0</v>
      </c>
    </row>
    <row r="404" spans="1:62" ht="120" customHeight="1" x14ac:dyDescent="0.2">
      <c r="A404" s="170" t="s">
        <v>175</v>
      </c>
      <c r="B404" s="132"/>
      <c r="C404" s="150">
        <v>0</v>
      </c>
      <c r="D404" s="150">
        <v>0</v>
      </c>
      <c r="E404" s="133">
        <v>875.7</v>
      </c>
      <c r="F404" s="134" t="s">
        <v>2493</v>
      </c>
      <c r="G404" s="86" t="s">
        <v>325</v>
      </c>
      <c r="H404" s="86" t="s">
        <v>2494</v>
      </c>
      <c r="I404" s="89"/>
      <c r="J404" s="90">
        <v>5</v>
      </c>
      <c r="K404" s="86"/>
      <c r="L404" s="86"/>
      <c r="M404" s="92" t="s">
        <v>147</v>
      </c>
      <c r="N404" s="86" t="s">
        <v>105</v>
      </c>
      <c r="O404" s="163" t="s">
        <v>198</v>
      </c>
      <c r="P404" s="163" t="s">
        <v>198</v>
      </c>
      <c r="Q404" s="91" t="s">
        <v>341</v>
      </c>
      <c r="R404" s="91" t="s">
        <v>201</v>
      </c>
      <c r="S404" s="91" t="s">
        <v>2495</v>
      </c>
      <c r="T404" s="92">
        <v>10</v>
      </c>
      <c r="U404" s="93">
        <v>12</v>
      </c>
      <c r="V404" s="94">
        <v>45005</v>
      </c>
      <c r="W404" s="94">
        <v>46307</v>
      </c>
      <c r="X404" s="95">
        <v>9785171470753</v>
      </c>
      <c r="Y404" s="96">
        <v>352</v>
      </c>
      <c r="Z404" s="97">
        <v>0.45300000000000001</v>
      </c>
      <c r="AA404" s="98" t="s">
        <v>130</v>
      </c>
      <c r="AB404" s="98" t="s">
        <v>132</v>
      </c>
      <c r="AC404" s="98" t="s">
        <v>131</v>
      </c>
      <c r="AD404" s="91" t="s">
        <v>106</v>
      </c>
      <c r="AE404" s="135" t="s">
        <v>112</v>
      </c>
      <c r="AF404" s="168"/>
      <c r="AG404" s="98" t="s">
        <v>1950</v>
      </c>
      <c r="AH404" s="98"/>
      <c r="AI404" s="86" t="s">
        <v>2496</v>
      </c>
      <c r="AJ404" s="101"/>
      <c r="AK404" s="91"/>
      <c r="AL404" s="100" t="s">
        <v>2497</v>
      </c>
      <c r="AM404" s="86" t="s">
        <v>303</v>
      </c>
      <c r="AN404" s="86" t="s">
        <v>149</v>
      </c>
      <c r="AO404" s="143">
        <f t="shared" si="18"/>
        <v>0</v>
      </c>
      <c r="AP404" s="85" t="s">
        <v>2498</v>
      </c>
      <c r="AQ404" s="100" t="s">
        <v>107</v>
      </c>
      <c r="AR404" s="97" t="s">
        <v>121</v>
      </c>
      <c r="AV404" s="99"/>
      <c r="AW404" s="159" t="s">
        <v>2499</v>
      </c>
      <c r="AX404" s="102"/>
      <c r="AY404" s="157" t="s">
        <v>2500</v>
      </c>
      <c r="AZ404" s="159"/>
      <c r="BF404" s="103">
        <v>46309</v>
      </c>
      <c r="BG404" s="46"/>
      <c r="BH404" s="46"/>
      <c r="BI404" s="46">
        <f t="shared" si="19"/>
        <v>0</v>
      </c>
      <c r="BJ404" s="46">
        <f t="shared" si="20"/>
        <v>0</v>
      </c>
    </row>
    <row r="405" spans="1:62" ht="120" customHeight="1" x14ac:dyDescent="0.2">
      <c r="A405" s="170" t="s">
        <v>175</v>
      </c>
      <c r="B405" s="132"/>
      <c r="C405" s="150">
        <v>0</v>
      </c>
      <c r="D405" s="150">
        <v>0</v>
      </c>
      <c r="E405" s="133">
        <v>1209.6000000000001</v>
      </c>
      <c r="F405" s="134" t="s">
        <v>1317</v>
      </c>
      <c r="G405" s="86" t="s">
        <v>1318</v>
      </c>
      <c r="H405" s="86" t="s">
        <v>1319</v>
      </c>
      <c r="I405" s="89"/>
      <c r="J405" s="90" t="s">
        <v>190</v>
      </c>
      <c r="K405" s="86"/>
      <c r="L405" s="86"/>
      <c r="M405" s="92" t="s">
        <v>129</v>
      </c>
      <c r="N405" s="86" t="s">
        <v>105</v>
      </c>
      <c r="O405" s="163" t="s">
        <v>168</v>
      </c>
      <c r="P405" s="163" t="s">
        <v>184</v>
      </c>
      <c r="Q405" s="91" t="s">
        <v>341</v>
      </c>
      <c r="R405" s="91" t="s">
        <v>201</v>
      </c>
      <c r="S405" s="91" t="s">
        <v>1320</v>
      </c>
      <c r="T405" s="92">
        <v>22</v>
      </c>
      <c r="U405" s="93">
        <v>5</v>
      </c>
      <c r="V405" s="94">
        <v>46292</v>
      </c>
      <c r="W405" s="94">
        <v>46292</v>
      </c>
      <c r="X405" s="95">
        <v>9785171858292</v>
      </c>
      <c r="Y405" s="96">
        <v>448</v>
      </c>
      <c r="Z405" s="97">
        <v>0.57999999999999996</v>
      </c>
      <c r="AA405" s="98" t="s">
        <v>130</v>
      </c>
      <c r="AB405" s="98" t="s">
        <v>186</v>
      </c>
      <c r="AC405" s="98" t="s">
        <v>131</v>
      </c>
      <c r="AD405" s="91" t="s">
        <v>267</v>
      </c>
      <c r="AE405" s="169" t="s">
        <v>191</v>
      </c>
      <c r="AF405" s="168"/>
      <c r="AG405" s="98" t="s">
        <v>435</v>
      </c>
      <c r="AH405" s="98"/>
      <c r="AI405" s="86" t="s">
        <v>1321</v>
      </c>
      <c r="AJ405" s="101"/>
      <c r="AK405" s="91"/>
      <c r="AL405" s="100" t="s">
        <v>1322</v>
      </c>
      <c r="AM405" s="86" t="s">
        <v>364</v>
      </c>
      <c r="AN405" s="86" t="s">
        <v>225</v>
      </c>
      <c r="AO405" s="143">
        <f t="shared" si="18"/>
        <v>0</v>
      </c>
      <c r="AP405" s="85" t="s">
        <v>1323</v>
      </c>
      <c r="AQ405" s="100" t="s">
        <v>107</v>
      </c>
      <c r="AR405" s="97" t="s">
        <v>121</v>
      </c>
      <c r="AV405" s="99"/>
      <c r="AW405" s="159" t="s">
        <v>1324</v>
      </c>
      <c r="AX405" s="102"/>
      <c r="AY405" s="157" t="s">
        <v>1325</v>
      </c>
      <c r="AZ405" s="159"/>
      <c r="BF405" s="103">
        <v>46304</v>
      </c>
      <c r="BG405" s="46"/>
      <c r="BH405" s="46"/>
      <c r="BI405" s="46">
        <f t="shared" si="19"/>
        <v>0</v>
      </c>
      <c r="BJ405" s="46">
        <f t="shared" si="20"/>
        <v>0</v>
      </c>
    </row>
    <row r="406" spans="1:62" ht="120" customHeight="1" x14ac:dyDescent="0.2">
      <c r="A406" s="170" t="s">
        <v>175</v>
      </c>
      <c r="B406" s="132"/>
      <c r="C406" s="150">
        <v>0</v>
      </c>
      <c r="D406" s="150">
        <v>0</v>
      </c>
      <c r="E406" s="133">
        <v>1745.1000000000001</v>
      </c>
      <c r="F406" s="134" t="s">
        <v>3902</v>
      </c>
      <c r="G406" s="86" t="s">
        <v>3903</v>
      </c>
      <c r="H406" s="86" t="s">
        <v>3904</v>
      </c>
      <c r="I406" s="89"/>
      <c r="J406" s="90" t="s">
        <v>190</v>
      </c>
      <c r="K406" s="86"/>
      <c r="L406" s="86"/>
      <c r="M406" s="92" t="s">
        <v>129</v>
      </c>
      <c r="N406" s="86" t="s">
        <v>105</v>
      </c>
      <c r="O406" s="163" t="s">
        <v>324</v>
      </c>
      <c r="P406" s="163" t="s">
        <v>361</v>
      </c>
      <c r="Q406" s="91" t="s">
        <v>341</v>
      </c>
      <c r="R406" s="91" t="s">
        <v>201</v>
      </c>
      <c r="S406" s="91" t="s">
        <v>3905</v>
      </c>
      <c r="T406" s="92">
        <v>10</v>
      </c>
      <c r="U406" s="93">
        <v>9</v>
      </c>
      <c r="V406" s="94">
        <v>46304</v>
      </c>
      <c r="W406" s="94">
        <v>46304</v>
      </c>
      <c r="X406" s="95">
        <v>9785171889708</v>
      </c>
      <c r="Y406" s="96">
        <v>160</v>
      </c>
      <c r="Z406" s="97">
        <v>0.71799999999999997</v>
      </c>
      <c r="AA406" s="98" t="s">
        <v>151</v>
      </c>
      <c r="AB406" s="98" t="s">
        <v>196</v>
      </c>
      <c r="AC406" s="98" t="s">
        <v>152</v>
      </c>
      <c r="AD406" s="91" t="s">
        <v>106</v>
      </c>
      <c r="AE406" s="169" t="s">
        <v>191</v>
      </c>
      <c r="AF406" s="168"/>
      <c r="AG406" s="98" t="s">
        <v>562</v>
      </c>
      <c r="AH406" s="98"/>
      <c r="AI406" s="86" t="s">
        <v>3906</v>
      </c>
      <c r="AJ406" s="101"/>
      <c r="AK406" s="91"/>
      <c r="AL406" s="100" t="s">
        <v>3907</v>
      </c>
      <c r="AM406" s="86" t="s">
        <v>308</v>
      </c>
      <c r="AN406" s="86" t="s">
        <v>225</v>
      </c>
      <c r="AO406" s="143">
        <f t="shared" si="18"/>
        <v>0</v>
      </c>
      <c r="AP406" s="85" t="s">
        <v>3908</v>
      </c>
      <c r="AQ406" s="100" t="s">
        <v>153</v>
      </c>
      <c r="AR406" s="97" t="s">
        <v>121</v>
      </c>
      <c r="AV406" s="99"/>
      <c r="AW406" s="159" t="s">
        <v>3909</v>
      </c>
      <c r="AX406" s="102"/>
      <c r="AY406" s="157" t="s">
        <v>3910</v>
      </c>
      <c r="AZ406" s="159" t="s">
        <v>374</v>
      </c>
      <c r="BF406" s="103">
        <v>46314</v>
      </c>
      <c r="BG406" s="46"/>
      <c r="BH406" s="46"/>
      <c r="BI406" s="46">
        <f t="shared" si="19"/>
        <v>0</v>
      </c>
      <c r="BJ406" s="46">
        <f t="shared" si="20"/>
        <v>0</v>
      </c>
    </row>
    <row r="407" spans="1:62" ht="120" customHeight="1" x14ac:dyDescent="0.2">
      <c r="A407" s="170" t="s">
        <v>175</v>
      </c>
      <c r="B407" s="132"/>
      <c r="C407" s="150">
        <v>0</v>
      </c>
      <c r="D407" s="150">
        <v>0</v>
      </c>
      <c r="E407" s="133">
        <v>693</v>
      </c>
      <c r="F407" s="134" t="s">
        <v>882</v>
      </c>
      <c r="G407" s="86" t="s">
        <v>883</v>
      </c>
      <c r="H407" s="86" t="s">
        <v>513</v>
      </c>
      <c r="I407" s="89"/>
      <c r="J407" s="90">
        <v>3</v>
      </c>
      <c r="K407" s="86"/>
      <c r="L407" s="86"/>
      <c r="M407" s="92" t="s">
        <v>129</v>
      </c>
      <c r="N407" s="86" t="s">
        <v>105</v>
      </c>
      <c r="O407" s="163" t="s">
        <v>168</v>
      </c>
      <c r="P407" s="163" t="s">
        <v>184</v>
      </c>
      <c r="Q407" s="91" t="s">
        <v>341</v>
      </c>
      <c r="R407" s="91" t="s">
        <v>201</v>
      </c>
      <c r="S407" s="91" t="s">
        <v>884</v>
      </c>
      <c r="T407" s="92">
        <v>22</v>
      </c>
      <c r="U407" s="93">
        <v>14</v>
      </c>
      <c r="V407" s="94">
        <v>46213</v>
      </c>
      <c r="W407" s="94">
        <v>46300</v>
      </c>
      <c r="X407" s="95">
        <v>9785171886516</v>
      </c>
      <c r="Y407" s="96">
        <v>384</v>
      </c>
      <c r="Z407" s="97">
        <v>0.39700000000000002</v>
      </c>
      <c r="AA407" s="98" t="s">
        <v>141</v>
      </c>
      <c r="AB407" s="98" t="s">
        <v>217</v>
      </c>
      <c r="AC407" s="98" t="s">
        <v>142</v>
      </c>
      <c r="AD407" s="91" t="s">
        <v>106</v>
      </c>
      <c r="AE407" s="135" t="s">
        <v>112</v>
      </c>
      <c r="AF407" s="168"/>
      <c r="AG407" s="98" t="s">
        <v>481</v>
      </c>
      <c r="AH407" s="98"/>
      <c r="AI407" s="86" t="s">
        <v>514</v>
      </c>
      <c r="AJ407" s="101"/>
      <c r="AK407" s="91"/>
      <c r="AL407" s="100" t="s">
        <v>885</v>
      </c>
      <c r="AM407" s="86" t="s">
        <v>241</v>
      </c>
      <c r="AN407" s="86" t="s">
        <v>225</v>
      </c>
      <c r="AO407" s="143">
        <f t="shared" si="18"/>
        <v>0</v>
      </c>
      <c r="AP407" s="85" t="s">
        <v>886</v>
      </c>
      <c r="AQ407" s="100" t="s">
        <v>107</v>
      </c>
      <c r="AR407" s="97" t="s">
        <v>121</v>
      </c>
      <c r="AV407" s="99"/>
      <c r="AW407" s="159" t="s">
        <v>887</v>
      </c>
      <c r="AX407" s="102"/>
      <c r="AY407" s="157" t="s">
        <v>888</v>
      </c>
      <c r="AZ407" s="159"/>
      <c r="BF407" s="103">
        <v>46303</v>
      </c>
      <c r="BG407" s="46"/>
      <c r="BH407" s="46"/>
      <c r="BI407" s="46">
        <f t="shared" si="19"/>
        <v>0</v>
      </c>
      <c r="BJ407" s="46">
        <f t="shared" si="20"/>
        <v>0</v>
      </c>
    </row>
    <row r="408" spans="1:62" ht="120" customHeight="1" x14ac:dyDescent="0.2">
      <c r="A408" s="170" t="s">
        <v>175</v>
      </c>
      <c r="B408" s="132"/>
      <c r="C408" s="150">
        <v>0</v>
      </c>
      <c r="D408" s="150">
        <v>0</v>
      </c>
      <c r="E408" s="133">
        <v>585.9</v>
      </c>
      <c r="F408" s="134" t="s">
        <v>1786</v>
      </c>
      <c r="G408" s="86" t="s">
        <v>1787</v>
      </c>
      <c r="H408" s="86" t="s">
        <v>513</v>
      </c>
      <c r="I408" s="89"/>
      <c r="J408" s="90">
        <v>5</v>
      </c>
      <c r="K408" s="86"/>
      <c r="L408" s="86"/>
      <c r="M408" s="92" t="s">
        <v>129</v>
      </c>
      <c r="N408" s="86" t="s">
        <v>105</v>
      </c>
      <c r="O408" s="163" t="s">
        <v>213</v>
      </c>
      <c r="P408" s="163" t="s">
        <v>348</v>
      </c>
      <c r="Q408" s="91" t="s">
        <v>341</v>
      </c>
      <c r="R408" s="91" t="s">
        <v>201</v>
      </c>
      <c r="S408" s="91" t="s">
        <v>1788</v>
      </c>
      <c r="T408" s="92">
        <v>22</v>
      </c>
      <c r="U408" s="93">
        <v>18</v>
      </c>
      <c r="V408" s="94">
        <v>45443</v>
      </c>
      <c r="W408" s="94">
        <v>46303</v>
      </c>
      <c r="X408" s="95">
        <v>9785171629267</v>
      </c>
      <c r="Y408" s="96">
        <v>288</v>
      </c>
      <c r="Z408" s="97">
        <v>0.3</v>
      </c>
      <c r="AA408" s="98" t="s">
        <v>141</v>
      </c>
      <c r="AB408" s="98" t="s">
        <v>187</v>
      </c>
      <c r="AC408" s="98" t="s">
        <v>142</v>
      </c>
      <c r="AD408" s="91" t="s">
        <v>106</v>
      </c>
      <c r="AE408" s="135" t="s">
        <v>112</v>
      </c>
      <c r="AF408" s="168"/>
      <c r="AG408" s="98" t="s">
        <v>362</v>
      </c>
      <c r="AH408" s="98"/>
      <c r="AI408" s="86" t="s">
        <v>514</v>
      </c>
      <c r="AJ408" s="101"/>
      <c r="AK408" s="91"/>
      <c r="AL408" s="100" t="s">
        <v>1789</v>
      </c>
      <c r="AM408" s="86" t="s">
        <v>279</v>
      </c>
      <c r="AN408" s="86" t="s">
        <v>225</v>
      </c>
      <c r="AO408" s="143">
        <f t="shared" si="18"/>
        <v>0</v>
      </c>
      <c r="AP408" s="85" t="s">
        <v>1790</v>
      </c>
      <c r="AQ408" s="100" t="s">
        <v>107</v>
      </c>
      <c r="AR408" s="97" t="s">
        <v>121</v>
      </c>
      <c r="AV408" s="99"/>
      <c r="AW408" s="159" t="s">
        <v>1791</v>
      </c>
      <c r="AX408" s="102"/>
      <c r="AY408" s="157" t="s">
        <v>1792</v>
      </c>
      <c r="AZ408" s="159"/>
      <c r="BF408" s="103">
        <v>46307</v>
      </c>
      <c r="BG408" s="46"/>
      <c r="BH408" s="46"/>
      <c r="BI408" s="46">
        <f t="shared" si="19"/>
        <v>0</v>
      </c>
      <c r="BJ408" s="46">
        <f t="shared" si="20"/>
        <v>0</v>
      </c>
    </row>
    <row r="409" spans="1:62" ht="120" customHeight="1" x14ac:dyDescent="0.2">
      <c r="A409" s="170" t="s">
        <v>175</v>
      </c>
      <c r="B409" s="132"/>
      <c r="C409" s="150">
        <v>0</v>
      </c>
      <c r="D409" s="150">
        <v>0</v>
      </c>
      <c r="E409" s="133">
        <v>516.6</v>
      </c>
      <c r="F409" s="134" t="s">
        <v>3318</v>
      </c>
      <c r="G409" s="86" t="s">
        <v>3319</v>
      </c>
      <c r="H409" s="86" t="s">
        <v>513</v>
      </c>
      <c r="I409" s="89"/>
      <c r="J409" s="90" t="s">
        <v>190</v>
      </c>
      <c r="K409" s="86"/>
      <c r="L409" s="86"/>
      <c r="M409" s="92" t="s">
        <v>129</v>
      </c>
      <c r="N409" s="86" t="s">
        <v>105</v>
      </c>
      <c r="O409" s="163" t="s">
        <v>213</v>
      </c>
      <c r="P409" s="163" t="s">
        <v>229</v>
      </c>
      <c r="Q409" s="91" t="s">
        <v>341</v>
      </c>
      <c r="R409" s="91" t="s">
        <v>201</v>
      </c>
      <c r="S409" s="91" t="s">
        <v>3320</v>
      </c>
      <c r="T409" s="92">
        <v>22</v>
      </c>
      <c r="U409" s="93">
        <v>20</v>
      </c>
      <c r="V409" s="94">
        <v>46303</v>
      </c>
      <c r="W409" s="94">
        <v>46303</v>
      </c>
      <c r="X409" s="95">
        <v>9785171907938</v>
      </c>
      <c r="Y409" s="96">
        <v>256</v>
      </c>
      <c r="Z409" s="97">
        <v>0.3</v>
      </c>
      <c r="AA409" s="98" t="s">
        <v>141</v>
      </c>
      <c r="AB409" s="98" t="s">
        <v>283</v>
      </c>
      <c r="AC409" s="98" t="s">
        <v>142</v>
      </c>
      <c r="AD409" s="91" t="s">
        <v>106</v>
      </c>
      <c r="AE409" s="169" t="s">
        <v>191</v>
      </c>
      <c r="AF409" s="168"/>
      <c r="AG409" s="98" t="s">
        <v>481</v>
      </c>
      <c r="AH409" s="98"/>
      <c r="AI409" s="86" t="s">
        <v>514</v>
      </c>
      <c r="AJ409" s="101"/>
      <c r="AK409" s="91"/>
      <c r="AL409" s="100" t="s">
        <v>3321</v>
      </c>
      <c r="AM409" s="86" t="s">
        <v>241</v>
      </c>
      <c r="AN409" s="86" t="s">
        <v>225</v>
      </c>
      <c r="AO409" s="143">
        <f t="shared" si="18"/>
        <v>0</v>
      </c>
      <c r="AP409" s="85" t="s">
        <v>3322</v>
      </c>
      <c r="AQ409" s="100" t="s">
        <v>107</v>
      </c>
      <c r="AR409" s="97" t="s">
        <v>121</v>
      </c>
      <c r="AV409" s="99"/>
      <c r="AW409" s="159" t="s">
        <v>3323</v>
      </c>
      <c r="AX409" s="102"/>
      <c r="AY409" s="157" t="s">
        <v>3324</v>
      </c>
      <c r="AZ409" s="159"/>
      <c r="BF409" s="103">
        <v>46311</v>
      </c>
      <c r="BG409" s="46"/>
      <c r="BH409" s="46"/>
      <c r="BI409" s="46">
        <f t="shared" si="19"/>
        <v>0</v>
      </c>
      <c r="BJ409" s="46">
        <f t="shared" si="20"/>
        <v>0</v>
      </c>
    </row>
    <row r="410" spans="1:62" ht="120" customHeight="1" x14ac:dyDescent="0.2">
      <c r="A410" s="170" t="s">
        <v>175</v>
      </c>
      <c r="B410" s="132"/>
      <c r="C410" s="150">
        <v>0</v>
      </c>
      <c r="D410" s="150">
        <v>0</v>
      </c>
      <c r="E410" s="133">
        <v>472.5</v>
      </c>
      <c r="F410" s="134" t="s">
        <v>1326</v>
      </c>
      <c r="G410" s="86" t="s">
        <v>1327</v>
      </c>
      <c r="H410" s="86" t="s">
        <v>300</v>
      </c>
      <c r="I410" s="89"/>
      <c r="J410" s="90">
        <v>5</v>
      </c>
      <c r="K410" s="86"/>
      <c r="L410" s="86"/>
      <c r="M410" s="92" t="s">
        <v>134</v>
      </c>
      <c r="N410" s="86" t="s">
        <v>105</v>
      </c>
      <c r="O410" s="163" t="s">
        <v>161</v>
      </c>
      <c r="P410" s="163" t="s">
        <v>297</v>
      </c>
      <c r="Q410" s="91" t="s">
        <v>341</v>
      </c>
      <c r="R410" s="91" t="s">
        <v>201</v>
      </c>
      <c r="S410" s="91" t="s">
        <v>1328</v>
      </c>
      <c r="T410" s="92">
        <v>10</v>
      </c>
      <c r="U410" s="93">
        <v>4</v>
      </c>
      <c r="V410" s="94">
        <v>42317</v>
      </c>
      <c r="W410" s="94">
        <v>46302</v>
      </c>
      <c r="X410" s="95">
        <v>9785170929153</v>
      </c>
      <c r="Y410" s="96">
        <v>640</v>
      </c>
      <c r="Z410" s="97">
        <v>0.45</v>
      </c>
      <c r="AA410" s="98" t="s">
        <v>141</v>
      </c>
      <c r="AB410" s="98" t="s">
        <v>178</v>
      </c>
      <c r="AC410" s="98" t="s">
        <v>142</v>
      </c>
      <c r="AD410" s="91" t="s">
        <v>106</v>
      </c>
      <c r="AE410" s="135" t="s">
        <v>112</v>
      </c>
      <c r="AF410" s="168"/>
      <c r="AG410" s="98" t="s">
        <v>427</v>
      </c>
      <c r="AH410" s="98"/>
      <c r="AI410" s="86" t="s">
        <v>301</v>
      </c>
      <c r="AJ410" s="101" t="s">
        <v>145</v>
      </c>
      <c r="AK410" s="91" t="s">
        <v>1329</v>
      </c>
      <c r="AL410" s="100" t="s">
        <v>1330</v>
      </c>
      <c r="AM410" s="86" t="s">
        <v>299</v>
      </c>
      <c r="AN410" s="86" t="s">
        <v>138</v>
      </c>
      <c r="AO410" s="143">
        <f t="shared" si="18"/>
        <v>0</v>
      </c>
      <c r="AP410" s="85" t="s">
        <v>1331</v>
      </c>
      <c r="AQ410" s="100" t="s">
        <v>153</v>
      </c>
      <c r="AR410" s="97" t="s">
        <v>121</v>
      </c>
      <c r="AV410" s="99"/>
      <c r="AW410" s="159" t="s">
        <v>1332</v>
      </c>
      <c r="AX410" s="102" t="s">
        <v>1333</v>
      </c>
      <c r="AY410" s="157" t="s">
        <v>1333</v>
      </c>
      <c r="AZ410" s="159"/>
      <c r="BF410" s="103">
        <v>46304</v>
      </c>
      <c r="BG410" s="46"/>
      <c r="BH410" s="46"/>
      <c r="BI410" s="46">
        <f t="shared" si="19"/>
        <v>0</v>
      </c>
      <c r="BJ410" s="46">
        <f t="shared" si="20"/>
        <v>0</v>
      </c>
    </row>
    <row r="411" spans="1:62" ht="120" customHeight="1" x14ac:dyDescent="0.2">
      <c r="A411" s="170" t="s">
        <v>175</v>
      </c>
      <c r="B411" s="132"/>
      <c r="C411" s="150">
        <v>0</v>
      </c>
      <c r="D411" s="150">
        <v>0</v>
      </c>
      <c r="E411" s="133">
        <v>585.9</v>
      </c>
      <c r="F411" s="134" t="s">
        <v>2501</v>
      </c>
      <c r="G411" s="86" t="s">
        <v>2502</v>
      </c>
      <c r="H411" s="86" t="s">
        <v>2503</v>
      </c>
      <c r="I411" s="89"/>
      <c r="J411" s="90" t="s">
        <v>252</v>
      </c>
      <c r="K411" s="86"/>
      <c r="L411" s="86"/>
      <c r="M411" s="92" t="s">
        <v>147</v>
      </c>
      <c r="N411" s="86" t="s">
        <v>105</v>
      </c>
      <c r="O411" s="163" t="s">
        <v>212</v>
      </c>
      <c r="P411" s="163" t="s">
        <v>212</v>
      </c>
      <c r="Q411" s="91" t="s">
        <v>341</v>
      </c>
      <c r="R411" s="91" t="s">
        <v>201</v>
      </c>
      <c r="S411" s="91" t="s">
        <v>2504</v>
      </c>
      <c r="T411" s="92">
        <v>10</v>
      </c>
      <c r="U411" s="93">
        <v>12</v>
      </c>
      <c r="V411" s="94">
        <v>46266</v>
      </c>
      <c r="W411" s="94">
        <v>46266</v>
      </c>
      <c r="X411" s="95">
        <v>9785171882716</v>
      </c>
      <c r="Y411" s="96">
        <v>320</v>
      </c>
      <c r="Z411" s="97">
        <v>0.26200000000000001</v>
      </c>
      <c r="AA411" s="98" t="s">
        <v>141</v>
      </c>
      <c r="AB411" s="98" t="s">
        <v>169</v>
      </c>
      <c r="AC411" s="98" t="s">
        <v>142</v>
      </c>
      <c r="AD411" s="91" t="s">
        <v>106</v>
      </c>
      <c r="AE411" s="169" t="s">
        <v>191</v>
      </c>
      <c r="AF411" s="168"/>
      <c r="AG411" s="98" t="s">
        <v>265</v>
      </c>
      <c r="AH411" s="98"/>
      <c r="AI411" s="86" t="s">
        <v>2505</v>
      </c>
      <c r="AJ411" s="101"/>
      <c r="AK411" s="91" t="s">
        <v>2506</v>
      </c>
      <c r="AL411" s="100" t="s">
        <v>2507</v>
      </c>
      <c r="AM411" s="86" t="s">
        <v>259</v>
      </c>
      <c r="AN411" s="86" t="s">
        <v>149</v>
      </c>
      <c r="AO411" s="143">
        <f t="shared" si="18"/>
        <v>0</v>
      </c>
      <c r="AP411" s="85" t="s">
        <v>2508</v>
      </c>
      <c r="AQ411" s="100" t="s">
        <v>107</v>
      </c>
      <c r="AR411" s="97" t="s">
        <v>121</v>
      </c>
      <c r="AV411" s="99"/>
      <c r="AW411" s="159" t="s">
        <v>2509</v>
      </c>
      <c r="AX411" s="102"/>
      <c r="AY411" s="157" t="s">
        <v>2510</v>
      </c>
      <c r="AZ411" s="159"/>
      <c r="BF411" s="103">
        <v>46309</v>
      </c>
      <c r="BG411" s="46"/>
      <c r="BH411" s="46"/>
      <c r="BI411" s="46">
        <f t="shared" si="19"/>
        <v>0</v>
      </c>
      <c r="BJ411" s="46">
        <f t="shared" si="20"/>
        <v>0</v>
      </c>
    </row>
    <row r="412" spans="1:62" ht="120" customHeight="1" x14ac:dyDescent="0.2">
      <c r="A412" s="170" t="s">
        <v>175</v>
      </c>
      <c r="B412" s="132"/>
      <c r="C412" s="150">
        <v>0</v>
      </c>
      <c r="D412" s="150">
        <v>0</v>
      </c>
      <c r="E412" s="133">
        <v>718.2</v>
      </c>
      <c r="F412" s="134" t="s">
        <v>1334</v>
      </c>
      <c r="G412" s="86" t="s">
        <v>1335</v>
      </c>
      <c r="H412" s="86" t="s">
        <v>1336</v>
      </c>
      <c r="I412" s="89"/>
      <c r="J412" s="90">
        <v>6</v>
      </c>
      <c r="K412" s="86"/>
      <c r="L412" s="86"/>
      <c r="M412" s="92" t="s">
        <v>140</v>
      </c>
      <c r="N412" s="86" t="s">
        <v>105</v>
      </c>
      <c r="O412" s="163" t="s">
        <v>461</v>
      </c>
      <c r="P412" s="163" t="s">
        <v>1096</v>
      </c>
      <c r="Q412" s="91" t="s">
        <v>341</v>
      </c>
      <c r="R412" s="91" t="s">
        <v>201</v>
      </c>
      <c r="S412" s="91" t="s">
        <v>1337</v>
      </c>
      <c r="T412" s="92">
        <v>10</v>
      </c>
      <c r="U412" s="93">
        <v>24</v>
      </c>
      <c r="V412" s="94">
        <v>44669</v>
      </c>
      <c r="W412" s="94">
        <v>46301</v>
      </c>
      <c r="X412" s="95">
        <v>9785171481223</v>
      </c>
      <c r="Y412" s="96">
        <v>160</v>
      </c>
      <c r="Z412" s="97">
        <v>0.26100000000000001</v>
      </c>
      <c r="AA412" s="98" t="s">
        <v>130</v>
      </c>
      <c r="AB412" s="98" t="s">
        <v>132</v>
      </c>
      <c r="AC412" s="98" t="s">
        <v>131</v>
      </c>
      <c r="AD412" s="91" t="s">
        <v>106</v>
      </c>
      <c r="AE412" s="135" t="s">
        <v>112</v>
      </c>
      <c r="AF412" s="168"/>
      <c r="AG412" s="98" t="s">
        <v>1338</v>
      </c>
      <c r="AH412" s="98"/>
      <c r="AI412" s="86" t="s">
        <v>1339</v>
      </c>
      <c r="AJ412" s="101"/>
      <c r="AK412" s="91"/>
      <c r="AL412" s="100" t="s">
        <v>1340</v>
      </c>
      <c r="AM412" s="86" t="s">
        <v>243</v>
      </c>
      <c r="AN412" s="86" t="s">
        <v>225</v>
      </c>
      <c r="AO412" s="143">
        <f t="shared" si="18"/>
        <v>0</v>
      </c>
      <c r="AP412" s="85" t="s">
        <v>1341</v>
      </c>
      <c r="AQ412" s="100" t="s">
        <v>153</v>
      </c>
      <c r="AR412" s="97" t="s">
        <v>121</v>
      </c>
      <c r="AV412" s="99"/>
      <c r="AW412" s="159" t="s">
        <v>1342</v>
      </c>
      <c r="AX412" s="102" t="s">
        <v>1343</v>
      </c>
      <c r="AY412" s="157" t="s">
        <v>1344</v>
      </c>
      <c r="AZ412" s="159"/>
      <c r="BF412" s="103">
        <v>46304</v>
      </c>
      <c r="BG412" s="46"/>
      <c r="BH412" s="46"/>
      <c r="BI412" s="46">
        <f t="shared" si="19"/>
        <v>0</v>
      </c>
      <c r="BJ412" s="46">
        <f t="shared" si="20"/>
        <v>0</v>
      </c>
    </row>
    <row r="413" spans="1:62" ht="120" customHeight="1" x14ac:dyDescent="0.2">
      <c r="A413" s="170" t="s">
        <v>175</v>
      </c>
      <c r="B413" s="132"/>
      <c r="C413" s="150">
        <v>0</v>
      </c>
      <c r="D413" s="150">
        <v>0</v>
      </c>
      <c r="E413" s="133">
        <v>497.70000000000005</v>
      </c>
      <c r="F413" s="134" t="s">
        <v>1793</v>
      </c>
      <c r="G413" s="86" t="s">
        <v>1794</v>
      </c>
      <c r="H413" s="86" t="s">
        <v>670</v>
      </c>
      <c r="I413" s="89"/>
      <c r="J413" s="90">
        <v>4</v>
      </c>
      <c r="K413" s="86"/>
      <c r="L413" s="86"/>
      <c r="M413" s="92" t="s">
        <v>129</v>
      </c>
      <c r="N413" s="86" t="s">
        <v>105</v>
      </c>
      <c r="O413" s="163" t="s">
        <v>168</v>
      </c>
      <c r="P413" s="163" t="s">
        <v>184</v>
      </c>
      <c r="Q413" s="91" t="s">
        <v>341</v>
      </c>
      <c r="R413" s="91" t="s">
        <v>201</v>
      </c>
      <c r="S413" s="91" t="s">
        <v>1795</v>
      </c>
      <c r="T413" s="92">
        <v>10</v>
      </c>
      <c r="U413" s="93">
        <v>16</v>
      </c>
      <c r="V413" s="94">
        <v>44511</v>
      </c>
      <c r="W413" s="94">
        <v>46303</v>
      </c>
      <c r="X413" s="95">
        <v>9785171447571</v>
      </c>
      <c r="Y413" s="96">
        <v>384</v>
      </c>
      <c r="Z413" s="97">
        <v>0.26500000000000001</v>
      </c>
      <c r="AA413" s="98" t="s">
        <v>166</v>
      </c>
      <c r="AB413" s="98" t="s">
        <v>160</v>
      </c>
      <c r="AC413" s="98" t="s">
        <v>167</v>
      </c>
      <c r="AD413" s="91">
        <v>3</v>
      </c>
      <c r="AE413" s="135" t="s">
        <v>112</v>
      </c>
      <c r="AF413" s="168"/>
      <c r="AG413" s="98" t="s">
        <v>368</v>
      </c>
      <c r="AH413" s="98"/>
      <c r="AI413" s="86" t="s">
        <v>671</v>
      </c>
      <c r="AJ413" s="101"/>
      <c r="AK413" s="91" t="s">
        <v>1796</v>
      </c>
      <c r="AL413" s="100" t="s">
        <v>1797</v>
      </c>
      <c r="AM413" s="86" t="s">
        <v>227</v>
      </c>
      <c r="AN413" s="86" t="s">
        <v>225</v>
      </c>
      <c r="AO413" s="143">
        <f t="shared" si="18"/>
        <v>0</v>
      </c>
      <c r="AP413" s="85" t="s">
        <v>1798</v>
      </c>
      <c r="AQ413" s="100" t="s">
        <v>107</v>
      </c>
      <c r="AR413" s="97" t="s">
        <v>121</v>
      </c>
      <c r="AV413" s="99"/>
      <c r="AW413" s="159" t="s">
        <v>1799</v>
      </c>
      <c r="AX413" s="102" t="s">
        <v>1800</v>
      </c>
      <c r="AY413" s="157" t="s">
        <v>1801</v>
      </c>
      <c r="AZ413" s="159"/>
      <c r="BF413" s="103">
        <v>46307</v>
      </c>
      <c r="BG413" s="46"/>
      <c r="BH413" s="46"/>
      <c r="BI413" s="46">
        <f t="shared" si="19"/>
        <v>0</v>
      </c>
      <c r="BJ413" s="46">
        <f t="shared" si="20"/>
        <v>0</v>
      </c>
    </row>
    <row r="414" spans="1:62" ht="120" customHeight="1" x14ac:dyDescent="0.2">
      <c r="A414" s="170" t="s">
        <v>175</v>
      </c>
      <c r="B414" s="132"/>
      <c r="C414" s="150">
        <v>0</v>
      </c>
      <c r="D414" s="150">
        <v>0</v>
      </c>
      <c r="E414" s="133">
        <v>693</v>
      </c>
      <c r="F414" s="134" t="s">
        <v>1802</v>
      </c>
      <c r="G414" s="86" t="s">
        <v>1803</v>
      </c>
      <c r="H414" s="86" t="s">
        <v>670</v>
      </c>
      <c r="I414" s="89"/>
      <c r="J414" s="90" t="s">
        <v>193</v>
      </c>
      <c r="K414" s="86"/>
      <c r="L414" s="86"/>
      <c r="M414" s="92" t="s">
        <v>129</v>
      </c>
      <c r="N414" s="86" t="s">
        <v>105</v>
      </c>
      <c r="O414" s="163" t="s">
        <v>168</v>
      </c>
      <c r="P414" s="163" t="s">
        <v>184</v>
      </c>
      <c r="Q414" s="91" t="s">
        <v>341</v>
      </c>
      <c r="R414" s="91" t="s">
        <v>201</v>
      </c>
      <c r="S414" s="91" t="s">
        <v>1804</v>
      </c>
      <c r="T414" s="92">
        <v>10</v>
      </c>
      <c r="U414" s="93">
        <v>12</v>
      </c>
      <c r="V414" s="94">
        <v>46302</v>
      </c>
      <c r="W414" s="94">
        <v>46302</v>
      </c>
      <c r="X414" s="95">
        <v>9785171867898</v>
      </c>
      <c r="Y414" s="96">
        <v>672</v>
      </c>
      <c r="Z414" s="97">
        <v>0.45800000000000002</v>
      </c>
      <c r="AA414" s="98" t="s">
        <v>166</v>
      </c>
      <c r="AB414" s="98" t="s">
        <v>269</v>
      </c>
      <c r="AC414" s="98" t="s">
        <v>167</v>
      </c>
      <c r="AD414" s="91">
        <v>3</v>
      </c>
      <c r="AE414" s="169" t="s">
        <v>191</v>
      </c>
      <c r="AF414" s="168"/>
      <c r="AG414" s="98" t="s">
        <v>1805</v>
      </c>
      <c r="AH414" s="98"/>
      <c r="AI414" s="86" t="s">
        <v>671</v>
      </c>
      <c r="AJ414" s="101" t="s">
        <v>150</v>
      </c>
      <c r="AK414" s="91"/>
      <c r="AL414" s="100" t="s">
        <v>1806</v>
      </c>
      <c r="AM414" s="86" t="s">
        <v>227</v>
      </c>
      <c r="AN414" s="86" t="s">
        <v>225</v>
      </c>
      <c r="AO414" s="143">
        <f t="shared" si="18"/>
        <v>0</v>
      </c>
      <c r="AP414" s="85" t="s">
        <v>1807</v>
      </c>
      <c r="AQ414" s="100" t="s">
        <v>150</v>
      </c>
      <c r="AR414" s="97" t="s">
        <v>121</v>
      </c>
      <c r="AV414" s="99"/>
      <c r="AW414" s="159" t="s">
        <v>1808</v>
      </c>
      <c r="AX414" s="102"/>
      <c r="AY414" s="157" t="s">
        <v>1809</v>
      </c>
      <c r="AZ414" s="159"/>
      <c r="BF414" s="103">
        <v>46307</v>
      </c>
      <c r="BG414" s="46"/>
      <c r="BH414" s="46"/>
      <c r="BI414" s="46">
        <f t="shared" si="19"/>
        <v>0</v>
      </c>
      <c r="BJ414" s="46">
        <f t="shared" si="20"/>
        <v>0</v>
      </c>
    </row>
    <row r="415" spans="1:62" ht="120" customHeight="1" x14ac:dyDescent="0.2">
      <c r="A415" s="170" t="s">
        <v>175</v>
      </c>
      <c r="B415" s="132"/>
      <c r="C415" s="150">
        <v>0</v>
      </c>
      <c r="D415" s="150">
        <v>0</v>
      </c>
      <c r="E415" s="133">
        <v>648.9</v>
      </c>
      <c r="F415" s="134" t="s">
        <v>3325</v>
      </c>
      <c r="G415" s="86" t="s">
        <v>440</v>
      </c>
      <c r="H415" s="86" t="s">
        <v>3326</v>
      </c>
      <c r="I415" s="89"/>
      <c r="J415" s="90" t="s">
        <v>192</v>
      </c>
      <c r="K415" s="86"/>
      <c r="L415" s="86"/>
      <c r="M415" s="92" t="s">
        <v>134</v>
      </c>
      <c r="N415" s="86" t="s">
        <v>105</v>
      </c>
      <c r="O415" s="163" t="s">
        <v>161</v>
      </c>
      <c r="P415" s="163" t="s">
        <v>297</v>
      </c>
      <c r="Q415" s="91" t="s">
        <v>341</v>
      </c>
      <c r="R415" s="91" t="s">
        <v>201</v>
      </c>
      <c r="S415" s="91" t="s">
        <v>3327</v>
      </c>
      <c r="T415" s="92">
        <v>10</v>
      </c>
      <c r="U415" s="93">
        <v>16</v>
      </c>
      <c r="V415" s="94">
        <v>46310</v>
      </c>
      <c r="W415" s="94">
        <v>46310</v>
      </c>
      <c r="X415" s="95">
        <v>9785171898892</v>
      </c>
      <c r="Y415" s="96">
        <v>40</v>
      </c>
      <c r="Z415" s="97">
        <v>0.38500000000000001</v>
      </c>
      <c r="AA415" s="98" t="s">
        <v>135</v>
      </c>
      <c r="AB415" s="98" t="s">
        <v>214</v>
      </c>
      <c r="AC415" s="98" t="s">
        <v>136</v>
      </c>
      <c r="AD415" s="91" t="s">
        <v>106</v>
      </c>
      <c r="AE415" s="169" t="s">
        <v>191</v>
      </c>
      <c r="AF415" s="168"/>
      <c r="AG415" s="98" t="s">
        <v>3312</v>
      </c>
      <c r="AH415" s="98"/>
      <c r="AI415" s="86" t="s">
        <v>3328</v>
      </c>
      <c r="AJ415" s="101" t="s">
        <v>137</v>
      </c>
      <c r="AK415" s="91"/>
      <c r="AL415" s="100" t="s">
        <v>3329</v>
      </c>
      <c r="AM415" s="86" t="s">
        <v>146</v>
      </c>
      <c r="AN415" s="86" t="s">
        <v>138</v>
      </c>
      <c r="AO415" s="143">
        <f t="shared" si="18"/>
        <v>0</v>
      </c>
      <c r="AP415" s="85" t="s">
        <v>3330</v>
      </c>
      <c r="AQ415" s="100" t="s">
        <v>143</v>
      </c>
      <c r="AR415" s="97" t="s">
        <v>121</v>
      </c>
      <c r="AV415" s="99"/>
      <c r="AW415" s="159" t="s">
        <v>3331</v>
      </c>
      <c r="AX415" s="102"/>
      <c r="AY415" s="157" t="s">
        <v>3332</v>
      </c>
      <c r="AZ415" s="159"/>
      <c r="BF415" s="103">
        <v>46311</v>
      </c>
      <c r="BG415" s="46"/>
      <c r="BH415" s="46"/>
      <c r="BI415" s="46">
        <f t="shared" si="19"/>
        <v>0</v>
      </c>
      <c r="BJ415" s="46">
        <f t="shared" si="20"/>
        <v>0</v>
      </c>
    </row>
    <row r="416" spans="1:62" ht="120" customHeight="1" x14ac:dyDescent="0.2">
      <c r="A416" s="170" t="s">
        <v>175</v>
      </c>
      <c r="B416" s="132"/>
      <c r="C416" s="150">
        <v>0</v>
      </c>
      <c r="D416" s="150">
        <v>0</v>
      </c>
      <c r="E416" s="133">
        <v>1052.1000000000001</v>
      </c>
      <c r="F416" s="134" t="s">
        <v>1033</v>
      </c>
      <c r="G416" s="86" t="s">
        <v>1034</v>
      </c>
      <c r="H416" s="86" t="s">
        <v>1345</v>
      </c>
      <c r="I416" s="89"/>
      <c r="J416" s="90" t="s">
        <v>190</v>
      </c>
      <c r="K416" s="86"/>
      <c r="L416" s="86"/>
      <c r="M416" s="92" t="s">
        <v>147</v>
      </c>
      <c r="N416" s="86" t="s">
        <v>105</v>
      </c>
      <c r="O416" s="163" t="s">
        <v>354</v>
      </c>
      <c r="P416" s="163" t="s">
        <v>355</v>
      </c>
      <c r="Q416" s="91" t="s">
        <v>341</v>
      </c>
      <c r="R416" s="91" t="s">
        <v>201</v>
      </c>
      <c r="S416" s="91" t="s">
        <v>1346</v>
      </c>
      <c r="T416" s="92">
        <v>10</v>
      </c>
      <c r="U416" s="93">
        <v>4</v>
      </c>
      <c r="V416" s="94">
        <v>46300</v>
      </c>
      <c r="W416" s="94">
        <v>46300</v>
      </c>
      <c r="X416" s="95">
        <v>9785171479558</v>
      </c>
      <c r="Y416" s="96">
        <v>1056</v>
      </c>
      <c r="Z416" s="97">
        <v>0.98499999999999999</v>
      </c>
      <c r="AA416" s="98" t="s">
        <v>130</v>
      </c>
      <c r="AB416" s="98" t="s">
        <v>197</v>
      </c>
      <c r="AC416" s="98" t="s">
        <v>131</v>
      </c>
      <c r="AD416" s="91" t="s">
        <v>106</v>
      </c>
      <c r="AE416" s="169" t="s">
        <v>191</v>
      </c>
      <c r="AF416" s="168"/>
      <c r="AG416" s="98" t="s">
        <v>222</v>
      </c>
      <c r="AH416" s="98"/>
      <c r="AI416" s="86" t="s">
        <v>1347</v>
      </c>
      <c r="AJ416" s="101"/>
      <c r="AK416" s="91"/>
      <c r="AL416" s="100" t="s">
        <v>1348</v>
      </c>
      <c r="AM416" s="86" t="s">
        <v>221</v>
      </c>
      <c r="AN416" s="86" t="s">
        <v>149</v>
      </c>
      <c r="AO416" s="143">
        <f t="shared" si="18"/>
        <v>0</v>
      </c>
      <c r="AP416" s="85" t="s">
        <v>1349</v>
      </c>
      <c r="AQ416" s="100" t="s">
        <v>107</v>
      </c>
      <c r="AR416" s="97" t="s">
        <v>121</v>
      </c>
      <c r="AV416" s="99"/>
      <c r="AW416" s="159" t="s">
        <v>1350</v>
      </c>
      <c r="AX416" s="102" t="s">
        <v>1351</v>
      </c>
      <c r="AY416" s="157" t="s">
        <v>1352</v>
      </c>
      <c r="AZ416" s="159"/>
      <c r="BF416" s="103">
        <v>46304</v>
      </c>
      <c r="BG416" s="46"/>
      <c r="BH416" s="46"/>
      <c r="BI416" s="46">
        <f t="shared" si="19"/>
        <v>0</v>
      </c>
      <c r="BJ416" s="46">
        <f t="shared" si="20"/>
        <v>0</v>
      </c>
    </row>
    <row r="417" spans="1:62" ht="120" customHeight="1" x14ac:dyDescent="0.2">
      <c r="A417" s="170" t="s">
        <v>175</v>
      </c>
      <c r="B417" s="132"/>
      <c r="C417" s="150">
        <v>0</v>
      </c>
      <c r="D417" s="150">
        <v>0</v>
      </c>
      <c r="E417" s="133">
        <v>280.35000000000002</v>
      </c>
      <c r="F417" s="134" t="s">
        <v>3333</v>
      </c>
      <c r="G417" s="86" t="s">
        <v>3334</v>
      </c>
      <c r="H417" s="86" t="s">
        <v>173</v>
      </c>
      <c r="I417" s="89"/>
      <c r="J417" s="90">
        <v>7</v>
      </c>
      <c r="K417" s="86"/>
      <c r="L417" s="86"/>
      <c r="M417" s="92" t="s">
        <v>140</v>
      </c>
      <c r="N417" s="86" t="s">
        <v>105</v>
      </c>
      <c r="O417" s="163" t="s">
        <v>226</v>
      </c>
      <c r="P417" s="163" t="s">
        <v>340</v>
      </c>
      <c r="Q417" s="91" t="s">
        <v>341</v>
      </c>
      <c r="R417" s="91" t="s">
        <v>201</v>
      </c>
      <c r="S417" s="91" t="s">
        <v>3335</v>
      </c>
      <c r="T417" s="92">
        <v>10</v>
      </c>
      <c r="U417" s="93">
        <v>6</v>
      </c>
      <c r="V417" s="94">
        <v>45198</v>
      </c>
      <c r="W417" s="94">
        <v>46308</v>
      </c>
      <c r="X417" s="95">
        <v>9785171575526</v>
      </c>
      <c r="Y417" s="96">
        <v>256</v>
      </c>
      <c r="Z417" s="97">
        <v>0.17299999999999999</v>
      </c>
      <c r="AA417" s="98" t="s">
        <v>166</v>
      </c>
      <c r="AB417" s="98" t="s">
        <v>156</v>
      </c>
      <c r="AC417" s="98" t="s">
        <v>167</v>
      </c>
      <c r="AD417" s="91">
        <v>3</v>
      </c>
      <c r="AE417" s="135" t="s">
        <v>112</v>
      </c>
      <c r="AF417" s="168"/>
      <c r="AG417" s="98" t="s">
        <v>253</v>
      </c>
      <c r="AH417" s="98"/>
      <c r="AI417" s="86" t="s">
        <v>174</v>
      </c>
      <c r="AJ417" s="101"/>
      <c r="AK417" s="91" t="s">
        <v>3336</v>
      </c>
      <c r="AL417" s="100" t="s">
        <v>3337</v>
      </c>
      <c r="AM417" s="86" t="s">
        <v>260</v>
      </c>
      <c r="AN417" s="86" t="s">
        <v>149</v>
      </c>
      <c r="AO417" s="143">
        <f t="shared" si="18"/>
        <v>0</v>
      </c>
      <c r="AP417" s="85" t="s">
        <v>3338</v>
      </c>
      <c r="AQ417" s="100" t="s">
        <v>107</v>
      </c>
      <c r="AR417" s="97" t="s">
        <v>121</v>
      </c>
      <c r="AV417" s="99"/>
      <c r="AW417" s="159" t="s">
        <v>3339</v>
      </c>
      <c r="AX417" s="102"/>
      <c r="AY417" s="157" t="s">
        <v>3340</v>
      </c>
      <c r="AZ417" s="159"/>
      <c r="BF417" s="103">
        <v>46311</v>
      </c>
      <c r="BG417" s="46"/>
      <c r="BH417" s="46"/>
      <c r="BI417" s="46">
        <f t="shared" si="19"/>
        <v>0</v>
      </c>
      <c r="BJ417" s="46">
        <f t="shared" si="20"/>
        <v>0</v>
      </c>
    </row>
    <row r="418" spans="1:62" ht="120" customHeight="1" x14ac:dyDescent="0.2">
      <c r="A418" s="170" t="s">
        <v>175</v>
      </c>
      <c r="B418" s="132"/>
      <c r="C418" s="150">
        <v>0</v>
      </c>
      <c r="D418" s="150">
        <v>0</v>
      </c>
      <c r="E418" s="133">
        <v>299.25</v>
      </c>
      <c r="F418" s="134" t="s">
        <v>3911</v>
      </c>
      <c r="G418" s="86" t="s">
        <v>3912</v>
      </c>
      <c r="H418" s="86" t="s">
        <v>173</v>
      </c>
      <c r="I418" s="89"/>
      <c r="J418" s="90">
        <v>5</v>
      </c>
      <c r="K418" s="86"/>
      <c r="L418" s="86"/>
      <c r="M418" s="92" t="s">
        <v>140</v>
      </c>
      <c r="N418" s="86" t="s">
        <v>105</v>
      </c>
      <c r="O418" s="163" t="s">
        <v>226</v>
      </c>
      <c r="P418" s="163" t="s">
        <v>235</v>
      </c>
      <c r="Q418" s="91" t="s">
        <v>341</v>
      </c>
      <c r="R418" s="91" t="s">
        <v>201</v>
      </c>
      <c r="S418" s="91" t="s">
        <v>3913</v>
      </c>
      <c r="T418" s="92">
        <v>10</v>
      </c>
      <c r="U418" s="93">
        <v>4</v>
      </c>
      <c r="V418" s="94">
        <v>43556</v>
      </c>
      <c r="W418" s="94">
        <v>46310</v>
      </c>
      <c r="X418" s="95">
        <v>9785171145255</v>
      </c>
      <c r="Y418" s="96">
        <v>448</v>
      </c>
      <c r="Z418" s="97">
        <v>0.27500000000000002</v>
      </c>
      <c r="AA418" s="98" t="s">
        <v>166</v>
      </c>
      <c r="AB418" s="98" t="s">
        <v>148</v>
      </c>
      <c r="AC418" s="98" t="s">
        <v>167</v>
      </c>
      <c r="AD418" s="91">
        <v>3</v>
      </c>
      <c r="AE418" s="135" t="s">
        <v>112</v>
      </c>
      <c r="AF418" s="168"/>
      <c r="AG418" s="98" t="s">
        <v>280</v>
      </c>
      <c r="AH418" s="98"/>
      <c r="AI418" s="86" t="s">
        <v>174</v>
      </c>
      <c r="AJ418" s="101"/>
      <c r="AK418" s="91" t="s">
        <v>3914</v>
      </c>
      <c r="AL418" s="100" t="s">
        <v>3915</v>
      </c>
      <c r="AM418" s="86" t="s">
        <v>261</v>
      </c>
      <c r="AN418" s="86" t="s">
        <v>149</v>
      </c>
      <c r="AO418" s="143">
        <f t="shared" si="18"/>
        <v>0</v>
      </c>
      <c r="AP418" s="85" t="s">
        <v>3916</v>
      </c>
      <c r="AQ418" s="100" t="s">
        <v>153</v>
      </c>
      <c r="AR418" s="97" t="s">
        <v>121</v>
      </c>
      <c r="AV418" s="99"/>
      <c r="AW418" s="159" t="s">
        <v>3917</v>
      </c>
      <c r="AX418" s="102"/>
      <c r="AY418" s="157" t="s">
        <v>3918</v>
      </c>
      <c r="AZ418" s="159"/>
      <c r="BF418" s="103">
        <v>46314</v>
      </c>
      <c r="BG418" s="46"/>
      <c r="BH418" s="46"/>
      <c r="BI418" s="46">
        <f t="shared" si="19"/>
        <v>0</v>
      </c>
      <c r="BJ418" s="46">
        <f t="shared" si="20"/>
        <v>0</v>
      </c>
    </row>
    <row r="419" spans="1:62" ht="120" customHeight="1" x14ac:dyDescent="0.2">
      <c r="A419" s="170" t="s">
        <v>175</v>
      </c>
      <c r="B419" s="132"/>
      <c r="C419" s="150">
        <v>0</v>
      </c>
      <c r="D419" s="150">
        <v>0</v>
      </c>
      <c r="E419" s="133">
        <v>299.25</v>
      </c>
      <c r="F419" s="134" t="s">
        <v>4455</v>
      </c>
      <c r="G419" s="86" t="s">
        <v>4456</v>
      </c>
      <c r="H419" s="86" t="s">
        <v>173</v>
      </c>
      <c r="I419" s="89"/>
      <c r="J419" s="90">
        <v>7</v>
      </c>
      <c r="K419" s="86"/>
      <c r="L419" s="86"/>
      <c r="M419" s="92" t="s">
        <v>147</v>
      </c>
      <c r="N419" s="86" t="s">
        <v>105</v>
      </c>
      <c r="O419" s="163" t="s">
        <v>157</v>
      </c>
      <c r="P419" s="163" t="s">
        <v>157</v>
      </c>
      <c r="Q419" s="91" t="s">
        <v>341</v>
      </c>
      <c r="R419" s="91" t="s">
        <v>201</v>
      </c>
      <c r="S419" s="91" t="s">
        <v>4457</v>
      </c>
      <c r="T419" s="92">
        <v>10</v>
      </c>
      <c r="U419" s="93">
        <v>8</v>
      </c>
      <c r="V419" s="94">
        <v>45724</v>
      </c>
      <c r="W419" s="94">
        <v>46314</v>
      </c>
      <c r="X419" s="95">
        <v>9785171727109</v>
      </c>
      <c r="Y419" s="96">
        <v>352</v>
      </c>
      <c r="Z419" s="97">
        <v>0.23300000000000001</v>
      </c>
      <c r="AA419" s="98" t="s">
        <v>166</v>
      </c>
      <c r="AB419" s="98" t="s">
        <v>148</v>
      </c>
      <c r="AC419" s="98" t="s">
        <v>167</v>
      </c>
      <c r="AD419" s="91">
        <v>3</v>
      </c>
      <c r="AE419" s="135" t="s">
        <v>112</v>
      </c>
      <c r="AF419" s="168"/>
      <c r="AG419" s="98" t="s">
        <v>268</v>
      </c>
      <c r="AH419" s="98"/>
      <c r="AI419" s="86" t="s">
        <v>174</v>
      </c>
      <c r="AJ419" s="101"/>
      <c r="AK419" s="91" t="s">
        <v>4458</v>
      </c>
      <c r="AL419" s="100" t="s">
        <v>4459</v>
      </c>
      <c r="AM419" s="86" t="s">
        <v>259</v>
      </c>
      <c r="AN419" s="86" t="s">
        <v>149</v>
      </c>
      <c r="AO419" s="143">
        <f t="shared" si="18"/>
        <v>0</v>
      </c>
      <c r="AP419" s="85" t="s">
        <v>4460</v>
      </c>
      <c r="AQ419" s="100" t="s">
        <v>107</v>
      </c>
      <c r="AR419" s="97" t="s">
        <v>121</v>
      </c>
      <c r="AV419" s="99"/>
      <c r="AW419" s="159" t="s">
        <v>4461</v>
      </c>
      <c r="AX419" s="102" t="s">
        <v>4462</v>
      </c>
      <c r="AY419" s="157" t="s">
        <v>4463</v>
      </c>
      <c r="AZ419" s="159"/>
      <c r="BF419" s="103">
        <v>46315</v>
      </c>
      <c r="BG419" s="46"/>
      <c r="BH419" s="46"/>
      <c r="BI419" s="46">
        <f t="shared" si="19"/>
        <v>0</v>
      </c>
      <c r="BJ419" s="46">
        <f t="shared" si="20"/>
        <v>0</v>
      </c>
    </row>
    <row r="420" spans="1:62" ht="120" customHeight="1" x14ac:dyDescent="0.2">
      <c r="A420" s="170" t="s">
        <v>175</v>
      </c>
      <c r="B420" s="132"/>
      <c r="C420" s="150">
        <v>0</v>
      </c>
      <c r="D420" s="150">
        <v>0</v>
      </c>
      <c r="E420" s="133">
        <v>280.35000000000002</v>
      </c>
      <c r="F420" s="134" t="s">
        <v>3341</v>
      </c>
      <c r="G420" s="86" t="s">
        <v>3342</v>
      </c>
      <c r="H420" s="86" t="s">
        <v>173</v>
      </c>
      <c r="I420" s="89"/>
      <c r="J420" s="90">
        <v>3</v>
      </c>
      <c r="K420" s="86"/>
      <c r="L420" s="86"/>
      <c r="M420" s="92" t="s">
        <v>147</v>
      </c>
      <c r="N420" s="86" t="s">
        <v>105</v>
      </c>
      <c r="O420" s="163" t="s">
        <v>159</v>
      </c>
      <c r="P420" s="163" t="s">
        <v>159</v>
      </c>
      <c r="Q420" s="91" t="s">
        <v>341</v>
      </c>
      <c r="R420" s="91" t="s">
        <v>201</v>
      </c>
      <c r="S420" s="91" t="s">
        <v>3343</v>
      </c>
      <c r="T420" s="92">
        <v>10</v>
      </c>
      <c r="U420" s="93">
        <v>12</v>
      </c>
      <c r="V420" s="94">
        <v>46196</v>
      </c>
      <c r="W420" s="94">
        <v>46310</v>
      </c>
      <c r="X420" s="95">
        <v>9785171840549</v>
      </c>
      <c r="Y420" s="96">
        <v>288</v>
      </c>
      <c r="Z420" s="97">
        <v>0.19800000000000001</v>
      </c>
      <c r="AA420" s="98" t="s">
        <v>166</v>
      </c>
      <c r="AB420" s="98" t="s">
        <v>156</v>
      </c>
      <c r="AC420" s="98" t="s">
        <v>167</v>
      </c>
      <c r="AD420" s="91">
        <v>3</v>
      </c>
      <c r="AE420" s="135" t="s">
        <v>112</v>
      </c>
      <c r="AF420" s="168"/>
      <c r="AG420" s="98" t="s">
        <v>265</v>
      </c>
      <c r="AH420" s="98"/>
      <c r="AI420" s="86" t="s">
        <v>174</v>
      </c>
      <c r="AJ420" s="101"/>
      <c r="AK420" s="91"/>
      <c r="AL420" s="100" t="s">
        <v>3344</v>
      </c>
      <c r="AM420" s="86" t="s">
        <v>259</v>
      </c>
      <c r="AN420" s="86" t="s">
        <v>149</v>
      </c>
      <c r="AO420" s="143">
        <f t="shared" si="18"/>
        <v>0</v>
      </c>
      <c r="AP420" s="85" t="s">
        <v>3345</v>
      </c>
      <c r="AQ420" s="100" t="s">
        <v>107</v>
      </c>
      <c r="AR420" s="97" t="s">
        <v>121</v>
      </c>
      <c r="AV420" s="99"/>
      <c r="AW420" s="159" t="s">
        <v>3346</v>
      </c>
      <c r="AX420" s="102" t="s">
        <v>3347</v>
      </c>
      <c r="AY420" s="157" t="s">
        <v>3348</v>
      </c>
      <c r="AZ420" s="159"/>
      <c r="BF420" s="103">
        <v>46311</v>
      </c>
      <c r="BG420" s="46"/>
      <c r="BH420" s="46"/>
      <c r="BI420" s="46">
        <f t="shared" si="19"/>
        <v>0</v>
      </c>
      <c r="BJ420" s="46">
        <f t="shared" si="20"/>
        <v>0</v>
      </c>
    </row>
    <row r="421" spans="1:62" ht="120" customHeight="1" x14ac:dyDescent="0.2">
      <c r="A421" s="170" t="s">
        <v>175</v>
      </c>
      <c r="B421" s="132"/>
      <c r="C421" s="150">
        <v>0</v>
      </c>
      <c r="D421" s="150">
        <v>0</v>
      </c>
      <c r="E421" s="133">
        <v>382.2</v>
      </c>
      <c r="F421" s="134" t="s">
        <v>1810</v>
      </c>
      <c r="G421" s="86" t="s">
        <v>1811</v>
      </c>
      <c r="H421" s="86" t="s">
        <v>173</v>
      </c>
      <c r="I421" s="89"/>
      <c r="J421" s="90">
        <v>3</v>
      </c>
      <c r="K421" s="86"/>
      <c r="L421" s="86"/>
      <c r="M421" s="92" t="s">
        <v>140</v>
      </c>
      <c r="N421" s="86" t="s">
        <v>105</v>
      </c>
      <c r="O421" s="163" t="s">
        <v>226</v>
      </c>
      <c r="P421" s="163" t="s">
        <v>235</v>
      </c>
      <c r="Q421" s="91" t="s">
        <v>341</v>
      </c>
      <c r="R421" s="91" t="s">
        <v>201</v>
      </c>
      <c r="S421" s="91" t="s">
        <v>1812</v>
      </c>
      <c r="T421" s="92">
        <v>10</v>
      </c>
      <c r="U421" s="93">
        <v>12</v>
      </c>
      <c r="V421" s="94">
        <v>44046</v>
      </c>
      <c r="W421" s="94">
        <v>46303</v>
      </c>
      <c r="X421" s="95">
        <v>9785171227296</v>
      </c>
      <c r="Y421" s="96">
        <v>384</v>
      </c>
      <c r="Z421" s="97">
        <v>0.23499999999999999</v>
      </c>
      <c r="AA421" s="98" t="s">
        <v>166</v>
      </c>
      <c r="AB421" s="98" t="s">
        <v>148</v>
      </c>
      <c r="AC421" s="98" t="s">
        <v>167</v>
      </c>
      <c r="AD421" s="91">
        <v>3</v>
      </c>
      <c r="AE421" s="135" t="s">
        <v>112</v>
      </c>
      <c r="AF421" s="168"/>
      <c r="AG421" s="98" t="s">
        <v>254</v>
      </c>
      <c r="AH421" s="98"/>
      <c r="AI421" s="86" t="s">
        <v>174</v>
      </c>
      <c r="AJ421" s="101"/>
      <c r="AK421" s="91" t="s">
        <v>1813</v>
      </c>
      <c r="AL421" s="100" t="s">
        <v>1814</v>
      </c>
      <c r="AM421" s="86" t="s">
        <v>260</v>
      </c>
      <c r="AN421" s="86" t="s">
        <v>149</v>
      </c>
      <c r="AO421" s="143">
        <f t="shared" si="18"/>
        <v>0</v>
      </c>
      <c r="AP421" s="85" t="s">
        <v>1815</v>
      </c>
      <c r="AQ421" s="100" t="s">
        <v>107</v>
      </c>
      <c r="AR421" s="97" t="s">
        <v>121</v>
      </c>
      <c r="AV421" s="99"/>
      <c r="AW421" s="159" t="s">
        <v>1816</v>
      </c>
      <c r="AX421" s="102"/>
      <c r="AY421" s="157" t="s">
        <v>1817</v>
      </c>
      <c r="AZ421" s="159"/>
      <c r="BF421" s="103">
        <v>46307</v>
      </c>
      <c r="BG421" s="46"/>
      <c r="BH421" s="46"/>
      <c r="BI421" s="46">
        <f t="shared" si="19"/>
        <v>0</v>
      </c>
      <c r="BJ421" s="46">
        <f t="shared" si="20"/>
        <v>0</v>
      </c>
    </row>
    <row r="422" spans="1:62" ht="120" customHeight="1" x14ac:dyDescent="0.2">
      <c r="A422" s="175" t="s">
        <v>175</v>
      </c>
      <c r="B422" s="179"/>
      <c r="C422" s="150">
        <v>0</v>
      </c>
      <c r="D422" s="150">
        <v>0</v>
      </c>
      <c r="E422" s="133">
        <v>261.45</v>
      </c>
      <c r="F422" s="134" t="s">
        <v>4836</v>
      </c>
      <c r="G422" s="86" t="s">
        <v>4837</v>
      </c>
      <c r="H422" s="86" t="s">
        <v>173</v>
      </c>
      <c r="I422" s="89"/>
      <c r="J422" s="90" t="s">
        <v>190</v>
      </c>
      <c r="K422" s="86"/>
      <c r="L422" s="86"/>
      <c r="M422" s="92" t="s">
        <v>147</v>
      </c>
      <c r="N422" s="86" t="s">
        <v>105</v>
      </c>
      <c r="O422" s="163" t="s">
        <v>157</v>
      </c>
      <c r="P422" s="163" t="s">
        <v>157</v>
      </c>
      <c r="Q422" s="91" t="s">
        <v>341</v>
      </c>
      <c r="R422" s="91" t="s">
        <v>201</v>
      </c>
      <c r="S422" s="91" t="s">
        <v>4838</v>
      </c>
      <c r="T422" s="92">
        <v>10</v>
      </c>
      <c r="U422" s="93">
        <v>16</v>
      </c>
      <c r="V422" s="94">
        <v>46310</v>
      </c>
      <c r="W422" s="94">
        <v>46310</v>
      </c>
      <c r="X422" s="95">
        <v>9785171863159</v>
      </c>
      <c r="Y422" s="96">
        <v>256</v>
      </c>
      <c r="Z422" s="97">
        <v>0.17499999999999999</v>
      </c>
      <c r="AA422" s="98" t="s">
        <v>166</v>
      </c>
      <c r="AB422" s="98" t="s">
        <v>156</v>
      </c>
      <c r="AC422" s="98" t="s">
        <v>167</v>
      </c>
      <c r="AD422" s="91">
        <v>3</v>
      </c>
      <c r="AE422" s="169" t="s">
        <v>191</v>
      </c>
      <c r="AF422" s="168"/>
      <c r="AG422" s="98" t="s">
        <v>253</v>
      </c>
      <c r="AH422" s="98"/>
      <c r="AI422" s="86" t="s">
        <v>174</v>
      </c>
      <c r="AJ422" s="101"/>
      <c r="AK422" s="91" t="s">
        <v>4839</v>
      </c>
      <c r="AL422" s="100" t="s">
        <v>4840</v>
      </c>
      <c r="AM422" s="86" t="s">
        <v>260</v>
      </c>
      <c r="AN422" s="86" t="s">
        <v>149</v>
      </c>
      <c r="AO422" s="143">
        <f t="shared" si="18"/>
        <v>0</v>
      </c>
      <c r="AP422" s="85" t="s">
        <v>4841</v>
      </c>
      <c r="AQ422" s="100" t="s">
        <v>107</v>
      </c>
      <c r="AR422" s="97" t="s">
        <v>121</v>
      </c>
      <c r="AV422" s="99"/>
      <c r="AW422" s="159" t="s">
        <v>4842</v>
      </c>
      <c r="AX422" s="102"/>
      <c r="AY422" s="157" t="s">
        <v>4843</v>
      </c>
      <c r="AZ422" s="159"/>
      <c r="BA422" s="174" t="s">
        <v>4633</v>
      </c>
      <c r="BB422" s="174" t="s">
        <v>4718</v>
      </c>
      <c r="BC422" s="174" t="s">
        <v>4844</v>
      </c>
      <c r="BD422" s="174" t="s">
        <v>4844</v>
      </c>
      <c r="BF422" s="103">
        <v>46316</v>
      </c>
      <c r="BG422" s="46"/>
      <c r="BH422" s="46"/>
      <c r="BI422" s="46">
        <f t="shared" si="19"/>
        <v>0</v>
      </c>
      <c r="BJ422" s="46">
        <f t="shared" si="20"/>
        <v>0</v>
      </c>
    </row>
    <row r="423" spans="1:62" ht="120" customHeight="1" x14ac:dyDescent="0.2">
      <c r="A423" s="170" t="s">
        <v>175</v>
      </c>
      <c r="B423" s="132"/>
      <c r="C423" s="150">
        <v>0</v>
      </c>
      <c r="D423" s="150">
        <v>0</v>
      </c>
      <c r="E423" s="133">
        <v>317.10000000000002</v>
      </c>
      <c r="F423" s="134" t="s">
        <v>2511</v>
      </c>
      <c r="G423" s="86" t="s">
        <v>2512</v>
      </c>
      <c r="H423" s="86" t="s">
        <v>173</v>
      </c>
      <c r="I423" s="89"/>
      <c r="J423" s="90">
        <v>4</v>
      </c>
      <c r="K423" s="86"/>
      <c r="L423" s="86"/>
      <c r="M423" s="92" t="s">
        <v>147</v>
      </c>
      <c r="N423" s="86" t="s">
        <v>105</v>
      </c>
      <c r="O423" s="163" t="s">
        <v>157</v>
      </c>
      <c r="P423" s="163" t="s">
        <v>157</v>
      </c>
      <c r="Q423" s="91" t="s">
        <v>341</v>
      </c>
      <c r="R423" s="91" t="s">
        <v>201</v>
      </c>
      <c r="S423" s="91" t="s">
        <v>2513</v>
      </c>
      <c r="T423" s="92">
        <v>10</v>
      </c>
      <c r="U423" s="93">
        <v>8</v>
      </c>
      <c r="V423" s="94">
        <v>44896</v>
      </c>
      <c r="W423" s="94">
        <v>46307</v>
      </c>
      <c r="X423" s="95">
        <v>9785171334680</v>
      </c>
      <c r="Y423" s="96">
        <v>224</v>
      </c>
      <c r="Z423" s="97">
        <v>0.155</v>
      </c>
      <c r="AA423" s="98" t="s">
        <v>166</v>
      </c>
      <c r="AB423" s="98" t="s">
        <v>156</v>
      </c>
      <c r="AC423" s="98" t="s">
        <v>167</v>
      </c>
      <c r="AD423" s="91">
        <v>3</v>
      </c>
      <c r="AE423" s="135" t="s">
        <v>112</v>
      </c>
      <c r="AF423" s="168"/>
      <c r="AG423" s="98" t="s">
        <v>253</v>
      </c>
      <c r="AH423" s="98"/>
      <c r="AI423" s="86" t="s">
        <v>174</v>
      </c>
      <c r="AJ423" s="101"/>
      <c r="AK423" s="91" t="s">
        <v>2514</v>
      </c>
      <c r="AL423" s="100" t="s">
        <v>2515</v>
      </c>
      <c r="AM423" s="86" t="s">
        <v>260</v>
      </c>
      <c r="AN423" s="86" t="s">
        <v>149</v>
      </c>
      <c r="AO423" s="143">
        <f t="shared" si="18"/>
        <v>0</v>
      </c>
      <c r="AP423" s="85" t="s">
        <v>2516</v>
      </c>
      <c r="AQ423" s="100" t="s">
        <v>107</v>
      </c>
      <c r="AR423" s="97" t="s">
        <v>121</v>
      </c>
      <c r="AV423" s="99"/>
      <c r="AW423" s="159" t="s">
        <v>2517</v>
      </c>
      <c r="AX423" s="102" t="s">
        <v>2518</v>
      </c>
      <c r="AY423" s="157" t="s">
        <v>2519</v>
      </c>
      <c r="AZ423" s="159"/>
      <c r="BF423" s="103">
        <v>46309</v>
      </c>
      <c r="BG423" s="46"/>
      <c r="BH423" s="46"/>
      <c r="BI423" s="46">
        <f t="shared" si="19"/>
        <v>0</v>
      </c>
      <c r="BJ423" s="46">
        <f t="shared" si="20"/>
        <v>0</v>
      </c>
    </row>
    <row r="424" spans="1:62" ht="120" customHeight="1" x14ac:dyDescent="0.2">
      <c r="A424" s="170" t="s">
        <v>175</v>
      </c>
      <c r="B424" s="132"/>
      <c r="C424" s="150">
        <v>0</v>
      </c>
      <c r="D424" s="150">
        <v>0</v>
      </c>
      <c r="E424" s="133">
        <v>472.5</v>
      </c>
      <c r="F424" s="134" t="s">
        <v>2520</v>
      </c>
      <c r="G424" s="86" t="s">
        <v>2521</v>
      </c>
      <c r="H424" s="86" t="s">
        <v>173</v>
      </c>
      <c r="I424" s="89"/>
      <c r="J424" s="90">
        <v>3</v>
      </c>
      <c r="K424" s="86"/>
      <c r="L424" s="86"/>
      <c r="M424" s="92" t="s">
        <v>147</v>
      </c>
      <c r="N424" s="86" t="s">
        <v>105</v>
      </c>
      <c r="O424" s="163" t="s">
        <v>210</v>
      </c>
      <c r="P424" s="163" t="s">
        <v>210</v>
      </c>
      <c r="Q424" s="91" t="s">
        <v>341</v>
      </c>
      <c r="R424" s="91" t="s">
        <v>201</v>
      </c>
      <c r="S424" s="91" t="s">
        <v>2522</v>
      </c>
      <c r="T424" s="92">
        <v>10</v>
      </c>
      <c r="U424" s="93">
        <v>12</v>
      </c>
      <c r="V424" s="94">
        <v>43416</v>
      </c>
      <c r="W424" s="94">
        <v>46307</v>
      </c>
      <c r="X424" s="95">
        <v>9785171126223</v>
      </c>
      <c r="Y424" s="96">
        <v>480</v>
      </c>
      <c r="Z424" s="97">
        <v>0.312</v>
      </c>
      <c r="AA424" s="98" t="s">
        <v>166</v>
      </c>
      <c r="AB424" s="98" t="s">
        <v>187</v>
      </c>
      <c r="AC424" s="98" t="s">
        <v>167</v>
      </c>
      <c r="AD424" s="91">
        <v>3</v>
      </c>
      <c r="AE424" s="135" t="s">
        <v>112</v>
      </c>
      <c r="AF424" s="168"/>
      <c r="AG424" s="98" t="s">
        <v>247</v>
      </c>
      <c r="AH424" s="98"/>
      <c r="AI424" s="86" t="s">
        <v>174</v>
      </c>
      <c r="AJ424" s="101"/>
      <c r="AK424" s="91"/>
      <c r="AL424" s="100" t="s">
        <v>2523</v>
      </c>
      <c r="AM424" s="86" t="s">
        <v>261</v>
      </c>
      <c r="AN424" s="86" t="s">
        <v>149</v>
      </c>
      <c r="AO424" s="143">
        <f t="shared" si="18"/>
        <v>0</v>
      </c>
      <c r="AP424" s="85" t="s">
        <v>2524</v>
      </c>
      <c r="AQ424" s="100" t="s">
        <v>107</v>
      </c>
      <c r="AR424" s="97" t="s">
        <v>121</v>
      </c>
      <c r="AV424" s="99"/>
      <c r="AW424" s="159" t="s">
        <v>2525</v>
      </c>
      <c r="AX424" s="102"/>
      <c r="AY424" s="157" t="s">
        <v>2526</v>
      </c>
      <c r="AZ424" s="159"/>
      <c r="BF424" s="103">
        <v>46309</v>
      </c>
      <c r="BG424" s="46"/>
      <c r="BH424" s="46"/>
      <c r="BI424" s="46">
        <f t="shared" si="19"/>
        <v>0</v>
      </c>
      <c r="BJ424" s="46">
        <f t="shared" si="20"/>
        <v>0</v>
      </c>
    </row>
    <row r="425" spans="1:62" ht="120" customHeight="1" x14ac:dyDescent="0.2">
      <c r="A425" s="170" t="s">
        <v>175</v>
      </c>
      <c r="B425" s="132"/>
      <c r="C425" s="150">
        <v>0</v>
      </c>
      <c r="D425" s="150">
        <v>0</v>
      </c>
      <c r="E425" s="133">
        <v>325.5</v>
      </c>
      <c r="F425" s="134" t="s">
        <v>4464</v>
      </c>
      <c r="G425" s="86" t="s">
        <v>1327</v>
      </c>
      <c r="H425" s="86" t="s">
        <v>173</v>
      </c>
      <c r="I425" s="89"/>
      <c r="J425" s="90">
        <v>6</v>
      </c>
      <c r="K425" s="86"/>
      <c r="L425" s="86"/>
      <c r="M425" s="92" t="s">
        <v>134</v>
      </c>
      <c r="N425" s="86" t="s">
        <v>105</v>
      </c>
      <c r="O425" s="163" t="s">
        <v>161</v>
      </c>
      <c r="P425" s="163" t="s">
        <v>297</v>
      </c>
      <c r="Q425" s="91" t="s">
        <v>341</v>
      </c>
      <c r="R425" s="91" t="s">
        <v>201</v>
      </c>
      <c r="S425" s="91" t="s">
        <v>4465</v>
      </c>
      <c r="T425" s="92">
        <v>10</v>
      </c>
      <c r="U425" s="93">
        <v>8</v>
      </c>
      <c r="V425" s="94">
        <v>45541</v>
      </c>
      <c r="W425" s="94">
        <v>46314</v>
      </c>
      <c r="X425" s="95">
        <v>9785171660628</v>
      </c>
      <c r="Y425" s="96">
        <v>448</v>
      </c>
      <c r="Z425" s="97">
        <v>0.28299999999999997</v>
      </c>
      <c r="AA425" s="98" t="s">
        <v>166</v>
      </c>
      <c r="AB425" s="98" t="s">
        <v>148</v>
      </c>
      <c r="AC425" s="98" t="s">
        <v>167</v>
      </c>
      <c r="AD425" s="91">
        <v>3</v>
      </c>
      <c r="AE425" s="135" t="s">
        <v>112</v>
      </c>
      <c r="AF425" s="168"/>
      <c r="AG425" s="98" t="s">
        <v>1087</v>
      </c>
      <c r="AH425" s="98"/>
      <c r="AI425" s="86" t="s">
        <v>174</v>
      </c>
      <c r="AJ425" s="101"/>
      <c r="AK425" s="91" t="s">
        <v>4466</v>
      </c>
      <c r="AL425" s="100" t="s">
        <v>4467</v>
      </c>
      <c r="AM425" s="86" t="s">
        <v>259</v>
      </c>
      <c r="AN425" s="86" t="s">
        <v>149</v>
      </c>
      <c r="AO425" s="143">
        <f t="shared" si="18"/>
        <v>0</v>
      </c>
      <c r="AP425" s="85" t="s">
        <v>4468</v>
      </c>
      <c r="AQ425" s="100" t="s">
        <v>153</v>
      </c>
      <c r="AR425" s="97" t="s">
        <v>121</v>
      </c>
      <c r="AV425" s="99"/>
      <c r="AW425" s="159" t="s">
        <v>4469</v>
      </c>
      <c r="AX425" s="102" t="s">
        <v>4470</v>
      </c>
      <c r="AY425" s="157" t="s">
        <v>4471</v>
      </c>
      <c r="AZ425" s="159"/>
      <c r="BF425" s="103">
        <v>46315</v>
      </c>
      <c r="BG425" s="46"/>
      <c r="BH425" s="46"/>
      <c r="BI425" s="46">
        <f t="shared" si="19"/>
        <v>0</v>
      </c>
      <c r="BJ425" s="46">
        <f t="shared" si="20"/>
        <v>0</v>
      </c>
    </row>
    <row r="426" spans="1:62" ht="120" customHeight="1" x14ac:dyDescent="0.2">
      <c r="A426" s="170" t="s">
        <v>175</v>
      </c>
      <c r="B426" s="132"/>
      <c r="C426" s="150">
        <v>0</v>
      </c>
      <c r="D426" s="150">
        <v>0</v>
      </c>
      <c r="E426" s="133">
        <v>269.85000000000002</v>
      </c>
      <c r="F426" s="134" t="s">
        <v>2527</v>
      </c>
      <c r="G426" s="86" t="s">
        <v>1327</v>
      </c>
      <c r="H426" s="86" t="s">
        <v>173</v>
      </c>
      <c r="I426" s="89"/>
      <c r="J426" s="90">
        <v>5</v>
      </c>
      <c r="K426" s="86"/>
      <c r="L426" s="86"/>
      <c r="M426" s="92" t="s">
        <v>134</v>
      </c>
      <c r="N426" s="86" t="s">
        <v>105</v>
      </c>
      <c r="O426" s="163" t="s">
        <v>161</v>
      </c>
      <c r="P426" s="163" t="s">
        <v>297</v>
      </c>
      <c r="Q426" s="91" t="s">
        <v>341</v>
      </c>
      <c r="R426" s="91" t="s">
        <v>201</v>
      </c>
      <c r="S426" s="91" t="s">
        <v>2528</v>
      </c>
      <c r="T426" s="92">
        <v>10</v>
      </c>
      <c r="U426" s="93">
        <v>12</v>
      </c>
      <c r="V426" s="94">
        <v>42660</v>
      </c>
      <c r="W426" s="94">
        <v>46307</v>
      </c>
      <c r="X426" s="95">
        <v>9785170992683</v>
      </c>
      <c r="Y426" s="96">
        <v>288</v>
      </c>
      <c r="Z426" s="97">
        <v>0.19800000000000001</v>
      </c>
      <c r="AA426" s="98" t="s">
        <v>166</v>
      </c>
      <c r="AB426" s="98" t="s">
        <v>156</v>
      </c>
      <c r="AC426" s="98" t="s">
        <v>167</v>
      </c>
      <c r="AD426" s="91">
        <v>3</v>
      </c>
      <c r="AE426" s="135" t="s">
        <v>112</v>
      </c>
      <c r="AF426" s="168"/>
      <c r="AG426" s="98" t="s">
        <v>200</v>
      </c>
      <c r="AH426" s="98"/>
      <c r="AI426" s="86" t="s">
        <v>174</v>
      </c>
      <c r="AJ426" s="101"/>
      <c r="AK426" s="91" t="s">
        <v>2529</v>
      </c>
      <c r="AL426" s="100" t="s">
        <v>2530</v>
      </c>
      <c r="AM426" s="86" t="s">
        <v>259</v>
      </c>
      <c r="AN426" s="86" t="s">
        <v>149</v>
      </c>
      <c r="AO426" s="143">
        <f t="shared" si="18"/>
        <v>0</v>
      </c>
      <c r="AP426" s="85" t="s">
        <v>2531</v>
      </c>
      <c r="AQ426" s="100" t="s">
        <v>153</v>
      </c>
      <c r="AR426" s="97" t="s">
        <v>121</v>
      </c>
      <c r="AV426" s="99"/>
      <c r="AW426" s="159" t="s">
        <v>2532</v>
      </c>
      <c r="AX426" s="102"/>
      <c r="AY426" s="157" t="s">
        <v>2533</v>
      </c>
      <c r="AZ426" s="159"/>
      <c r="BF426" s="103">
        <v>46309</v>
      </c>
      <c r="BG426" s="46"/>
      <c r="BH426" s="46"/>
      <c r="BI426" s="46">
        <f t="shared" si="19"/>
        <v>0</v>
      </c>
      <c r="BJ426" s="46">
        <f t="shared" si="20"/>
        <v>0</v>
      </c>
    </row>
    <row r="427" spans="1:62" ht="120" customHeight="1" x14ac:dyDescent="0.2">
      <c r="A427" s="170" t="s">
        <v>175</v>
      </c>
      <c r="B427" s="132"/>
      <c r="C427" s="150">
        <v>0</v>
      </c>
      <c r="D427" s="150">
        <v>0</v>
      </c>
      <c r="E427" s="133">
        <v>280.35000000000002</v>
      </c>
      <c r="F427" s="134" t="s">
        <v>3919</v>
      </c>
      <c r="G427" s="86" t="s">
        <v>3920</v>
      </c>
      <c r="H427" s="86" t="s">
        <v>173</v>
      </c>
      <c r="I427" s="89"/>
      <c r="J427" s="90">
        <v>3</v>
      </c>
      <c r="K427" s="86"/>
      <c r="L427" s="86"/>
      <c r="M427" s="92" t="s">
        <v>147</v>
      </c>
      <c r="N427" s="86" t="s">
        <v>105</v>
      </c>
      <c r="O427" s="163" t="s">
        <v>245</v>
      </c>
      <c r="P427" s="163" t="s">
        <v>245</v>
      </c>
      <c r="Q427" s="91" t="s">
        <v>341</v>
      </c>
      <c r="R427" s="91" t="s">
        <v>201</v>
      </c>
      <c r="S427" s="91" t="s">
        <v>3921</v>
      </c>
      <c r="T427" s="92">
        <v>10</v>
      </c>
      <c r="U427" s="93">
        <v>10</v>
      </c>
      <c r="V427" s="94">
        <v>43759</v>
      </c>
      <c r="W427" s="94">
        <v>46309</v>
      </c>
      <c r="X427" s="95">
        <v>9785171157128</v>
      </c>
      <c r="Y427" s="96">
        <v>128</v>
      </c>
      <c r="Z427" s="97">
        <v>0.1</v>
      </c>
      <c r="AA427" s="98" t="s">
        <v>166</v>
      </c>
      <c r="AB427" s="98" t="s">
        <v>132</v>
      </c>
      <c r="AC427" s="98" t="s">
        <v>167</v>
      </c>
      <c r="AD427" s="91">
        <v>3</v>
      </c>
      <c r="AE427" s="135" t="s">
        <v>112</v>
      </c>
      <c r="AF427" s="168"/>
      <c r="AG427" s="98" t="s">
        <v>457</v>
      </c>
      <c r="AH427" s="98"/>
      <c r="AI427" s="86" t="s">
        <v>174</v>
      </c>
      <c r="AJ427" s="101"/>
      <c r="AK427" s="91" t="s">
        <v>3922</v>
      </c>
      <c r="AL427" s="100" t="s">
        <v>3923</v>
      </c>
      <c r="AM427" s="86" t="s">
        <v>154</v>
      </c>
      <c r="AN427" s="86" t="s">
        <v>149</v>
      </c>
      <c r="AO427" s="143">
        <f t="shared" si="18"/>
        <v>0</v>
      </c>
      <c r="AP427" s="85" t="s">
        <v>3924</v>
      </c>
      <c r="AQ427" s="100" t="s">
        <v>107</v>
      </c>
      <c r="AR427" s="97" t="s">
        <v>121</v>
      </c>
      <c r="AV427" s="99"/>
      <c r="AW427" s="159" t="s">
        <v>3925</v>
      </c>
      <c r="AX427" s="102" t="s">
        <v>3926</v>
      </c>
      <c r="AY427" s="157" t="s">
        <v>3927</v>
      </c>
      <c r="AZ427" s="159"/>
      <c r="BF427" s="103">
        <v>46314</v>
      </c>
      <c r="BG427" s="46"/>
      <c r="BH427" s="46"/>
      <c r="BI427" s="46">
        <f t="shared" si="19"/>
        <v>0</v>
      </c>
      <c r="BJ427" s="46">
        <f t="shared" si="20"/>
        <v>0</v>
      </c>
    </row>
    <row r="428" spans="1:62" ht="120" customHeight="1" x14ac:dyDescent="0.2">
      <c r="A428" s="170" t="s">
        <v>175</v>
      </c>
      <c r="B428" s="132"/>
      <c r="C428" s="150">
        <v>0</v>
      </c>
      <c r="D428" s="150">
        <v>0</v>
      </c>
      <c r="E428" s="133">
        <v>407.40000000000003</v>
      </c>
      <c r="F428" s="134" t="s">
        <v>2534</v>
      </c>
      <c r="G428" s="86" t="s">
        <v>2535</v>
      </c>
      <c r="H428" s="86" t="s">
        <v>173</v>
      </c>
      <c r="I428" s="89"/>
      <c r="J428" s="90">
        <v>6</v>
      </c>
      <c r="K428" s="86"/>
      <c r="L428" s="86"/>
      <c r="M428" s="92" t="s">
        <v>147</v>
      </c>
      <c r="N428" s="86" t="s">
        <v>105</v>
      </c>
      <c r="O428" s="163" t="s">
        <v>157</v>
      </c>
      <c r="P428" s="163" t="s">
        <v>157</v>
      </c>
      <c r="Q428" s="91" t="s">
        <v>341</v>
      </c>
      <c r="R428" s="91" t="s">
        <v>201</v>
      </c>
      <c r="S428" s="91" t="s">
        <v>2536</v>
      </c>
      <c r="T428" s="92">
        <v>10</v>
      </c>
      <c r="U428" s="93">
        <v>8</v>
      </c>
      <c r="V428" s="94">
        <v>43199</v>
      </c>
      <c r="W428" s="94">
        <v>46307</v>
      </c>
      <c r="X428" s="95">
        <v>9785171076900</v>
      </c>
      <c r="Y428" s="96">
        <v>800</v>
      </c>
      <c r="Z428" s="97">
        <v>0.39800000000000002</v>
      </c>
      <c r="AA428" s="98" t="s">
        <v>166</v>
      </c>
      <c r="AB428" s="98" t="s">
        <v>178</v>
      </c>
      <c r="AC428" s="98" t="s">
        <v>167</v>
      </c>
      <c r="AD428" s="91">
        <v>3</v>
      </c>
      <c r="AE428" s="135" t="s">
        <v>112</v>
      </c>
      <c r="AF428" s="168"/>
      <c r="AG428" s="98" t="s">
        <v>253</v>
      </c>
      <c r="AH428" s="98"/>
      <c r="AI428" s="86" t="s">
        <v>174</v>
      </c>
      <c r="AJ428" s="101"/>
      <c r="AK428" s="91" t="s">
        <v>2537</v>
      </c>
      <c r="AL428" s="100" t="s">
        <v>2538</v>
      </c>
      <c r="AM428" s="86" t="s">
        <v>260</v>
      </c>
      <c r="AN428" s="86" t="s">
        <v>149</v>
      </c>
      <c r="AO428" s="143">
        <f t="shared" si="18"/>
        <v>0</v>
      </c>
      <c r="AP428" s="85" t="s">
        <v>2539</v>
      </c>
      <c r="AQ428" s="100" t="s">
        <v>107</v>
      </c>
      <c r="AR428" s="97" t="s">
        <v>121</v>
      </c>
      <c r="AV428" s="99"/>
      <c r="AW428" s="159" t="s">
        <v>2540</v>
      </c>
      <c r="AX428" s="102"/>
      <c r="AY428" s="157" t="s">
        <v>2541</v>
      </c>
      <c r="AZ428" s="159"/>
      <c r="BF428" s="103">
        <v>46309</v>
      </c>
      <c r="BG428" s="46"/>
      <c r="BH428" s="46"/>
      <c r="BI428" s="46">
        <f t="shared" si="19"/>
        <v>0</v>
      </c>
      <c r="BJ428" s="46">
        <f t="shared" si="20"/>
        <v>0</v>
      </c>
    </row>
    <row r="429" spans="1:62" ht="120" customHeight="1" x14ac:dyDescent="0.2">
      <c r="A429" s="170" t="s">
        <v>175</v>
      </c>
      <c r="B429" s="132"/>
      <c r="C429" s="150">
        <v>0</v>
      </c>
      <c r="D429" s="150">
        <v>0</v>
      </c>
      <c r="E429" s="133">
        <v>280.35000000000002</v>
      </c>
      <c r="F429" s="134" t="s">
        <v>1818</v>
      </c>
      <c r="G429" s="86" t="s">
        <v>1459</v>
      </c>
      <c r="H429" s="86" t="s">
        <v>173</v>
      </c>
      <c r="I429" s="89"/>
      <c r="J429" s="90">
        <v>1</v>
      </c>
      <c r="K429" s="86"/>
      <c r="L429" s="86"/>
      <c r="M429" s="92" t="s">
        <v>147</v>
      </c>
      <c r="N429" s="86" t="s">
        <v>105</v>
      </c>
      <c r="O429" s="163" t="s">
        <v>157</v>
      </c>
      <c r="P429" s="163" t="s">
        <v>157</v>
      </c>
      <c r="Q429" s="91" t="s">
        <v>341</v>
      </c>
      <c r="R429" s="91" t="s">
        <v>201</v>
      </c>
      <c r="S429" s="91" t="s">
        <v>1819</v>
      </c>
      <c r="T429" s="92">
        <v>10</v>
      </c>
      <c r="U429" s="93">
        <v>6</v>
      </c>
      <c r="V429" s="94">
        <v>43622</v>
      </c>
      <c r="W429" s="94">
        <v>46304</v>
      </c>
      <c r="X429" s="95">
        <v>9785171154431</v>
      </c>
      <c r="Y429" s="96">
        <v>416</v>
      </c>
      <c r="Z429" s="97">
        <v>0.253</v>
      </c>
      <c r="AA429" s="98" t="s">
        <v>166</v>
      </c>
      <c r="AB429" s="98" t="s">
        <v>148</v>
      </c>
      <c r="AC429" s="98" t="s">
        <v>167</v>
      </c>
      <c r="AD429" s="91">
        <v>3</v>
      </c>
      <c r="AE429" s="135" t="s">
        <v>112</v>
      </c>
      <c r="AF429" s="168"/>
      <c r="AG429" s="98" t="s">
        <v>268</v>
      </c>
      <c r="AH429" s="98"/>
      <c r="AI429" s="86" t="s">
        <v>174</v>
      </c>
      <c r="AJ429" s="101"/>
      <c r="AK429" s="91" t="s">
        <v>1820</v>
      </c>
      <c r="AL429" s="100" t="s">
        <v>1821</v>
      </c>
      <c r="AM429" s="86" t="s">
        <v>259</v>
      </c>
      <c r="AN429" s="86" t="s">
        <v>149</v>
      </c>
      <c r="AO429" s="143">
        <f t="shared" si="18"/>
        <v>0</v>
      </c>
      <c r="AP429" s="85" t="s">
        <v>1822</v>
      </c>
      <c r="AQ429" s="100" t="s">
        <v>153</v>
      </c>
      <c r="AR429" s="97" t="s">
        <v>121</v>
      </c>
      <c r="AV429" s="99"/>
      <c r="AW429" s="159" t="s">
        <v>1823</v>
      </c>
      <c r="AX429" s="102" t="s">
        <v>1824</v>
      </c>
      <c r="AY429" s="157" t="s">
        <v>1825</v>
      </c>
      <c r="AZ429" s="159"/>
      <c r="BF429" s="103">
        <v>46307</v>
      </c>
      <c r="BG429" s="46"/>
      <c r="BH429" s="46"/>
      <c r="BI429" s="46">
        <f t="shared" si="19"/>
        <v>0</v>
      </c>
      <c r="BJ429" s="46">
        <f t="shared" si="20"/>
        <v>0</v>
      </c>
    </row>
    <row r="430" spans="1:62" ht="120" customHeight="1" x14ac:dyDescent="0.2">
      <c r="A430" s="170" t="s">
        <v>175</v>
      </c>
      <c r="B430" s="132"/>
      <c r="C430" s="150">
        <v>0</v>
      </c>
      <c r="D430" s="150">
        <v>0</v>
      </c>
      <c r="E430" s="133">
        <v>407.40000000000003</v>
      </c>
      <c r="F430" s="134" t="s">
        <v>3928</v>
      </c>
      <c r="G430" s="86" t="s">
        <v>3929</v>
      </c>
      <c r="H430" s="86" t="s">
        <v>173</v>
      </c>
      <c r="I430" s="89"/>
      <c r="J430" s="90">
        <v>4</v>
      </c>
      <c r="K430" s="86"/>
      <c r="L430" s="86"/>
      <c r="M430" s="92" t="s">
        <v>147</v>
      </c>
      <c r="N430" s="86" t="s">
        <v>105</v>
      </c>
      <c r="O430" s="163" t="s">
        <v>157</v>
      </c>
      <c r="P430" s="163" t="s">
        <v>157</v>
      </c>
      <c r="Q430" s="91" t="s">
        <v>341</v>
      </c>
      <c r="R430" s="91" t="s">
        <v>201</v>
      </c>
      <c r="S430" s="91" t="s">
        <v>3930</v>
      </c>
      <c r="T430" s="92">
        <v>10</v>
      </c>
      <c r="U430" s="93">
        <v>3</v>
      </c>
      <c r="V430" s="94">
        <v>42684</v>
      </c>
      <c r="W430" s="94">
        <v>46310</v>
      </c>
      <c r="X430" s="95">
        <v>9785170995257</v>
      </c>
      <c r="Y430" s="96">
        <v>992</v>
      </c>
      <c r="Z430" s="97">
        <v>0.48699999999999999</v>
      </c>
      <c r="AA430" s="98" t="s">
        <v>166</v>
      </c>
      <c r="AB430" s="98" t="s">
        <v>178</v>
      </c>
      <c r="AC430" s="98" t="s">
        <v>167</v>
      </c>
      <c r="AD430" s="91">
        <v>3</v>
      </c>
      <c r="AE430" s="135" t="s">
        <v>112</v>
      </c>
      <c r="AF430" s="168"/>
      <c r="AG430" s="98" t="s">
        <v>240</v>
      </c>
      <c r="AH430" s="98"/>
      <c r="AI430" s="86" t="s">
        <v>174</v>
      </c>
      <c r="AJ430" s="101"/>
      <c r="AK430" s="91" t="s">
        <v>3931</v>
      </c>
      <c r="AL430" s="100" t="s">
        <v>3932</v>
      </c>
      <c r="AM430" s="86" t="s">
        <v>259</v>
      </c>
      <c r="AN430" s="86" t="s">
        <v>149</v>
      </c>
      <c r="AO430" s="143">
        <f t="shared" si="18"/>
        <v>0</v>
      </c>
      <c r="AP430" s="85" t="s">
        <v>3933</v>
      </c>
      <c r="AQ430" s="100" t="s">
        <v>107</v>
      </c>
      <c r="AR430" s="97" t="s">
        <v>121</v>
      </c>
      <c r="AV430" s="99"/>
      <c r="AW430" s="159" t="s">
        <v>3934</v>
      </c>
      <c r="AX430" s="102"/>
      <c r="AY430" s="157" t="s">
        <v>3935</v>
      </c>
      <c r="AZ430" s="159"/>
      <c r="BF430" s="103">
        <v>46314</v>
      </c>
      <c r="BG430" s="46"/>
      <c r="BH430" s="46"/>
      <c r="BI430" s="46">
        <f t="shared" si="19"/>
        <v>0</v>
      </c>
      <c r="BJ430" s="46">
        <f t="shared" si="20"/>
        <v>0</v>
      </c>
    </row>
    <row r="431" spans="1:62" ht="120" customHeight="1" x14ac:dyDescent="0.2">
      <c r="A431" s="170" t="s">
        <v>175</v>
      </c>
      <c r="B431" s="132"/>
      <c r="C431" s="150">
        <v>0</v>
      </c>
      <c r="D431" s="150">
        <v>0</v>
      </c>
      <c r="E431" s="133">
        <v>325.5</v>
      </c>
      <c r="F431" s="134" t="s">
        <v>4472</v>
      </c>
      <c r="G431" s="86" t="s">
        <v>4473</v>
      </c>
      <c r="H431" s="86" t="s">
        <v>173</v>
      </c>
      <c r="I431" s="89"/>
      <c r="J431" s="90">
        <v>4</v>
      </c>
      <c r="K431" s="86"/>
      <c r="L431" s="86"/>
      <c r="M431" s="92" t="s">
        <v>147</v>
      </c>
      <c r="N431" s="86" t="s">
        <v>105</v>
      </c>
      <c r="O431" s="163" t="s">
        <v>157</v>
      </c>
      <c r="P431" s="163" t="s">
        <v>157</v>
      </c>
      <c r="Q431" s="91" t="s">
        <v>341</v>
      </c>
      <c r="R431" s="91" t="s">
        <v>201</v>
      </c>
      <c r="S431" s="91" t="s">
        <v>4474</v>
      </c>
      <c r="T431" s="92">
        <v>10</v>
      </c>
      <c r="U431" s="93">
        <v>12</v>
      </c>
      <c r="V431" s="94">
        <v>42443</v>
      </c>
      <c r="W431" s="94">
        <v>46314</v>
      </c>
      <c r="X431" s="95">
        <v>9785170963348</v>
      </c>
      <c r="Y431" s="96">
        <v>608</v>
      </c>
      <c r="Z431" s="97">
        <v>0.29899999999999999</v>
      </c>
      <c r="AA431" s="98" t="s">
        <v>166</v>
      </c>
      <c r="AB431" s="98" t="s">
        <v>178</v>
      </c>
      <c r="AC431" s="98" t="s">
        <v>167</v>
      </c>
      <c r="AD431" s="91">
        <v>3</v>
      </c>
      <c r="AE431" s="135" t="s">
        <v>112</v>
      </c>
      <c r="AF431" s="168"/>
      <c r="AG431" s="98" t="s">
        <v>200</v>
      </c>
      <c r="AH431" s="98"/>
      <c r="AI431" s="86" t="s">
        <v>174</v>
      </c>
      <c r="AJ431" s="101"/>
      <c r="AK431" s="91" t="s">
        <v>4475</v>
      </c>
      <c r="AL431" s="100" t="s">
        <v>4476</v>
      </c>
      <c r="AM431" s="86" t="s">
        <v>259</v>
      </c>
      <c r="AN431" s="86" t="s">
        <v>149</v>
      </c>
      <c r="AO431" s="143">
        <f t="shared" si="18"/>
        <v>0</v>
      </c>
      <c r="AP431" s="85" t="s">
        <v>4477</v>
      </c>
      <c r="AQ431" s="100" t="s">
        <v>153</v>
      </c>
      <c r="AR431" s="97" t="s">
        <v>121</v>
      </c>
      <c r="AV431" s="99"/>
      <c r="AW431" s="159" t="s">
        <v>4478</v>
      </c>
      <c r="AX431" s="102"/>
      <c r="AY431" s="157" t="s">
        <v>4479</v>
      </c>
      <c r="AZ431" s="159"/>
      <c r="BF431" s="103">
        <v>46315</v>
      </c>
      <c r="BG431" s="46"/>
      <c r="BH431" s="46"/>
      <c r="BI431" s="46">
        <f t="shared" si="19"/>
        <v>0</v>
      </c>
      <c r="BJ431" s="46">
        <f t="shared" si="20"/>
        <v>0</v>
      </c>
    </row>
    <row r="432" spans="1:62" ht="120" customHeight="1" x14ac:dyDescent="0.2">
      <c r="A432" s="170" t="s">
        <v>175</v>
      </c>
      <c r="B432" s="132"/>
      <c r="C432" s="150">
        <v>0</v>
      </c>
      <c r="D432" s="150">
        <v>0</v>
      </c>
      <c r="E432" s="133">
        <v>299.25</v>
      </c>
      <c r="F432" s="134" t="s">
        <v>2542</v>
      </c>
      <c r="G432" s="86" t="s">
        <v>2543</v>
      </c>
      <c r="H432" s="86" t="s">
        <v>173</v>
      </c>
      <c r="I432" s="89"/>
      <c r="J432" s="90" t="s">
        <v>190</v>
      </c>
      <c r="K432" s="86"/>
      <c r="L432" s="86"/>
      <c r="M432" s="92" t="s">
        <v>147</v>
      </c>
      <c r="N432" s="86" t="s">
        <v>105</v>
      </c>
      <c r="O432" s="163" t="s">
        <v>157</v>
      </c>
      <c r="P432" s="163" t="s">
        <v>157</v>
      </c>
      <c r="Q432" s="91" t="s">
        <v>341</v>
      </c>
      <c r="R432" s="91" t="s">
        <v>201</v>
      </c>
      <c r="S432" s="91" t="s">
        <v>2544</v>
      </c>
      <c r="T432" s="92">
        <v>10</v>
      </c>
      <c r="U432" s="93">
        <v>12</v>
      </c>
      <c r="V432" s="94">
        <v>46307</v>
      </c>
      <c r="W432" s="94">
        <v>46307</v>
      </c>
      <c r="X432" s="95">
        <v>9785171892753</v>
      </c>
      <c r="Y432" s="96">
        <v>352</v>
      </c>
      <c r="Z432" s="97">
        <v>0.218</v>
      </c>
      <c r="AA432" s="98" t="s">
        <v>166</v>
      </c>
      <c r="AB432" s="98" t="s">
        <v>148</v>
      </c>
      <c r="AC432" s="98" t="s">
        <v>167</v>
      </c>
      <c r="AD432" s="91">
        <v>3</v>
      </c>
      <c r="AE432" s="169" t="s">
        <v>191</v>
      </c>
      <c r="AF432" s="168"/>
      <c r="AG432" s="98" t="s">
        <v>323</v>
      </c>
      <c r="AH432" s="98"/>
      <c r="AI432" s="86" t="s">
        <v>174</v>
      </c>
      <c r="AJ432" s="101"/>
      <c r="AK432" s="91" t="s">
        <v>2545</v>
      </c>
      <c r="AL432" s="100" t="s">
        <v>2546</v>
      </c>
      <c r="AM432" s="86" t="s">
        <v>259</v>
      </c>
      <c r="AN432" s="86" t="s">
        <v>149</v>
      </c>
      <c r="AO432" s="143">
        <f t="shared" si="18"/>
        <v>0</v>
      </c>
      <c r="AP432" s="85" t="s">
        <v>2547</v>
      </c>
      <c r="AQ432" s="100" t="s">
        <v>107</v>
      </c>
      <c r="AR432" s="97" t="s">
        <v>121</v>
      </c>
      <c r="AV432" s="99"/>
      <c r="AW432" s="159" t="s">
        <v>2548</v>
      </c>
      <c r="AX432" s="102"/>
      <c r="AY432" s="157" t="s">
        <v>2549</v>
      </c>
      <c r="AZ432" s="159"/>
      <c r="BF432" s="103">
        <v>46309</v>
      </c>
      <c r="BG432" s="46"/>
      <c r="BH432" s="46"/>
      <c r="BI432" s="46">
        <f t="shared" si="19"/>
        <v>0</v>
      </c>
      <c r="BJ432" s="46">
        <f t="shared" si="20"/>
        <v>0</v>
      </c>
    </row>
    <row r="433" spans="1:62" ht="120" customHeight="1" x14ac:dyDescent="0.2">
      <c r="A433" s="175" t="s">
        <v>175</v>
      </c>
      <c r="B433" s="179"/>
      <c r="C433" s="150">
        <v>0</v>
      </c>
      <c r="D433" s="150">
        <v>0</v>
      </c>
      <c r="E433" s="133">
        <v>307.65000000000003</v>
      </c>
      <c r="F433" s="134" t="s">
        <v>4845</v>
      </c>
      <c r="G433" s="86" t="s">
        <v>2543</v>
      </c>
      <c r="H433" s="86" t="s">
        <v>173</v>
      </c>
      <c r="I433" s="89"/>
      <c r="J433" s="90">
        <v>7</v>
      </c>
      <c r="K433" s="86"/>
      <c r="L433" s="86"/>
      <c r="M433" s="92" t="s">
        <v>147</v>
      </c>
      <c r="N433" s="86" t="s">
        <v>105</v>
      </c>
      <c r="O433" s="163" t="s">
        <v>157</v>
      </c>
      <c r="P433" s="163" t="s">
        <v>157</v>
      </c>
      <c r="Q433" s="91" t="s">
        <v>341</v>
      </c>
      <c r="R433" s="91" t="s">
        <v>201</v>
      </c>
      <c r="S433" s="91" t="s">
        <v>4846</v>
      </c>
      <c r="T433" s="92">
        <v>10</v>
      </c>
      <c r="U433" s="93">
        <v>8</v>
      </c>
      <c r="V433" s="94">
        <v>45366</v>
      </c>
      <c r="W433" s="94">
        <v>46314</v>
      </c>
      <c r="X433" s="95">
        <v>9785171525958</v>
      </c>
      <c r="Y433" s="96">
        <v>416</v>
      </c>
      <c r="Z433" s="97">
        <v>0.26800000000000002</v>
      </c>
      <c r="AA433" s="98" t="s">
        <v>166</v>
      </c>
      <c r="AB433" s="98" t="s">
        <v>148</v>
      </c>
      <c r="AC433" s="98" t="s">
        <v>167</v>
      </c>
      <c r="AD433" s="91">
        <v>3</v>
      </c>
      <c r="AE433" s="169" t="s">
        <v>112</v>
      </c>
      <c r="AF433" s="168"/>
      <c r="AG433" s="98" t="s">
        <v>323</v>
      </c>
      <c r="AH433" s="98"/>
      <c r="AI433" s="86" t="s">
        <v>174</v>
      </c>
      <c r="AJ433" s="101"/>
      <c r="AK433" s="91" t="s">
        <v>4847</v>
      </c>
      <c r="AL433" s="100" t="s">
        <v>4848</v>
      </c>
      <c r="AM433" s="86" t="s">
        <v>259</v>
      </c>
      <c r="AN433" s="86" t="s">
        <v>149</v>
      </c>
      <c r="AO433" s="143">
        <f t="shared" si="18"/>
        <v>0</v>
      </c>
      <c r="AP433" s="85" t="s">
        <v>4849</v>
      </c>
      <c r="AQ433" s="100" t="s">
        <v>107</v>
      </c>
      <c r="AR433" s="97" t="s">
        <v>121</v>
      </c>
      <c r="AV433" s="99"/>
      <c r="AW433" s="159" t="s">
        <v>4850</v>
      </c>
      <c r="AX433" s="102" t="s">
        <v>4851</v>
      </c>
      <c r="AY433" s="157" t="s">
        <v>4852</v>
      </c>
      <c r="AZ433" s="159"/>
      <c r="BA433" s="174" t="s">
        <v>4519</v>
      </c>
      <c r="BB433" s="174" t="s">
        <v>4543</v>
      </c>
      <c r="BC433" s="174" t="s">
        <v>4544</v>
      </c>
      <c r="BD433" s="174" t="s">
        <v>4545</v>
      </c>
      <c r="BF433" s="103">
        <v>46316</v>
      </c>
      <c r="BG433" s="46"/>
      <c r="BH433" s="46"/>
      <c r="BI433" s="46">
        <f t="shared" si="19"/>
        <v>0</v>
      </c>
      <c r="BJ433" s="46">
        <f t="shared" si="20"/>
        <v>0</v>
      </c>
    </row>
    <row r="434" spans="1:62" ht="120" customHeight="1" x14ac:dyDescent="0.2">
      <c r="A434" s="170" t="s">
        <v>175</v>
      </c>
      <c r="B434" s="132"/>
      <c r="C434" s="150">
        <v>0</v>
      </c>
      <c r="D434" s="150">
        <v>0</v>
      </c>
      <c r="E434" s="133">
        <v>307.65000000000003</v>
      </c>
      <c r="F434" s="134" t="s">
        <v>3025</v>
      </c>
      <c r="G434" s="86" t="s">
        <v>3026</v>
      </c>
      <c r="H434" s="86" t="s">
        <v>173</v>
      </c>
      <c r="I434" s="89"/>
      <c r="J434" s="90" t="s">
        <v>192</v>
      </c>
      <c r="K434" s="86"/>
      <c r="L434" s="86"/>
      <c r="M434" s="92" t="s">
        <v>147</v>
      </c>
      <c r="N434" s="86" t="s">
        <v>105</v>
      </c>
      <c r="O434" s="163" t="s">
        <v>157</v>
      </c>
      <c r="P434" s="163" t="s">
        <v>157</v>
      </c>
      <c r="Q434" s="91" t="s">
        <v>341</v>
      </c>
      <c r="R434" s="91" t="s">
        <v>201</v>
      </c>
      <c r="S434" s="91" t="s">
        <v>3027</v>
      </c>
      <c r="T434" s="92">
        <v>10</v>
      </c>
      <c r="U434" s="93">
        <v>8</v>
      </c>
      <c r="V434" s="94">
        <v>46304</v>
      </c>
      <c r="W434" s="94">
        <v>46304</v>
      </c>
      <c r="X434" s="95">
        <v>9785171879020</v>
      </c>
      <c r="Y434" s="96">
        <v>352</v>
      </c>
      <c r="Z434" s="97">
        <v>0.22</v>
      </c>
      <c r="AA434" s="98" t="s">
        <v>166</v>
      </c>
      <c r="AB434" s="98" t="s">
        <v>148</v>
      </c>
      <c r="AC434" s="98" t="s">
        <v>167</v>
      </c>
      <c r="AD434" s="91">
        <v>3</v>
      </c>
      <c r="AE434" s="169" t="s">
        <v>191</v>
      </c>
      <c r="AF434" s="168"/>
      <c r="AG434" s="98" t="s">
        <v>333</v>
      </c>
      <c r="AH434" s="98"/>
      <c r="AI434" s="86" t="s">
        <v>174</v>
      </c>
      <c r="AJ434" s="101"/>
      <c r="AK434" s="91" t="s">
        <v>3028</v>
      </c>
      <c r="AL434" s="100" t="s">
        <v>3029</v>
      </c>
      <c r="AM434" s="86" t="s">
        <v>260</v>
      </c>
      <c r="AN434" s="86" t="s">
        <v>149</v>
      </c>
      <c r="AO434" s="143">
        <f t="shared" si="18"/>
        <v>0</v>
      </c>
      <c r="AP434" s="85" t="s">
        <v>3030</v>
      </c>
      <c r="AQ434" s="100" t="s">
        <v>150</v>
      </c>
      <c r="AR434" s="97" t="s">
        <v>121</v>
      </c>
      <c r="AV434" s="99"/>
      <c r="AW434" s="159" t="s">
        <v>3390</v>
      </c>
      <c r="AX434" s="102" t="s">
        <v>3031</v>
      </c>
      <c r="AY434" s="157" t="s">
        <v>3032</v>
      </c>
      <c r="AZ434" s="159"/>
      <c r="BF434" s="103">
        <v>46311</v>
      </c>
      <c r="BG434" s="46"/>
      <c r="BH434" s="46"/>
      <c r="BI434" s="46">
        <f t="shared" si="19"/>
        <v>0</v>
      </c>
      <c r="BJ434" s="46">
        <f t="shared" si="20"/>
        <v>0</v>
      </c>
    </row>
    <row r="435" spans="1:62" ht="120" customHeight="1" x14ac:dyDescent="0.2">
      <c r="A435" s="170" t="s">
        <v>175</v>
      </c>
      <c r="B435" s="132"/>
      <c r="C435" s="150">
        <v>0</v>
      </c>
      <c r="D435" s="150">
        <v>0</v>
      </c>
      <c r="E435" s="133">
        <v>428.40000000000003</v>
      </c>
      <c r="F435" s="134" t="s">
        <v>3936</v>
      </c>
      <c r="G435" s="86" t="s">
        <v>377</v>
      </c>
      <c r="H435" s="86" t="s">
        <v>173</v>
      </c>
      <c r="I435" s="89"/>
      <c r="J435" s="90">
        <v>6</v>
      </c>
      <c r="K435" s="86"/>
      <c r="L435" s="86"/>
      <c r="M435" s="92" t="s">
        <v>147</v>
      </c>
      <c r="N435" s="86" t="s">
        <v>105</v>
      </c>
      <c r="O435" s="163" t="s">
        <v>236</v>
      </c>
      <c r="P435" s="163" t="s">
        <v>3937</v>
      </c>
      <c r="Q435" s="91" t="s">
        <v>341</v>
      </c>
      <c r="R435" s="91" t="s">
        <v>201</v>
      </c>
      <c r="S435" s="91" t="s">
        <v>3938</v>
      </c>
      <c r="T435" s="92">
        <v>10</v>
      </c>
      <c r="U435" s="93">
        <v>8</v>
      </c>
      <c r="V435" s="94">
        <v>46070</v>
      </c>
      <c r="W435" s="94">
        <v>46311</v>
      </c>
      <c r="X435" s="95">
        <v>9785171373283</v>
      </c>
      <c r="Y435" s="96">
        <v>384</v>
      </c>
      <c r="Z435" s="97">
        <v>0.25</v>
      </c>
      <c r="AA435" s="98" t="s">
        <v>166</v>
      </c>
      <c r="AB435" s="98" t="s">
        <v>148</v>
      </c>
      <c r="AC435" s="98" t="s">
        <v>167</v>
      </c>
      <c r="AD435" s="91">
        <v>3</v>
      </c>
      <c r="AE435" s="135" t="s">
        <v>112</v>
      </c>
      <c r="AF435" s="168"/>
      <c r="AG435" s="98" t="s">
        <v>345</v>
      </c>
      <c r="AH435" s="98"/>
      <c r="AI435" s="86" t="s">
        <v>174</v>
      </c>
      <c r="AJ435" s="101"/>
      <c r="AK435" s="91" t="s">
        <v>3939</v>
      </c>
      <c r="AL435" s="100" t="s">
        <v>3940</v>
      </c>
      <c r="AM435" s="86" t="s">
        <v>260</v>
      </c>
      <c r="AN435" s="86" t="s">
        <v>149</v>
      </c>
      <c r="AO435" s="143">
        <f t="shared" si="18"/>
        <v>0</v>
      </c>
      <c r="AP435" s="85" t="s">
        <v>3941</v>
      </c>
      <c r="AQ435" s="100" t="s">
        <v>107</v>
      </c>
      <c r="AR435" s="97" t="s">
        <v>121</v>
      </c>
      <c r="AV435" s="99"/>
      <c r="AW435" s="159" t="s">
        <v>3942</v>
      </c>
      <c r="AX435" s="102" t="s">
        <v>3943</v>
      </c>
      <c r="AY435" s="157" t="s">
        <v>3944</v>
      </c>
      <c r="AZ435" s="159"/>
      <c r="BF435" s="103">
        <v>46314</v>
      </c>
      <c r="BG435" s="46"/>
      <c r="BH435" s="46"/>
      <c r="BI435" s="46">
        <f t="shared" si="19"/>
        <v>0</v>
      </c>
      <c r="BJ435" s="46">
        <f t="shared" si="20"/>
        <v>0</v>
      </c>
    </row>
    <row r="436" spans="1:62" ht="120" customHeight="1" x14ac:dyDescent="0.2">
      <c r="A436" s="170" t="s">
        <v>175</v>
      </c>
      <c r="B436" s="132"/>
      <c r="C436" s="150">
        <v>0</v>
      </c>
      <c r="D436" s="150">
        <v>0</v>
      </c>
      <c r="E436" s="133">
        <v>428.40000000000003</v>
      </c>
      <c r="F436" s="134" t="s">
        <v>699</v>
      </c>
      <c r="G436" s="86" t="s">
        <v>377</v>
      </c>
      <c r="H436" s="86" t="s">
        <v>173</v>
      </c>
      <c r="I436" s="89"/>
      <c r="J436" s="90">
        <v>3</v>
      </c>
      <c r="K436" s="86"/>
      <c r="L436" s="86"/>
      <c r="M436" s="92" t="s">
        <v>147</v>
      </c>
      <c r="N436" s="86" t="s">
        <v>105</v>
      </c>
      <c r="O436" s="163" t="s">
        <v>157</v>
      </c>
      <c r="P436" s="163" t="s">
        <v>157</v>
      </c>
      <c r="Q436" s="91" t="s">
        <v>341</v>
      </c>
      <c r="R436" s="91" t="s">
        <v>201</v>
      </c>
      <c r="S436" s="91" t="s">
        <v>889</v>
      </c>
      <c r="T436" s="92">
        <v>10</v>
      </c>
      <c r="U436" s="93">
        <v>6</v>
      </c>
      <c r="V436" s="94">
        <v>41652</v>
      </c>
      <c r="W436" s="94">
        <v>46282</v>
      </c>
      <c r="X436" s="95">
        <v>9785170800834</v>
      </c>
      <c r="Y436" s="96">
        <v>384</v>
      </c>
      <c r="Z436" s="97">
        <v>0.23699999999999999</v>
      </c>
      <c r="AA436" s="98" t="s">
        <v>166</v>
      </c>
      <c r="AB436" s="98" t="s">
        <v>148</v>
      </c>
      <c r="AC436" s="98" t="s">
        <v>167</v>
      </c>
      <c r="AD436" s="91">
        <v>3</v>
      </c>
      <c r="AE436" s="135" t="s">
        <v>112</v>
      </c>
      <c r="AF436" s="168"/>
      <c r="AG436" s="98" t="s">
        <v>254</v>
      </c>
      <c r="AH436" s="98"/>
      <c r="AI436" s="86" t="s">
        <v>174</v>
      </c>
      <c r="AJ436" s="101"/>
      <c r="AK436" s="91"/>
      <c r="AL436" s="100" t="s">
        <v>890</v>
      </c>
      <c r="AM436" s="86" t="s">
        <v>260</v>
      </c>
      <c r="AN436" s="86" t="s">
        <v>149</v>
      </c>
      <c r="AO436" s="143">
        <f t="shared" si="18"/>
        <v>0</v>
      </c>
      <c r="AP436" s="85" t="s">
        <v>891</v>
      </c>
      <c r="AQ436" s="100" t="s">
        <v>107</v>
      </c>
      <c r="AR436" s="97" t="s">
        <v>121</v>
      </c>
      <c r="AV436" s="99"/>
      <c r="AW436" s="159" t="s">
        <v>892</v>
      </c>
      <c r="AX436" s="102"/>
      <c r="AY436" s="157" t="s">
        <v>893</v>
      </c>
      <c r="AZ436" s="159"/>
      <c r="BF436" s="103">
        <v>46303</v>
      </c>
      <c r="BG436" s="46"/>
      <c r="BH436" s="46"/>
      <c r="BI436" s="46">
        <f t="shared" si="19"/>
        <v>0</v>
      </c>
      <c r="BJ436" s="46">
        <f t="shared" si="20"/>
        <v>0</v>
      </c>
    </row>
    <row r="437" spans="1:62" ht="120" customHeight="1" x14ac:dyDescent="0.2">
      <c r="A437" s="170" t="s">
        <v>175</v>
      </c>
      <c r="B437" s="132"/>
      <c r="C437" s="150">
        <v>0</v>
      </c>
      <c r="D437" s="150">
        <v>0</v>
      </c>
      <c r="E437" s="133">
        <v>307.65000000000003</v>
      </c>
      <c r="F437" s="134" t="s">
        <v>3945</v>
      </c>
      <c r="G437" s="86" t="s">
        <v>3946</v>
      </c>
      <c r="H437" s="86" t="s">
        <v>173</v>
      </c>
      <c r="I437" s="89"/>
      <c r="J437" s="90">
        <v>6</v>
      </c>
      <c r="K437" s="86"/>
      <c r="L437" s="86"/>
      <c r="M437" s="92" t="s">
        <v>140</v>
      </c>
      <c r="N437" s="86" t="s">
        <v>105</v>
      </c>
      <c r="O437" s="163" t="s">
        <v>226</v>
      </c>
      <c r="P437" s="163" t="s">
        <v>235</v>
      </c>
      <c r="Q437" s="91" t="s">
        <v>341</v>
      </c>
      <c r="R437" s="91" t="s">
        <v>201</v>
      </c>
      <c r="S437" s="91" t="s">
        <v>3947</v>
      </c>
      <c r="T437" s="92">
        <v>10</v>
      </c>
      <c r="U437" s="93">
        <v>12</v>
      </c>
      <c r="V437" s="94">
        <v>45133</v>
      </c>
      <c r="W437" s="94">
        <v>46310</v>
      </c>
      <c r="X437" s="95">
        <v>9785171561826</v>
      </c>
      <c r="Y437" s="96">
        <v>384</v>
      </c>
      <c r="Z437" s="97">
        <v>0.24</v>
      </c>
      <c r="AA437" s="98" t="s">
        <v>166</v>
      </c>
      <c r="AB437" s="98" t="s">
        <v>148</v>
      </c>
      <c r="AC437" s="98" t="s">
        <v>167</v>
      </c>
      <c r="AD437" s="91">
        <v>3</v>
      </c>
      <c r="AE437" s="135" t="s">
        <v>112</v>
      </c>
      <c r="AF437" s="168"/>
      <c r="AG437" s="98" t="s">
        <v>280</v>
      </c>
      <c r="AH437" s="98"/>
      <c r="AI437" s="86" t="s">
        <v>174</v>
      </c>
      <c r="AJ437" s="101"/>
      <c r="AK437" s="91" t="s">
        <v>3948</v>
      </c>
      <c r="AL437" s="100" t="s">
        <v>3949</v>
      </c>
      <c r="AM437" s="86" t="s">
        <v>261</v>
      </c>
      <c r="AN437" s="86" t="s">
        <v>149</v>
      </c>
      <c r="AO437" s="143">
        <f t="shared" si="18"/>
        <v>0</v>
      </c>
      <c r="AP437" s="85" t="s">
        <v>3950</v>
      </c>
      <c r="AQ437" s="100" t="s">
        <v>107</v>
      </c>
      <c r="AR437" s="97" t="s">
        <v>121</v>
      </c>
      <c r="AV437" s="99"/>
      <c r="AW437" s="159" t="s">
        <v>3951</v>
      </c>
      <c r="AX437" s="102"/>
      <c r="AY437" s="157" t="s">
        <v>3952</v>
      </c>
      <c r="AZ437" s="159"/>
      <c r="BF437" s="103">
        <v>46314</v>
      </c>
      <c r="BG437" s="46"/>
      <c r="BH437" s="46"/>
      <c r="BI437" s="46">
        <f t="shared" si="19"/>
        <v>0</v>
      </c>
      <c r="BJ437" s="46">
        <f t="shared" si="20"/>
        <v>0</v>
      </c>
    </row>
    <row r="438" spans="1:62" ht="120" customHeight="1" x14ac:dyDescent="0.2">
      <c r="A438" s="170" t="s">
        <v>175</v>
      </c>
      <c r="B438" s="132"/>
      <c r="C438" s="150">
        <v>0</v>
      </c>
      <c r="D438" s="150">
        <v>0</v>
      </c>
      <c r="E438" s="133">
        <v>407.40000000000003</v>
      </c>
      <c r="F438" s="134" t="s">
        <v>3953</v>
      </c>
      <c r="G438" s="86" t="s">
        <v>3954</v>
      </c>
      <c r="H438" s="86" t="s">
        <v>173</v>
      </c>
      <c r="I438" s="89"/>
      <c r="J438" s="90">
        <v>7</v>
      </c>
      <c r="K438" s="86"/>
      <c r="L438" s="86"/>
      <c r="M438" s="92" t="s">
        <v>147</v>
      </c>
      <c r="N438" s="86" t="s">
        <v>105</v>
      </c>
      <c r="O438" s="163" t="s">
        <v>159</v>
      </c>
      <c r="P438" s="163" t="s">
        <v>159</v>
      </c>
      <c r="Q438" s="91" t="s">
        <v>341</v>
      </c>
      <c r="R438" s="91" t="s">
        <v>201</v>
      </c>
      <c r="S438" s="91" t="s">
        <v>3955</v>
      </c>
      <c r="T438" s="92">
        <v>10</v>
      </c>
      <c r="U438" s="93">
        <v>8</v>
      </c>
      <c r="V438" s="94">
        <v>44481</v>
      </c>
      <c r="W438" s="94">
        <v>46308</v>
      </c>
      <c r="X438" s="95">
        <v>9785171383435</v>
      </c>
      <c r="Y438" s="96">
        <v>320</v>
      </c>
      <c r="Z438" s="97">
        <v>0.20300000000000001</v>
      </c>
      <c r="AA438" s="98" t="s">
        <v>166</v>
      </c>
      <c r="AB438" s="98" t="s">
        <v>148</v>
      </c>
      <c r="AC438" s="98" t="s">
        <v>167</v>
      </c>
      <c r="AD438" s="91">
        <v>3</v>
      </c>
      <c r="AE438" s="135" t="s">
        <v>112</v>
      </c>
      <c r="AF438" s="168"/>
      <c r="AG438" s="98" t="s">
        <v>231</v>
      </c>
      <c r="AH438" s="98"/>
      <c r="AI438" s="86" t="s">
        <v>174</v>
      </c>
      <c r="AJ438" s="101"/>
      <c r="AK438" s="91" t="s">
        <v>3956</v>
      </c>
      <c r="AL438" s="100" t="s">
        <v>3957</v>
      </c>
      <c r="AM438" s="86" t="s">
        <v>261</v>
      </c>
      <c r="AN438" s="86" t="s">
        <v>149</v>
      </c>
      <c r="AO438" s="143">
        <f t="shared" si="18"/>
        <v>0</v>
      </c>
      <c r="AP438" s="85" t="s">
        <v>3958</v>
      </c>
      <c r="AQ438" s="100" t="s">
        <v>150</v>
      </c>
      <c r="AR438" s="97" t="s">
        <v>121</v>
      </c>
      <c r="AV438" s="99"/>
      <c r="AW438" s="159" t="s">
        <v>3959</v>
      </c>
      <c r="AX438" s="102"/>
      <c r="AY438" s="157" t="s">
        <v>3960</v>
      </c>
      <c r="AZ438" s="159"/>
      <c r="BF438" s="103">
        <v>46314</v>
      </c>
      <c r="BG438" s="46"/>
      <c r="BH438" s="46"/>
      <c r="BI438" s="46">
        <f t="shared" si="19"/>
        <v>0</v>
      </c>
      <c r="BJ438" s="46">
        <f t="shared" si="20"/>
        <v>0</v>
      </c>
    </row>
    <row r="439" spans="1:62" ht="120" customHeight="1" x14ac:dyDescent="0.2">
      <c r="A439" s="170" t="s">
        <v>175</v>
      </c>
      <c r="B439" s="132"/>
      <c r="C439" s="150">
        <v>0</v>
      </c>
      <c r="D439" s="150">
        <v>0</v>
      </c>
      <c r="E439" s="133">
        <v>342.3</v>
      </c>
      <c r="F439" s="134" t="s">
        <v>2312</v>
      </c>
      <c r="G439" s="86" t="s">
        <v>242</v>
      </c>
      <c r="H439" s="86" t="s">
        <v>173</v>
      </c>
      <c r="I439" s="89"/>
      <c r="J439" s="90" t="s">
        <v>190</v>
      </c>
      <c r="K439" s="86"/>
      <c r="L439" s="86"/>
      <c r="M439" s="92" t="s">
        <v>147</v>
      </c>
      <c r="N439" s="86" t="s">
        <v>105</v>
      </c>
      <c r="O439" s="163" t="s">
        <v>159</v>
      </c>
      <c r="P439" s="163" t="s">
        <v>159</v>
      </c>
      <c r="Q439" s="91" t="s">
        <v>341</v>
      </c>
      <c r="R439" s="91" t="s">
        <v>201</v>
      </c>
      <c r="S439" s="91" t="s">
        <v>2550</v>
      </c>
      <c r="T439" s="92">
        <v>10</v>
      </c>
      <c r="U439" s="93">
        <v>12</v>
      </c>
      <c r="V439" s="94">
        <v>46274</v>
      </c>
      <c r="W439" s="94">
        <v>46274</v>
      </c>
      <c r="X439" s="95">
        <v>9785171882600</v>
      </c>
      <c r="Y439" s="96">
        <v>352</v>
      </c>
      <c r="Z439" s="97">
        <v>0.222</v>
      </c>
      <c r="AA439" s="98" t="s">
        <v>166</v>
      </c>
      <c r="AB439" s="98" t="s">
        <v>148</v>
      </c>
      <c r="AC439" s="98" t="s">
        <v>167</v>
      </c>
      <c r="AD439" s="91">
        <v>3</v>
      </c>
      <c r="AE439" s="169" t="s">
        <v>191</v>
      </c>
      <c r="AF439" s="168"/>
      <c r="AG439" s="98" t="s">
        <v>220</v>
      </c>
      <c r="AH439" s="98"/>
      <c r="AI439" s="86" t="s">
        <v>174</v>
      </c>
      <c r="AJ439" s="101"/>
      <c r="AK439" s="91" t="s">
        <v>2314</v>
      </c>
      <c r="AL439" s="100" t="s">
        <v>2551</v>
      </c>
      <c r="AM439" s="86" t="s">
        <v>259</v>
      </c>
      <c r="AN439" s="86" t="s">
        <v>149</v>
      </c>
      <c r="AO439" s="143">
        <f t="shared" si="18"/>
        <v>0</v>
      </c>
      <c r="AP439" s="85" t="s">
        <v>2552</v>
      </c>
      <c r="AQ439" s="100" t="s">
        <v>150</v>
      </c>
      <c r="AR439" s="97" t="s">
        <v>121</v>
      </c>
      <c r="AV439" s="99"/>
      <c r="AW439" s="159" t="s">
        <v>2553</v>
      </c>
      <c r="AX439" s="102"/>
      <c r="AY439" s="157" t="s">
        <v>2319</v>
      </c>
      <c r="AZ439" s="159"/>
      <c r="BF439" s="103">
        <v>46309</v>
      </c>
      <c r="BG439" s="46"/>
      <c r="BH439" s="46"/>
      <c r="BI439" s="46">
        <f t="shared" si="19"/>
        <v>0</v>
      </c>
      <c r="BJ439" s="46">
        <f t="shared" si="20"/>
        <v>0</v>
      </c>
    </row>
    <row r="440" spans="1:62" ht="120" customHeight="1" x14ac:dyDescent="0.2">
      <c r="A440" s="170" t="s">
        <v>175</v>
      </c>
      <c r="B440" s="132"/>
      <c r="C440" s="150">
        <v>0</v>
      </c>
      <c r="D440" s="150">
        <v>0</v>
      </c>
      <c r="E440" s="133">
        <v>560.70000000000005</v>
      </c>
      <c r="F440" s="134" t="s">
        <v>1353</v>
      </c>
      <c r="G440" s="86" t="s">
        <v>583</v>
      </c>
      <c r="H440" s="86" t="s">
        <v>173</v>
      </c>
      <c r="I440" s="89"/>
      <c r="J440" s="90">
        <v>4</v>
      </c>
      <c r="K440" s="86"/>
      <c r="L440" s="86"/>
      <c r="M440" s="92" t="s">
        <v>147</v>
      </c>
      <c r="N440" s="86" t="s">
        <v>105</v>
      </c>
      <c r="O440" s="163" t="s">
        <v>236</v>
      </c>
      <c r="P440" s="163" t="s">
        <v>409</v>
      </c>
      <c r="Q440" s="91" t="s">
        <v>341</v>
      </c>
      <c r="R440" s="91" t="s">
        <v>201</v>
      </c>
      <c r="S440" s="91" t="s">
        <v>1354</v>
      </c>
      <c r="T440" s="92">
        <v>10</v>
      </c>
      <c r="U440" s="93">
        <v>4</v>
      </c>
      <c r="V440" s="94">
        <v>46001</v>
      </c>
      <c r="W440" s="94">
        <v>46301</v>
      </c>
      <c r="X440" s="95">
        <v>9785171800024</v>
      </c>
      <c r="Y440" s="96">
        <v>800</v>
      </c>
      <c r="Z440" s="97">
        <v>0.38500000000000001</v>
      </c>
      <c r="AA440" s="98" t="s">
        <v>166</v>
      </c>
      <c r="AB440" s="98" t="s">
        <v>178</v>
      </c>
      <c r="AC440" s="98" t="s">
        <v>167</v>
      </c>
      <c r="AD440" s="91">
        <v>3</v>
      </c>
      <c r="AE440" s="135" t="s">
        <v>112</v>
      </c>
      <c r="AF440" s="168"/>
      <c r="AG440" s="98" t="s">
        <v>280</v>
      </c>
      <c r="AH440" s="98"/>
      <c r="AI440" s="86" t="s">
        <v>174</v>
      </c>
      <c r="AJ440" s="101"/>
      <c r="AK440" s="91" t="s">
        <v>1355</v>
      </c>
      <c r="AL440" s="100" t="s">
        <v>1356</v>
      </c>
      <c r="AM440" s="86" t="s">
        <v>261</v>
      </c>
      <c r="AN440" s="86" t="s">
        <v>149</v>
      </c>
      <c r="AO440" s="143">
        <f t="shared" si="18"/>
        <v>0</v>
      </c>
      <c r="AP440" s="85" t="s">
        <v>1357</v>
      </c>
      <c r="AQ440" s="100" t="s">
        <v>107</v>
      </c>
      <c r="AR440" s="97" t="s">
        <v>121</v>
      </c>
      <c r="AV440" s="99"/>
      <c r="AW440" s="159" t="s">
        <v>1358</v>
      </c>
      <c r="AX440" s="102" t="s">
        <v>1359</v>
      </c>
      <c r="AY440" s="157" t="s">
        <v>1360</v>
      </c>
      <c r="AZ440" s="159"/>
      <c r="BF440" s="103">
        <v>46304</v>
      </c>
      <c r="BG440" s="46"/>
      <c r="BH440" s="46"/>
      <c r="BI440" s="46">
        <f t="shared" si="19"/>
        <v>0</v>
      </c>
      <c r="BJ440" s="46">
        <f t="shared" si="20"/>
        <v>0</v>
      </c>
    </row>
    <row r="441" spans="1:62" ht="120" customHeight="1" x14ac:dyDescent="0.2">
      <c r="A441" s="170" t="s">
        <v>175</v>
      </c>
      <c r="B441" s="132"/>
      <c r="C441" s="150">
        <v>0</v>
      </c>
      <c r="D441" s="150">
        <v>0</v>
      </c>
      <c r="E441" s="133">
        <v>317.10000000000002</v>
      </c>
      <c r="F441" s="134" t="s">
        <v>2554</v>
      </c>
      <c r="G441" s="86" t="s">
        <v>2555</v>
      </c>
      <c r="H441" s="86" t="s">
        <v>173</v>
      </c>
      <c r="I441" s="89"/>
      <c r="J441" s="90">
        <v>2</v>
      </c>
      <c r="K441" s="86"/>
      <c r="L441" s="86"/>
      <c r="M441" s="92" t="s">
        <v>147</v>
      </c>
      <c r="N441" s="86" t="s">
        <v>105</v>
      </c>
      <c r="O441" s="163" t="s">
        <v>157</v>
      </c>
      <c r="P441" s="163" t="s">
        <v>157</v>
      </c>
      <c r="Q441" s="91" t="s">
        <v>341</v>
      </c>
      <c r="R441" s="91" t="s">
        <v>201</v>
      </c>
      <c r="S441" s="91" t="s">
        <v>2556</v>
      </c>
      <c r="T441" s="92">
        <v>10</v>
      </c>
      <c r="U441" s="93">
        <v>8</v>
      </c>
      <c r="V441" s="94">
        <v>44571</v>
      </c>
      <c r="W441" s="94">
        <v>46303</v>
      </c>
      <c r="X441" s="95">
        <v>9785171458409</v>
      </c>
      <c r="Y441" s="96">
        <v>544</v>
      </c>
      <c r="Z441" s="97">
        <v>0.27</v>
      </c>
      <c r="AA441" s="98" t="s">
        <v>166</v>
      </c>
      <c r="AB441" s="98" t="s">
        <v>178</v>
      </c>
      <c r="AC441" s="98" t="s">
        <v>167</v>
      </c>
      <c r="AD441" s="91">
        <v>3</v>
      </c>
      <c r="AE441" s="135" t="s">
        <v>112</v>
      </c>
      <c r="AF441" s="168"/>
      <c r="AG441" s="98" t="s">
        <v>268</v>
      </c>
      <c r="AH441" s="98"/>
      <c r="AI441" s="86" t="s">
        <v>174</v>
      </c>
      <c r="AJ441" s="101"/>
      <c r="AK441" s="91" t="s">
        <v>2557</v>
      </c>
      <c r="AL441" s="100" t="s">
        <v>2558</v>
      </c>
      <c r="AM441" s="86" t="s">
        <v>259</v>
      </c>
      <c r="AN441" s="86" t="s">
        <v>149</v>
      </c>
      <c r="AO441" s="143">
        <f t="shared" si="18"/>
        <v>0</v>
      </c>
      <c r="AP441" s="85" t="s">
        <v>2559</v>
      </c>
      <c r="AQ441" s="100" t="s">
        <v>107</v>
      </c>
      <c r="AR441" s="97" t="s">
        <v>121</v>
      </c>
      <c r="AV441" s="99"/>
      <c r="AW441" s="159" t="s">
        <v>2560</v>
      </c>
      <c r="AX441" s="102"/>
      <c r="AY441" s="157" t="s">
        <v>2561</v>
      </c>
      <c r="AZ441" s="159"/>
      <c r="BF441" s="103">
        <v>46309</v>
      </c>
      <c r="BG441" s="46"/>
      <c r="BH441" s="46"/>
      <c r="BI441" s="46">
        <f t="shared" si="19"/>
        <v>0</v>
      </c>
      <c r="BJ441" s="46">
        <f t="shared" si="20"/>
        <v>0</v>
      </c>
    </row>
    <row r="442" spans="1:62" ht="120" customHeight="1" x14ac:dyDescent="0.2">
      <c r="A442" s="170" t="s">
        <v>175</v>
      </c>
      <c r="B442" s="132"/>
      <c r="C442" s="150">
        <v>0</v>
      </c>
      <c r="D442" s="150">
        <v>0</v>
      </c>
      <c r="E442" s="133">
        <v>317.10000000000002</v>
      </c>
      <c r="F442" s="134" t="s">
        <v>3961</v>
      </c>
      <c r="G442" s="86" t="s">
        <v>2555</v>
      </c>
      <c r="H442" s="86" t="s">
        <v>173</v>
      </c>
      <c r="I442" s="89"/>
      <c r="J442" s="90">
        <v>1</v>
      </c>
      <c r="K442" s="86"/>
      <c r="L442" s="86"/>
      <c r="M442" s="92" t="s">
        <v>147</v>
      </c>
      <c r="N442" s="86" t="s">
        <v>105</v>
      </c>
      <c r="O442" s="163" t="s">
        <v>157</v>
      </c>
      <c r="P442" s="163" t="s">
        <v>157</v>
      </c>
      <c r="Q442" s="91" t="s">
        <v>341</v>
      </c>
      <c r="R442" s="91" t="s">
        <v>201</v>
      </c>
      <c r="S442" s="91" t="s">
        <v>3962</v>
      </c>
      <c r="T442" s="92">
        <v>10</v>
      </c>
      <c r="U442" s="93">
        <v>8</v>
      </c>
      <c r="V442" s="94">
        <v>43801</v>
      </c>
      <c r="W442" s="94">
        <v>46305</v>
      </c>
      <c r="X442" s="95">
        <v>9785171183141</v>
      </c>
      <c r="Y442" s="96">
        <v>544</v>
      </c>
      <c r="Z442" s="97">
        <v>0.26800000000000002</v>
      </c>
      <c r="AA442" s="98" t="s">
        <v>166</v>
      </c>
      <c r="AB442" s="98" t="s">
        <v>178</v>
      </c>
      <c r="AC442" s="98" t="s">
        <v>167</v>
      </c>
      <c r="AD442" s="91">
        <v>3</v>
      </c>
      <c r="AE442" s="135" t="s">
        <v>112</v>
      </c>
      <c r="AF442" s="168"/>
      <c r="AG442" s="98" t="s">
        <v>268</v>
      </c>
      <c r="AH442" s="98"/>
      <c r="AI442" s="86" t="s">
        <v>174</v>
      </c>
      <c r="AJ442" s="101"/>
      <c r="AK442" s="91" t="s">
        <v>3963</v>
      </c>
      <c r="AL442" s="100" t="s">
        <v>3964</v>
      </c>
      <c r="AM442" s="86" t="s">
        <v>259</v>
      </c>
      <c r="AN442" s="86" t="s">
        <v>149</v>
      </c>
      <c r="AO442" s="143">
        <f t="shared" si="18"/>
        <v>0</v>
      </c>
      <c r="AP442" s="85" t="s">
        <v>3965</v>
      </c>
      <c r="AQ442" s="100" t="s">
        <v>107</v>
      </c>
      <c r="AR442" s="97" t="s">
        <v>121</v>
      </c>
      <c r="AV442" s="99"/>
      <c r="AW442" s="159" t="s">
        <v>3966</v>
      </c>
      <c r="AX442" s="102" t="s">
        <v>3967</v>
      </c>
      <c r="AY442" s="157" t="s">
        <v>3968</v>
      </c>
      <c r="AZ442" s="159"/>
      <c r="BF442" s="103">
        <v>46314</v>
      </c>
      <c r="BG442" s="46"/>
      <c r="BH442" s="46"/>
      <c r="BI442" s="46">
        <f t="shared" si="19"/>
        <v>0</v>
      </c>
      <c r="BJ442" s="46">
        <f t="shared" si="20"/>
        <v>0</v>
      </c>
    </row>
    <row r="443" spans="1:62" ht="120" customHeight="1" x14ac:dyDescent="0.2">
      <c r="A443" s="170" t="s">
        <v>175</v>
      </c>
      <c r="B443" s="132"/>
      <c r="C443" s="150">
        <v>0</v>
      </c>
      <c r="D443" s="150">
        <v>0</v>
      </c>
      <c r="E443" s="133">
        <v>325.5</v>
      </c>
      <c r="F443" s="134" t="s">
        <v>1826</v>
      </c>
      <c r="G443" s="86" t="s">
        <v>1827</v>
      </c>
      <c r="H443" s="86" t="s">
        <v>173</v>
      </c>
      <c r="I443" s="89"/>
      <c r="J443" s="90">
        <v>7</v>
      </c>
      <c r="K443" s="86"/>
      <c r="L443" s="86"/>
      <c r="M443" s="92" t="s">
        <v>140</v>
      </c>
      <c r="N443" s="86" t="s">
        <v>105</v>
      </c>
      <c r="O443" s="163" t="s">
        <v>226</v>
      </c>
      <c r="P443" s="163" t="s">
        <v>340</v>
      </c>
      <c r="Q443" s="91" t="s">
        <v>341</v>
      </c>
      <c r="R443" s="91" t="s">
        <v>201</v>
      </c>
      <c r="S443" s="91" t="s">
        <v>1828</v>
      </c>
      <c r="T443" s="92">
        <v>10</v>
      </c>
      <c r="U443" s="93">
        <v>12</v>
      </c>
      <c r="V443" s="94">
        <v>43770</v>
      </c>
      <c r="W443" s="94">
        <v>46302</v>
      </c>
      <c r="X443" s="95">
        <v>9785171181109</v>
      </c>
      <c r="Y443" s="96">
        <v>576</v>
      </c>
      <c r="Z443" s="97">
        <v>0.28699999999999998</v>
      </c>
      <c r="AA443" s="98" t="s">
        <v>166</v>
      </c>
      <c r="AB443" s="98" t="s">
        <v>178</v>
      </c>
      <c r="AC443" s="98" t="s">
        <v>167</v>
      </c>
      <c r="AD443" s="91">
        <v>3</v>
      </c>
      <c r="AE443" s="135" t="s">
        <v>112</v>
      </c>
      <c r="AF443" s="168"/>
      <c r="AG443" s="98" t="s">
        <v>254</v>
      </c>
      <c r="AH443" s="98"/>
      <c r="AI443" s="86" t="s">
        <v>174</v>
      </c>
      <c r="AJ443" s="101"/>
      <c r="AK443" s="91" t="s">
        <v>1829</v>
      </c>
      <c r="AL443" s="100" t="s">
        <v>1830</v>
      </c>
      <c r="AM443" s="86" t="s">
        <v>260</v>
      </c>
      <c r="AN443" s="86" t="s">
        <v>149</v>
      </c>
      <c r="AO443" s="143">
        <f t="shared" si="18"/>
        <v>0</v>
      </c>
      <c r="AP443" s="85" t="s">
        <v>1831</v>
      </c>
      <c r="AQ443" s="100" t="s">
        <v>107</v>
      </c>
      <c r="AR443" s="97" t="s">
        <v>121</v>
      </c>
      <c r="AV443" s="99"/>
      <c r="AW443" s="159" t="s">
        <v>1832</v>
      </c>
      <c r="AX443" s="102"/>
      <c r="AY443" s="157" t="s">
        <v>1833</v>
      </c>
      <c r="AZ443" s="159"/>
      <c r="BF443" s="103">
        <v>46307</v>
      </c>
      <c r="BG443" s="46"/>
      <c r="BH443" s="46"/>
      <c r="BI443" s="46">
        <f t="shared" si="19"/>
        <v>0</v>
      </c>
      <c r="BJ443" s="46">
        <f t="shared" si="20"/>
        <v>0</v>
      </c>
    </row>
    <row r="444" spans="1:62" ht="120" customHeight="1" x14ac:dyDescent="0.2">
      <c r="A444" s="170" t="s">
        <v>175</v>
      </c>
      <c r="B444" s="132"/>
      <c r="C444" s="150">
        <v>0</v>
      </c>
      <c r="D444" s="150">
        <v>0</v>
      </c>
      <c r="E444" s="133">
        <v>325.5</v>
      </c>
      <c r="F444" s="134" t="s">
        <v>2947</v>
      </c>
      <c r="G444" s="86" t="s">
        <v>2948</v>
      </c>
      <c r="H444" s="86" t="s">
        <v>173</v>
      </c>
      <c r="I444" s="89"/>
      <c r="J444" s="90">
        <v>6</v>
      </c>
      <c r="K444" s="86"/>
      <c r="L444" s="86"/>
      <c r="M444" s="92" t="s">
        <v>140</v>
      </c>
      <c r="N444" s="86" t="s">
        <v>105</v>
      </c>
      <c r="O444" s="163" t="s">
        <v>226</v>
      </c>
      <c r="P444" s="163" t="s">
        <v>235</v>
      </c>
      <c r="Q444" s="91" t="s">
        <v>341</v>
      </c>
      <c r="R444" s="91" t="s">
        <v>201</v>
      </c>
      <c r="S444" s="91" t="s">
        <v>2949</v>
      </c>
      <c r="T444" s="92">
        <v>10</v>
      </c>
      <c r="U444" s="93">
        <v>8</v>
      </c>
      <c r="V444" s="94">
        <v>44670</v>
      </c>
      <c r="W444" s="94">
        <v>46306</v>
      </c>
      <c r="X444" s="95">
        <v>9785171478537</v>
      </c>
      <c r="Y444" s="96">
        <v>512</v>
      </c>
      <c r="Z444" s="97">
        <v>0.33500000000000002</v>
      </c>
      <c r="AA444" s="98" t="s">
        <v>166</v>
      </c>
      <c r="AB444" s="98" t="s">
        <v>187</v>
      </c>
      <c r="AC444" s="98" t="s">
        <v>167</v>
      </c>
      <c r="AD444" s="91">
        <v>3</v>
      </c>
      <c r="AE444" s="135" t="s">
        <v>112</v>
      </c>
      <c r="AF444" s="168"/>
      <c r="AG444" s="98" t="s">
        <v>280</v>
      </c>
      <c r="AH444" s="98"/>
      <c r="AI444" s="86" t="s">
        <v>174</v>
      </c>
      <c r="AJ444" s="101"/>
      <c r="AK444" s="91" t="s">
        <v>2950</v>
      </c>
      <c r="AL444" s="100" t="s">
        <v>2951</v>
      </c>
      <c r="AM444" s="86" t="s">
        <v>261</v>
      </c>
      <c r="AN444" s="86" t="s">
        <v>149</v>
      </c>
      <c r="AO444" s="143">
        <f t="shared" si="18"/>
        <v>0</v>
      </c>
      <c r="AP444" s="85" t="s">
        <v>2952</v>
      </c>
      <c r="AQ444" s="100" t="s">
        <v>107</v>
      </c>
      <c r="AR444" s="97" t="s">
        <v>121</v>
      </c>
      <c r="AV444" s="99"/>
      <c r="AW444" s="159" t="s">
        <v>2953</v>
      </c>
      <c r="AX444" s="102"/>
      <c r="AY444" s="157" t="s">
        <v>2954</v>
      </c>
      <c r="AZ444" s="159"/>
      <c r="BF444" s="103">
        <v>46310</v>
      </c>
      <c r="BG444" s="46"/>
      <c r="BH444" s="46"/>
      <c r="BI444" s="46">
        <f t="shared" si="19"/>
        <v>0</v>
      </c>
      <c r="BJ444" s="46">
        <f t="shared" si="20"/>
        <v>0</v>
      </c>
    </row>
    <row r="445" spans="1:62" ht="120" customHeight="1" x14ac:dyDescent="0.2">
      <c r="A445" s="170" t="s">
        <v>175</v>
      </c>
      <c r="B445" s="132"/>
      <c r="C445" s="150">
        <v>0</v>
      </c>
      <c r="D445" s="150">
        <v>0</v>
      </c>
      <c r="E445" s="133">
        <v>332.85</v>
      </c>
      <c r="F445" s="134" t="s">
        <v>2143</v>
      </c>
      <c r="G445" s="86" t="s">
        <v>2144</v>
      </c>
      <c r="H445" s="86" t="s">
        <v>173</v>
      </c>
      <c r="I445" s="89"/>
      <c r="J445" s="90">
        <v>5</v>
      </c>
      <c r="K445" s="86"/>
      <c r="L445" s="86"/>
      <c r="M445" s="92" t="s">
        <v>147</v>
      </c>
      <c r="N445" s="86" t="s">
        <v>105</v>
      </c>
      <c r="O445" s="163" t="s">
        <v>245</v>
      </c>
      <c r="P445" s="163" t="s">
        <v>245</v>
      </c>
      <c r="Q445" s="91" t="s">
        <v>341</v>
      </c>
      <c r="R445" s="91" t="s">
        <v>201</v>
      </c>
      <c r="S445" s="91" t="s">
        <v>2145</v>
      </c>
      <c r="T445" s="92">
        <v>10</v>
      </c>
      <c r="U445" s="93">
        <v>14</v>
      </c>
      <c r="V445" s="94">
        <v>44418</v>
      </c>
      <c r="W445" s="94">
        <v>46300</v>
      </c>
      <c r="X445" s="95">
        <v>9785171333546</v>
      </c>
      <c r="Y445" s="96">
        <v>256</v>
      </c>
      <c r="Z445" s="97">
        <v>0.17</v>
      </c>
      <c r="AA445" s="98" t="s">
        <v>166</v>
      </c>
      <c r="AB445" s="98" t="s">
        <v>156</v>
      </c>
      <c r="AC445" s="98" t="s">
        <v>167</v>
      </c>
      <c r="AD445" s="91">
        <v>3</v>
      </c>
      <c r="AE445" s="135" t="s">
        <v>112</v>
      </c>
      <c r="AF445" s="168"/>
      <c r="AG445" s="98" t="s">
        <v>247</v>
      </c>
      <c r="AH445" s="98"/>
      <c r="AI445" s="86" t="s">
        <v>174</v>
      </c>
      <c r="AJ445" s="101"/>
      <c r="AK445" s="91" t="s">
        <v>2146</v>
      </c>
      <c r="AL445" s="100" t="s">
        <v>2147</v>
      </c>
      <c r="AM445" s="86" t="s">
        <v>261</v>
      </c>
      <c r="AN445" s="86" t="s">
        <v>149</v>
      </c>
      <c r="AO445" s="143">
        <f t="shared" si="18"/>
        <v>0</v>
      </c>
      <c r="AP445" s="85" t="s">
        <v>2148</v>
      </c>
      <c r="AQ445" s="100" t="s">
        <v>150</v>
      </c>
      <c r="AR445" s="97" t="s">
        <v>121</v>
      </c>
      <c r="AV445" s="99"/>
      <c r="AW445" s="159" t="s">
        <v>2149</v>
      </c>
      <c r="AX445" s="102"/>
      <c r="AY445" s="157" t="s">
        <v>2150</v>
      </c>
      <c r="AZ445" s="159"/>
      <c r="BF445" s="103">
        <v>46308</v>
      </c>
      <c r="BG445" s="46"/>
      <c r="BH445" s="46"/>
      <c r="BI445" s="46">
        <f t="shared" si="19"/>
        <v>0</v>
      </c>
      <c r="BJ445" s="46">
        <f t="shared" si="20"/>
        <v>0</v>
      </c>
    </row>
    <row r="446" spans="1:62" ht="120" customHeight="1" x14ac:dyDescent="0.2">
      <c r="A446" s="170" t="s">
        <v>175</v>
      </c>
      <c r="B446" s="132"/>
      <c r="C446" s="150">
        <v>0</v>
      </c>
      <c r="D446" s="150">
        <v>0</v>
      </c>
      <c r="E446" s="133">
        <v>299.25</v>
      </c>
      <c r="F446" s="134" t="s">
        <v>2562</v>
      </c>
      <c r="G446" s="86" t="s">
        <v>2563</v>
      </c>
      <c r="H446" s="86" t="s">
        <v>173</v>
      </c>
      <c r="I446" s="89"/>
      <c r="J446" s="90">
        <v>2</v>
      </c>
      <c r="K446" s="86"/>
      <c r="L446" s="86"/>
      <c r="M446" s="92" t="s">
        <v>147</v>
      </c>
      <c r="N446" s="86" t="s">
        <v>105</v>
      </c>
      <c r="O446" s="163" t="s">
        <v>157</v>
      </c>
      <c r="P446" s="163" t="s">
        <v>157</v>
      </c>
      <c r="Q446" s="91" t="s">
        <v>341</v>
      </c>
      <c r="R446" s="91" t="s">
        <v>201</v>
      </c>
      <c r="S446" s="91" t="s">
        <v>2564</v>
      </c>
      <c r="T446" s="92">
        <v>10</v>
      </c>
      <c r="U446" s="93">
        <v>6</v>
      </c>
      <c r="V446" s="94">
        <v>41950</v>
      </c>
      <c r="W446" s="94">
        <v>46303</v>
      </c>
      <c r="X446" s="95">
        <v>9785170879854</v>
      </c>
      <c r="Y446" s="96">
        <v>448</v>
      </c>
      <c r="Z446" s="97">
        <v>0.28000000000000003</v>
      </c>
      <c r="AA446" s="98" t="s">
        <v>166</v>
      </c>
      <c r="AB446" s="98" t="s">
        <v>148</v>
      </c>
      <c r="AC446" s="98" t="s">
        <v>167</v>
      </c>
      <c r="AD446" s="91">
        <v>3</v>
      </c>
      <c r="AE446" s="135" t="s">
        <v>112</v>
      </c>
      <c r="AF446" s="168"/>
      <c r="AG446" s="98" t="s">
        <v>268</v>
      </c>
      <c r="AH446" s="98"/>
      <c r="AI446" s="86" t="s">
        <v>174</v>
      </c>
      <c r="AJ446" s="101"/>
      <c r="AK446" s="91" t="s">
        <v>2565</v>
      </c>
      <c r="AL446" s="100" t="s">
        <v>2566</v>
      </c>
      <c r="AM446" s="86" t="s">
        <v>259</v>
      </c>
      <c r="AN446" s="86" t="s">
        <v>149</v>
      </c>
      <c r="AO446" s="143">
        <f t="shared" si="18"/>
        <v>0</v>
      </c>
      <c r="AP446" s="85" t="s">
        <v>2567</v>
      </c>
      <c r="AQ446" s="100" t="s">
        <v>107</v>
      </c>
      <c r="AR446" s="97" t="s">
        <v>121</v>
      </c>
      <c r="AV446" s="99"/>
      <c r="AW446" s="159" t="s">
        <v>2568</v>
      </c>
      <c r="AX446" s="102" t="s">
        <v>2569</v>
      </c>
      <c r="AY446" s="157" t="s">
        <v>2570</v>
      </c>
      <c r="AZ446" s="159"/>
      <c r="BF446" s="103">
        <v>46309</v>
      </c>
      <c r="BG446" s="46"/>
      <c r="BH446" s="46"/>
      <c r="BI446" s="46">
        <f t="shared" si="19"/>
        <v>0</v>
      </c>
      <c r="BJ446" s="46">
        <f t="shared" si="20"/>
        <v>0</v>
      </c>
    </row>
    <row r="447" spans="1:62" ht="120" customHeight="1" x14ac:dyDescent="0.2">
      <c r="A447" s="175" t="s">
        <v>175</v>
      </c>
      <c r="B447" s="179"/>
      <c r="C447" s="150">
        <v>0</v>
      </c>
      <c r="D447" s="150">
        <v>0</v>
      </c>
      <c r="E447" s="133">
        <v>299.25</v>
      </c>
      <c r="F447" s="134" t="s">
        <v>4853</v>
      </c>
      <c r="G447" s="86" t="s">
        <v>4854</v>
      </c>
      <c r="H447" s="86" t="s">
        <v>173</v>
      </c>
      <c r="I447" s="89"/>
      <c r="J447" s="90" t="s">
        <v>190</v>
      </c>
      <c r="K447" s="86"/>
      <c r="L447" s="86"/>
      <c r="M447" s="92" t="s">
        <v>147</v>
      </c>
      <c r="N447" s="86" t="s">
        <v>105</v>
      </c>
      <c r="O447" s="163" t="s">
        <v>157</v>
      </c>
      <c r="P447" s="163" t="s">
        <v>157</v>
      </c>
      <c r="Q447" s="91" t="s">
        <v>341</v>
      </c>
      <c r="R447" s="91" t="s">
        <v>201</v>
      </c>
      <c r="S447" s="91" t="s">
        <v>4855</v>
      </c>
      <c r="T447" s="92">
        <v>10</v>
      </c>
      <c r="U447" s="93">
        <v>12</v>
      </c>
      <c r="V447" s="94">
        <v>46311</v>
      </c>
      <c r="W447" s="94">
        <v>46311</v>
      </c>
      <c r="X447" s="95">
        <v>9785171811327</v>
      </c>
      <c r="Y447" s="96">
        <v>352</v>
      </c>
      <c r="Z447" s="97">
        <v>0.22</v>
      </c>
      <c r="AA447" s="98" t="s">
        <v>166</v>
      </c>
      <c r="AB447" s="98" t="s">
        <v>148</v>
      </c>
      <c r="AC447" s="98" t="s">
        <v>167</v>
      </c>
      <c r="AD447" s="91">
        <v>3</v>
      </c>
      <c r="AE447" s="169" t="s">
        <v>191</v>
      </c>
      <c r="AF447" s="168"/>
      <c r="AG447" s="98" t="s">
        <v>253</v>
      </c>
      <c r="AH447" s="98"/>
      <c r="AI447" s="86" t="s">
        <v>174</v>
      </c>
      <c r="AJ447" s="101"/>
      <c r="AK447" s="91" t="s">
        <v>4856</v>
      </c>
      <c r="AL447" s="100" t="s">
        <v>4857</v>
      </c>
      <c r="AM447" s="86" t="s">
        <v>260</v>
      </c>
      <c r="AN447" s="86" t="s">
        <v>149</v>
      </c>
      <c r="AO447" s="143">
        <f t="shared" si="18"/>
        <v>0</v>
      </c>
      <c r="AP447" s="85" t="s">
        <v>4858</v>
      </c>
      <c r="AQ447" s="100" t="s">
        <v>107</v>
      </c>
      <c r="AR447" s="97" t="s">
        <v>121</v>
      </c>
      <c r="AV447" s="99"/>
      <c r="AW447" s="159" t="s">
        <v>4859</v>
      </c>
      <c r="AX447" s="102"/>
      <c r="AY447" s="157" t="s">
        <v>4860</v>
      </c>
      <c r="AZ447" s="159"/>
      <c r="BA447" s="174" t="s">
        <v>4519</v>
      </c>
      <c r="BB447" s="174" t="s">
        <v>4543</v>
      </c>
      <c r="BC447" s="174" t="s">
        <v>4544</v>
      </c>
      <c r="BD447" s="174" t="s">
        <v>4545</v>
      </c>
      <c r="BF447" s="103">
        <v>46316</v>
      </c>
      <c r="BG447" s="46"/>
      <c r="BH447" s="46"/>
      <c r="BI447" s="46">
        <f t="shared" si="19"/>
        <v>0</v>
      </c>
      <c r="BJ447" s="46">
        <f t="shared" si="20"/>
        <v>0</v>
      </c>
    </row>
    <row r="448" spans="1:62" ht="120" customHeight="1" x14ac:dyDescent="0.2">
      <c r="A448" s="170" t="s">
        <v>175</v>
      </c>
      <c r="B448" s="132"/>
      <c r="C448" s="150">
        <v>0</v>
      </c>
      <c r="D448" s="150">
        <v>0</v>
      </c>
      <c r="E448" s="133">
        <v>299.25</v>
      </c>
      <c r="F448" s="134" t="s">
        <v>2571</v>
      </c>
      <c r="G448" s="86" t="s">
        <v>2572</v>
      </c>
      <c r="H448" s="86" t="s">
        <v>173</v>
      </c>
      <c r="I448" s="89"/>
      <c r="J448" s="90">
        <v>2</v>
      </c>
      <c r="K448" s="86"/>
      <c r="L448" s="86"/>
      <c r="M448" s="92" t="s">
        <v>147</v>
      </c>
      <c r="N448" s="86" t="s">
        <v>105</v>
      </c>
      <c r="O448" s="163" t="s">
        <v>157</v>
      </c>
      <c r="P448" s="163" t="s">
        <v>157</v>
      </c>
      <c r="Q448" s="91" t="s">
        <v>341</v>
      </c>
      <c r="R448" s="91" t="s">
        <v>201</v>
      </c>
      <c r="S448" s="91" t="s">
        <v>2573</v>
      </c>
      <c r="T448" s="92">
        <v>10</v>
      </c>
      <c r="U448" s="93">
        <v>6</v>
      </c>
      <c r="V448" s="94">
        <v>42318</v>
      </c>
      <c r="W448" s="94">
        <v>46304</v>
      </c>
      <c r="X448" s="95">
        <v>9785170941131</v>
      </c>
      <c r="Y448" s="96">
        <v>416</v>
      </c>
      <c r="Z448" s="97">
        <v>0.25700000000000001</v>
      </c>
      <c r="AA448" s="98" t="s">
        <v>166</v>
      </c>
      <c r="AB448" s="98" t="s">
        <v>148</v>
      </c>
      <c r="AC448" s="98" t="s">
        <v>167</v>
      </c>
      <c r="AD448" s="91">
        <v>3</v>
      </c>
      <c r="AE448" s="135" t="s">
        <v>112</v>
      </c>
      <c r="AF448" s="168"/>
      <c r="AG448" s="98" t="s">
        <v>280</v>
      </c>
      <c r="AH448" s="98"/>
      <c r="AI448" s="86" t="s">
        <v>174</v>
      </c>
      <c r="AJ448" s="101"/>
      <c r="AK448" s="91" t="s">
        <v>2574</v>
      </c>
      <c r="AL448" s="100" t="s">
        <v>2575</v>
      </c>
      <c r="AM448" s="86" t="s">
        <v>261</v>
      </c>
      <c r="AN448" s="86" t="s">
        <v>149</v>
      </c>
      <c r="AO448" s="143">
        <f t="shared" si="18"/>
        <v>0</v>
      </c>
      <c r="AP448" s="85" t="s">
        <v>2576</v>
      </c>
      <c r="AQ448" s="100" t="s">
        <v>107</v>
      </c>
      <c r="AR448" s="97" t="s">
        <v>121</v>
      </c>
      <c r="AV448" s="99"/>
      <c r="AW448" s="159" t="s">
        <v>2577</v>
      </c>
      <c r="AX448" s="102"/>
      <c r="AY448" s="157" t="s">
        <v>2578</v>
      </c>
      <c r="AZ448" s="159"/>
      <c r="BF448" s="103">
        <v>46309</v>
      </c>
      <c r="BG448" s="46"/>
      <c r="BH448" s="46"/>
      <c r="BI448" s="46">
        <f t="shared" si="19"/>
        <v>0</v>
      </c>
      <c r="BJ448" s="46">
        <f t="shared" si="20"/>
        <v>0</v>
      </c>
    </row>
    <row r="449" spans="1:62" ht="120" customHeight="1" x14ac:dyDescent="0.2">
      <c r="A449" s="170" t="s">
        <v>175</v>
      </c>
      <c r="B449" s="132"/>
      <c r="C449" s="150">
        <v>0</v>
      </c>
      <c r="D449" s="150">
        <v>0</v>
      </c>
      <c r="E449" s="133">
        <v>407.40000000000003</v>
      </c>
      <c r="F449" s="134" t="s">
        <v>2955</v>
      </c>
      <c r="G449" s="86" t="s">
        <v>2669</v>
      </c>
      <c r="H449" s="86" t="s">
        <v>173</v>
      </c>
      <c r="I449" s="89"/>
      <c r="J449" s="90">
        <v>5</v>
      </c>
      <c r="K449" s="86"/>
      <c r="L449" s="86"/>
      <c r="M449" s="92" t="s">
        <v>147</v>
      </c>
      <c r="N449" s="86" t="s">
        <v>105</v>
      </c>
      <c r="O449" s="163" t="s">
        <v>245</v>
      </c>
      <c r="P449" s="163" t="s">
        <v>245</v>
      </c>
      <c r="Q449" s="91" t="s">
        <v>341</v>
      </c>
      <c r="R449" s="91" t="s">
        <v>201</v>
      </c>
      <c r="S449" s="91" t="s">
        <v>2956</v>
      </c>
      <c r="T449" s="92">
        <v>10</v>
      </c>
      <c r="U449" s="93">
        <v>12</v>
      </c>
      <c r="V449" s="94">
        <v>44209</v>
      </c>
      <c r="W449" s="94">
        <v>46307</v>
      </c>
      <c r="X449" s="95">
        <v>9785171338398</v>
      </c>
      <c r="Y449" s="96">
        <v>544</v>
      </c>
      <c r="Z449" s="97">
        <v>0.27</v>
      </c>
      <c r="AA449" s="98" t="s">
        <v>166</v>
      </c>
      <c r="AB449" s="98" t="s">
        <v>178</v>
      </c>
      <c r="AC449" s="98" t="s">
        <v>167</v>
      </c>
      <c r="AD449" s="91">
        <v>3</v>
      </c>
      <c r="AE449" s="135" t="s">
        <v>112</v>
      </c>
      <c r="AF449" s="168"/>
      <c r="AG449" s="98" t="s">
        <v>240</v>
      </c>
      <c r="AH449" s="98"/>
      <c r="AI449" s="86" t="s">
        <v>174</v>
      </c>
      <c r="AJ449" s="101"/>
      <c r="AK449" s="91" t="s">
        <v>2957</v>
      </c>
      <c r="AL449" s="100" t="s">
        <v>2958</v>
      </c>
      <c r="AM449" s="86" t="s">
        <v>259</v>
      </c>
      <c r="AN449" s="86" t="s">
        <v>149</v>
      </c>
      <c r="AO449" s="143">
        <f t="shared" si="18"/>
        <v>0</v>
      </c>
      <c r="AP449" s="85" t="s">
        <v>2959</v>
      </c>
      <c r="AQ449" s="100" t="s">
        <v>150</v>
      </c>
      <c r="AR449" s="97" t="s">
        <v>121</v>
      </c>
      <c r="AV449" s="99"/>
      <c r="AW449" s="159" t="s">
        <v>2960</v>
      </c>
      <c r="AX449" s="102"/>
      <c r="AY449" s="157" t="s">
        <v>2961</v>
      </c>
      <c r="AZ449" s="159"/>
      <c r="BF449" s="103">
        <v>46310</v>
      </c>
      <c r="BG449" s="46"/>
      <c r="BH449" s="46"/>
      <c r="BI449" s="46">
        <f t="shared" si="19"/>
        <v>0</v>
      </c>
      <c r="BJ449" s="46">
        <f t="shared" si="20"/>
        <v>0</v>
      </c>
    </row>
    <row r="450" spans="1:62" ht="120" customHeight="1" x14ac:dyDescent="0.2">
      <c r="A450" s="170" t="s">
        <v>175</v>
      </c>
      <c r="B450" s="132"/>
      <c r="C450" s="150">
        <v>0</v>
      </c>
      <c r="D450" s="150">
        <v>0</v>
      </c>
      <c r="E450" s="133">
        <v>630</v>
      </c>
      <c r="F450" s="134" t="s">
        <v>3349</v>
      </c>
      <c r="G450" s="86" t="s">
        <v>518</v>
      </c>
      <c r="H450" s="86" t="s">
        <v>173</v>
      </c>
      <c r="I450" s="89"/>
      <c r="J450" s="90">
        <v>4</v>
      </c>
      <c r="K450" s="86"/>
      <c r="L450" s="86"/>
      <c r="M450" s="92" t="s">
        <v>147</v>
      </c>
      <c r="N450" s="86" t="s">
        <v>105</v>
      </c>
      <c r="O450" s="163" t="s">
        <v>157</v>
      </c>
      <c r="P450" s="163" t="s">
        <v>157</v>
      </c>
      <c r="Q450" s="91" t="s">
        <v>341</v>
      </c>
      <c r="R450" s="91" t="s">
        <v>201</v>
      </c>
      <c r="S450" s="91" t="s">
        <v>3350</v>
      </c>
      <c r="T450" s="92">
        <v>10</v>
      </c>
      <c r="U450" s="93">
        <v>12</v>
      </c>
      <c r="V450" s="94">
        <v>42219</v>
      </c>
      <c r="W450" s="94">
        <v>46309</v>
      </c>
      <c r="X450" s="95">
        <v>9785170920075</v>
      </c>
      <c r="Y450" s="96">
        <v>544</v>
      </c>
      <c r="Z450" s="97">
        <v>0.36</v>
      </c>
      <c r="AA450" s="98" t="s">
        <v>166</v>
      </c>
      <c r="AB450" s="98" t="s">
        <v>187</v>
      </c>
      <c r="AC450" s="98" t="s">
        <v>167</v>
      </c>
      <c r="AD450" s="91">
        <v>3</v>
      </c>
      <c r="AE450" s="135" t="s">
        <v>112</v>
      </c>
      <c r="AF450" s="168"/>
      <c r="AG450" s="98" t="s">
        <v>231</v>
      </c>
      <c r="AH450" s="98"/>
      <c r="AI450" s="86" t="s">
        <v>174</v>
      </c>
      <c r="AJ450" s="101"/>
      <c r="AK450" s="91" t="s">
        <v>3351</v>
      </c>
      <c r="AL450" s="100" t="s">
        <v>3352</v>
      </c>
      <c r="AM450" s="86" t="s">
        <v>261</v>
      </c>
      <c r="AN450" s="86" t="s">
        <v>149</v>
      </c>
      <c r="AO450" s="143">
        <f t="shared" si="18"/>
        <v>0</v>
      </c>
      <c r="AP450" s="85" t="s">
        <v>3353</v>
      </c>
      <c r="AQ450" s="100" t="s">
        <v>150</v>
      </c>
      <c r="AR450" s="97" t="s">
        <v>121</v>
      </c>
      <c r="AV450" s="99"/>
      <c r="AW450" s="159" t="s">
        <v>3354</v>
      </c>
      <c r="AX450" s="102"/>
      <c r="AY450" s="157" t="s">
        <v>3355</v>
      </c>
      <c r="AZ450" s="159"/>
      <c r="BF450" s="103">
        <v>46311</v>
      </c>
      <c r="BG450" s="46"/>
      <c r="BH450" s="46"/>
      <c r="BI450" s="46">
        <f t="shared" si="19"/>
        <v>0</v>
      </c>
      <c r="BJ450" s="46">
        <f t="shared" si="20"/>
        <v>0</v>
      </c>
    </row>
    <row r="451" spans="1:62" ht="120" customHeight="1" x14ac:dyDescent="0.2">
      <c r="A451" s="170" t="s">
        <v>175</v>
      </c>
      <c r="B451" s="132"/>
      <c r="C451" s="150">
        <v>0</v>
      </c>
      <c r="D451" s="150">
        <v>0</v>
      </c>
      <c r="E451" s="133">
        <v>382.2</v>
      </c>
      <c r="F451" s="134" t="s">
        <v>1361</v>
      </c>
      <c r="G451" s="86" t="s">
        <v>518</v>
      </c>
      <c r="H451" s="86" t="s">
        <v>173</v>
      </c>
      <c r="I451" s="89"/>
      <c r="J451" s="90">
        <v>7</v>
      </c>
      <c r="K451" s="86"/>
      <c r="L451" s="86"/>
      <c r="M451" s="92" t="s">
        <v>147</v>
      </c>
      <c r="N451" s="86" t="s">
        <v>105</v>
      </c>
      <c r="O451" s="163" t="s">
        <v>157</v>
      </c>
      <c r="P451" s="163" t="s">
        <v>157</v>
      </c>
      <c r="Q451" s="91" t="s">
        <v>341</v>
      </c>
      <c r="R451" s="91" t="s">
        <v>201</v>
      </c>
      <c r="S451" s="91" t="s">
        <v>1362</v>
      </c>
      <c r="T451" s="92">
        <v>10</v>
      </c>
      <c r="U451" s="93">
        <v>28</v>
      </c>
      <c r="V451" s="94">
        <v>41729</v>
      </c>
      <c r="W451" s="94">
        <v>46300</v>
      </c>
      <c r="X451" s="95">
        <v>9785170839896</v>
      </c>
      <c r="Y451" s="96">
        <v>160</v>
      </c>
      <c r="Z451" s="97">
        <v>0.115</v>
      </c>
      <c r="AA451" s="98" t="s">
        <v>166</v>
      </c>
      <c r="AB451" s="98" t="s">
        <v>160</v>
      </c>
      <c r="AC451" s="98" t="s">
        <v>167</v>
      </c>
      <c r="AD451" s="91">
        <v>3</v>
      </c>
      <c r="AE451" s="135" t="s">
        <v>112</v>
      </c>
      <c r="AF451" s="168"/>
      <c r="AG451" s="98" t="s">
        <v>231</v>
      </c>
      <c r="AH451" s="98"/>
      <c r="AI451" s="86" t="s">
        <v>174</v>
      </c>
      <c r="AJ451" s="101"/>
      <c r="AK451" s="91" t="s">
        <v>1363</v>
      </c>
      <c r="AL451" s="100" t="s">
        <v>1364</v>
      </c>
      <c r="AM451" s="86" t="s">
        <v>261</v>
      </c>
      <c r="AN451" s="86" t="s">
        <v>149</v>
      </c>
      <c r="AO451" s="143">
        <f t="shared" si="18"/>
        <v>0</v>
      </c>
      <c r="AP451" s="85" t="s">
        <v>1365</v>
      </c>
      <c r="AQ451" s="100" t="s">
        <v>107</v>
      </c>
      <c r="AR451" s="97" t="s">
        <v>121</v>
      </c>
      <c r="AV451" s="99"/>
      <c r="AW451" s="159" t="s">
        <v>1366</v>
      </c>
      <c r="AX451" s="102"/>
      <c r="AY451" s="157" t="s">
        <v>1367</v>
      </c>
      <c r="AZ451" s="159"/>
      <c r="BF451" s="103">
        <v>46304</v>
      </c>
      <c r="BG451" s="46"/>
      <c r="BH451" s="46"/>
      <c r="BI451" s="46">
        <f t="shared" si="19"/>
        <v>0</v>
      </c>
      <c r="BJ451" s="46">
        <f t="shared" si="20"/>
        <v>0</v>
      </c>
    </row>
    <row r="452" spans="1:62" ht="120" customHeight="1" x14ac:dyDescent="0.2">
      <c r="A452" s="170" t="s">
        <v>175</v>
      </c>
      <c r="B452" s="132"/>
      <c r="C452" s="150">
        <v>0</v>
      </c>
      <c r="D452" s="150">
        <v>0</v>
      </c>
      <c r="E452" s="133">
        <v>280.35000000000002</v>
      </c>
      <c r="F452" s="134" t="s">
        <v>1834</v>
      </c>
      <c r="G452" s="86" t="s">
        <v>1835</v>
      </c>
      <c r="H452" s="86" t="s">
        <v>173</v>
      </c>
      <c r="I452" s="89"/>
      <c r="J452" s="90">
        <v>4</v>
      </c>
      <c r="K452" s="86"/>
      <c r="L452" s="86"/>
      <c r="M452" s="92" t="s">
        <v>147</v>
      </c>
      <c r="N452" s="86" t="s">
        <v>105</v>
      </c>
      <c r="O452" s="163" t="s">
        <v>157</v>
      </c>
      <c r="P452" s="163" t="s">
        <v>157</v>
      </c>
      <c r="Q452" s="91" t="s">
        <v>341</v>
      </c>
      <c r="R452" s="91" t="s">
        <v>201</v>
      </c>
      <c r="S452" s="91" t="s">
        <v>1836</v>
      </c>
      <c r="T452" s="92">
        <v>10</v>
      </c>
      <c r="U452" s="93">
        <v>6</v>
      </c>
      <c r="V452" s="94">
        <v>44531</v>
      </c>
      <c r="W452" s="94">
        <v>46297</v>
      </c>
      <c r="X452" s="95">
        <v>9785171456122</v>
      </c>
      <c r="Y452" s="96">
        <v>320</v>
      </c>
      <c r="Z452" s="97">
        <v>0.2</v>
      </c>
      <c r="AA452" s="98" t="s">
        <v>166</v>
      </c>
      <c r="AB452" s="98" t="s">
        <v>148</v>
      </c>
      <c r="AC452" s="98" t="s">
        <v>167</v>
      </c>
      <c r="AD452" s="91">
        <v>3</v>
      </c>
      <c r="AE452" s="135" t="s">
        <v>112</v>
      </c>
      <c r="AF452" s="168"/>
      <c r="AG452" s="98" t="s">
        <v>323</v>
      </c>
      <c r="AH452" s="98"/>
      <c r="AI452" s="86" t="s">
        <v>174</v>
      </c>
      <c r="AJ452" s="101"/>
      <c r="AK452" s="91"/>
      <c r="AL452" s="100" t="s">
        <v>1837</v>
      </c>
      <c r="AM452" s="86" t="s">
        <v>259</v>
      </c>
      <c r="AN452" s="86" t="s">
        <v>149</v>
      </c>
      <c r="AO452" s="143">
        <f t="shared" si="18"/>
        <v>0</v>
      </c>
      <c r="AP452" s="85" t="s">
        <v>1838</v>
      </c>
      <c r="AQ452" s="100" t="s">
        <v>107</v>
      </c>
      <c r="AR452" s="97" t="s">
        <v>121</v>
      </c>
      <c r="AV452" s="99"/>
      <c r="AW452" s="159" t="s">
        <v>1839</v>
      </c>
      <c r="AX452" s="102" t="s">
        <v>1840</v>
      </c>
      <c r="AY452" s="157" t="s">
        <v>1841</v>
      </c>
      <c r="AZ452" s="159"/>
      <c r="BF452" s="103">
        <v>46307</v>
      </c>
      <c r="BG452" s="46"/>
      <c r="BH452" s="46"/>
      <c r="BI452" s="46">
        <f t="shared" si="19"/>
        <v>0</v>
      </c>
      <c r="BJ452" s="46">
        <f t="shared" si="20"/>
        <v>0</v>
      </c>
    </row>
    <row r="453" spans="1:62" ht="120" customHeight="1" x14ac:dyDescent="0.2">
      <c r="A453" s="170" t="s">
        <v>175</v>
      </c>
      <c r="B453" s="132"/>
      <c r="C453" s="150">
        <v>0</v>
      </c>
      <c r="D453" s="150">
        <v>0</v>
      </c>
      <c r="E453" s="133">
        <v>342.3</v>
      </c>
      <c r="F453" s="134" t="s">
        <v>3969</v>
      </c>
      <c r="G453" s="86" t="s">
        <v>3970</v>
      </c>
      <c r="H453" s="86" t="s">
        <v>173</v>
      </c>
      <c r="I453" s="89"/>
      <c r="J453" s="90">
        <v>7</v>
      </c>
      <c r="K453" s="86"/>
      <c r="L453" s="86"/>
      <c r="M453" s="92" t="s">
        <v>147</v>
      </c>
      <c r="N453" s="86" t="s">
        <v>105</v>
      </c>
      <c r="O453" s="163" t="s">
        <v>157</v>
      </c>
      <c r="P453" s="163" t="s">
        <v>157</v>
      </c>
      <c r="Q453" s="91" t="s">
        <v>341</v>
      </c>
      <c r="R453" s="91" t="s">
        <v>201</v>
      </c>
      <c r="S453" s="91" t="s">
        <v>3971</v>
      </c>
      <c r="T453" s="92">
        <v>10</v>
      </c>
      <c r="U453" s="93">
        <v>16</v>
      </c>
      <c r="V453" s="94">
        <v>44046</v>
      </c>
      <c r="W453" s="94">
        <v>46309</v>
      </c>
      <c r="X453" s="95">
        <v>9785171227852</v>
      </c>
      <c r="Y453" s="96">
        <v>256</v>
      </c>
      <c r="Z453" s="97">
        <v>0.17499999999999999</v>
      </c>
      <c r="AA453" s="98" t="s">
        <v>166</v>
      </c>
      <c r="AB453" s="98" t="s">
        <v>156</v>
      </c>
      <c r="AC453" s="98" t="s">
        <v>167</v>
      </c>
      <c r="AD453" s="91">
        <v>3</v>
      </c>
      <c r="AE453" s="135" t="s">
        <v>112</v>
      </c>
      <c r="AF453" s="168"/>
      <c r="AG453" s="98" t="s">
        <v>253</v>
      </c>
      <c r="AH453" s="98"/>
      <c r="AI453" s="86" t="s">
        <v>174</v>
      </c>
      <c r="AJ453" s="101"/>
      <c r="AK453" s="91" t="s">
        <v>3972</v>
      </c>
      <c r="AL453" s="100" t="s">
        <v>3973</v>
      </c>
      <c r="AM453" s="86" t="s">
        <v>260</v>
      </c>
      <c r="AN453" s="86" t="s">
        <v>149</v>
      </c>
      <c r="AO453" s="143">
        <f t="shared" si="18"/>
        <v>0</v>
      </c>
      <c r="AP453" s="85" t="s">
        <v>3974</v>
      </c>
      <c r="AQ453" s="100" t="s">
        <v>107</v>
      </c>
      <c r="AR453" s="97" t="s">
        <v>121</v>
      </c>
      <c r="AV453" s="99"/>
      <c r="AW453" s="159" t="s">
        <v>3975</v>
      </c>
      <c r="AX453" s="102"/>
      <c r="AY453" s="157" t="s">
        <v>3976</v>
      </c>
      <c r="AZ453" s="159"/>
      <c r="BF453" s="103">
        <v>46314</v>
      </c>
      <c r="BG453" s="46"/>
      <c r="BH453" s="46"/>
      <c r="BI453" s="46">
        <f t="shared" si="19"/>
        <v>0</v>
      </c>
      <c r="BJ453" s="46">
        <f t="shared" si="20"/>
        <v>0</v>
      </c>
    </row>
    <row r="454" spans="1:62" ht="120" customHeight="1" x14ac:dyDescent="0.2">
      <c r="A454" s="175" t="s">
        <v>175</v>
      </c>
      <c r="B454" s="179"/>
      <c r="C454" s="150">
        <v>0</v>
      </c>
      <c r="D454" s="150">
        <v>0</v>
      </c>
      <c r="E454" s="133">
        <v>363.3</v>
      </c>
      <c r="F454" s="134" t="s">
        <v>4861</v>
      </c>
      <c r="G454" s="86" t="s">
        <v>3970</v>
      </c>
      <c r="H454" s="86" t="s">
        <v>173</v>
      </c>
      <c r="I454" s="89"/>
      <c r="J454" s="90">
        <v>8</v>
      </c>
      <c r="K454" s="86"/>
      <c r="L454" s="86"/>
      <c r="M454" s="92" t="s">
        <v>147</v>
      </c>
      <c r="N454" s="86" t="s">
        <v>105</v>
      </c>
      <c r="O454" s="163" t="s">
        <v>157</v>
      </c>
      <c r="P454" s="163" t="s">
        <v>157</v>
      </c>
      <c r="Q454" s="91" t="s">
        <v>341</v>
      </c>
      <c r="R454" s="91" t="s">
        <v>201</v>
      </c>
      <c r="S454" s="91" t="s">
        <v>4862</v>
      </c>
      <c r="T454" s="92">
        <v>10</v>
      </c>
      <c r="U454" s="93">
        <v>6</v>
      </c>
      <c r="V454" s="94">
        <v>45903</v>
      </c>
      <c r="W454" s="94">
        <v>46297</v>
      </c>
      <c r="X454" s="95">
        <v>9785171797898</v>
      </c>
      <c r="Y454" s="96">
        <v>320</v>
      </c>
      <c r="Z454" s="97">
        <v>0.19700000000000001</v>
      </c>
      <c r="AA454" s="98" t="s">
        <v>166</v>
      </c>
      <c r="AB454" s="98" t="s">
        <v>148</v>
      </c>
      <c r="AC454" s="98" t="s">
        <v>167</v>
      </c>
      <c r="AD454" s="91">
        <v>3</v>
      </c>
      <c r="AE454" s="169" t="s">
        <v>112</v>
      </c>
      <c r="AF454" s="168"/>
      <c r="AG454" s="98" t="s">
        <v>253</v>
      </c>
      <c r="AH454" s="98"/>
      <c r="AI454" s="86" t="s">
        <v>174</v>
      </c>
      <c r="AJ454" s="101"/>
      <c r="AK454" s="91" t="s">
        <v>4863</v>
      </c>
      <c r="AL454" s="100" t="s">
        <v>4864</v>
      </c>
      <c r="AM454" s="86" t="s">
        <v>260</v>
      </c>
      <c r="AN454" s="86" t="s">
        <v>149</v>
      </c>
      <c r="AO454" s="143">
        <f t="shared" si="18"/>
        <v>0</v>
      </c>
      <c r="AP454" s="85" t="s">
        <v>4865</v>
      </c>
      <c r="AQ454" s="100" t="s">
        <v>107</v>
      </c>
      <c r="AR454" s="97" t="s">
        <v>121</v>
      </c>
      <c r="AV454" s="99"/>
      <c r="AW454" s="159" t="s">
        <v>4866</v>
      </c>
      <c r="AX454" s="102" t="s">
        <v>4867</v>
      </c>
      <c r="AY454" s="157" t="s">
        <v>4868</v>
      </c>
      <c r="AZ454" s="159" t="s">
        <v>367</v>
      </c>
      <c r="BA454" s="174" t="s">
        <v>4519</v>
      </c>
      <c r="BB454" s="174" t="s">
        <v>4543</v>
      </c>
      <c r="BC454" s="174" t="s">
        <v>4544</v>
      </c>
      <c r="BD454" s="174" t="s">
        <v>4545</v>
      </c>
      <c r="BF454" s="103">
        <v>46316</v>
      </c>
      <c r="BG454" s="46"/>
      <c r="BH454" s="46"/>
      <c r="BI454" s="46">
        <f t="shared" si="19"/>
        <v>0</v>
      </c>
      <c r="BJ454" s="46">
        <f t="shared" si="20"/>
        <v>0</v>
      </c>
    </row>
    <row r="455" spans="1:62" ht="120" customHeight="1" x14ac:dyDescent="0.2">
      <c r="A455" s="170" t="s">
        <v>175</v>
      </c>
      <c r="B455" s="132"/>
      <c r="C455" s="150">
        <v>0</v>
      </c>
      <c r="D455" s="150">
        <v>0</v>
      </c>
      <c r="E455" s="133">
        <v>363.3</v>
      </c>
      <c r="F455" s="134" t="s">
        <v>3356</v>
      </c>
      <c r="G455" s="86" t="s">
        <v>350</v>
      </c>
      <c r="H455" s="86" t="s">
        <v>173</v>
      </c>
      <c r="I455" s="89"/>
      <c r="J455" s="90">
        <v>3</v>
      </c>
      <c r="K455" s="86"/>
      <c r="L455" s="86"/>
      <c r="M455" s="92" t="s">
        <v>147</v>
      </c>
      <c r="N455" s="86" t="s">
        <v>105</v>
      </c>
      <c r="O455" s="163" t="s">
        <v>157</v>
      </c>
      <c r="P455" s="163" t="s">
        <v>157</v>
      </c>
      <c r="Q455" s="91" t="s">
        <v>341</v>
      </c>
      <c r="R455" s="91" t="s">
        <v>201</v>
      </c>
      <c r="S455" s="91" t="s">
        <v>3357</v>
      </c>
      <c r="T455" s="92">
        <v>10</v>
      </c>
      <c r="U455" s="93">
        <v>6</v>
      </c>
      <c r="V455" s="94">
        <v>44588</v>
      </c>
      <c r="W455" s="94">
        <v>46297</v>
      </c>
      <c r="X455" s="95">
        <v>9785171457655</v>
      </c>
      <c r="Y455" s="96">
        <v>320</v>
      </c>
      <c r="Z455" s="97">
        <v>0.19700000000000001</v>
      </c>
      <c r="AA455" s="98" t="s">
        <v>166</v>
      </c>
      <c r="AB455" s="98" t="s">
        <v>148</v>
      </c>
      <c r="AC455" s="98" t="s">
        <v>167</v>
      </c>
      <c r="AD455" s="91">
        <v>3</v>
      </c>
      <c r="AE455" s="135" t="s">
        <v>112</v>
      </c>
      <c r="AF455" s="168"/>
      <c r="AG455" s="98" t="s">
        <v>345</v>
      </c>
      <c r="AH455" s="98"/>
      <c r="AI455" s="86" t="s">
        <v>174</v>
      </c>
      <c r="AJ455" s="101"/>
      <c r="AK455" s="91" t="s">
        <v>3358</v>
      </c>
      <c r="AL455" s="100" t="s">
        <v>3359</v>
      </c>
      <c r="AM455" s="86" t="s">
        <v>260</v>
      </c>
      <c r="AN455" s="86" t="s">
        <v>149</v>
      </c>
      <c r="AO455" s="143">
        <f t="shared" si="18"/>
        <v>0</v>
      </c>
      <c r="AP455" s="85" t="s">
        <v>3360</v>
      </c>
      <c r="AQ455" s="100" t="s">
        <v>107</v>
      </c>
      <c r="AR455" s="97" t="s">
        <v>121</v>
      </c>
      <c r="AV455" s="99"/>
      <c r="AW455" s="159" t="s">
        <v>3361</v>
      </c>
      <c r="AX455" s="102"/>
      <c r="AY455" s="157" t="s">
        <v>3362</v>
      </c>
      <c r="AZ455" s="159"/>
      <c r="BF455" s="103">
        <v>46311</v>
      </c>
      <c r="BG455" s="46"/>
      <c r="BH455" s="46"/>
      <c r="BI455" s="46">
        <f t="shared" si="19"/>
        <v>0</v>
      </c>
      <c r="BJ455" s="46">
        <f t="shared" si="20"/>
        <v>0</v>
      </c>
    </row>
    <row r="456" spans="1:62" ht="120" customHeight="1" x14ac:dyDescent="0.2">
      <c r="A456" s="170" t="s">
        <v>175</v>
      </c>
      <c r="B456" s="132"/>
      <c r="C456" s="150">
        <v>0</v>
      </c>
      <c r="D456" s="150">
        <v>0</v>
      </c>
      <c r="E456" s="133">
        <v>428.40000000000003</v>
      </c>
      <c r="F456" s="134" t="s">
        <v>2151</v>
      </c>
      <c r="G456" s="86" t="s">
        <v>350</v>
      </c>
      <c r="H456" s="86" t="s">
        <v>173</v>
      </c>
      <c r="I456" s="89"/>
      <c r="J456" s="90">
        <v>3</v>
      </c>
      <c r="K456" s="86"/>
      <c r="L456" s="86"/>
      <c r="M456" s="92" t="s">
        <v>147</v>
      </c>
      <c r="N456" s="86" t="s">
        <v>105</v>
      </c>
      <c r="O456" s="163" t="s">
        <v>157</v>
      </c>
      <c r="P456" s="163" t="s">
        <v>157</v>
      </c>
      <c r="Q456" s="91" t="s">
        <v>341</v>
      </c>
      <c r="R456" s="91" t="s">
        <v>201</v>
      </c>
      <c r="S456" s="91" t="s">
        <v>2152</v>
      </c>
      <c r="T456" s="92">
        <v>10</v>
      </c>
      <c r="U456" s="93">
        <v>8</v>
      </c>
      <c r="V456" s="94">
        <v>42629</v>
      </c>
      <c r="W456" s="94">
        <v>46303</v>
      </c>
      <c r="X456" s="95">
        <v>9785170996827</v>
      </c>
      <c r="Y456" s="96">
        <v>480</v>
      </c>
      <c r="Z456" s="97">
        <v>0.311</v>
      </c>
      <c r="AA456" s="98" t="s">
        <v>166</v>
      </c>
      <c r="AB456" s="98" t="s">
        <v>187</v>
      </c>
      <c r="AC456" s="98" t="s">
        <v>167</v>
      </c>
      <c r="AD456" s="91">
        <v>3</v>
      </c>
      <c r="AE456" s="135" t="s">
        <v>112</v>
      </c>
      <c r="AF456" s="168"/>
      <c r="AG456" s="98" t="s">
        <v>254</v>
      </c>
      <c r="AH456" s="98"/>
      <c r="AI456" s="86" t="s">
        <v>174</v>
      </c>
      <c r="AJ456" s="101"/>
      <c r="AK456" s="91" t="s">
        <v>2153</v>
      </c>
      <c r="AL456" s="100" t="s">
        <v>2154</v>
      </c>
      <c r="AM456" s="86" t="s">
        <v>260</v>
      </c>
      <c r="AN456" s="86" t="s">
        <v>149</v>
      </c>
      <c r="AO456" s="143">
        <f t="shared" si="18"/>
        <v>0</v>
      </c>
      <c r="AP456" s="85" t="s">
        <v>2155</v>
      </c>
      <c r="AQ456" s="100" t="s">
        <v>107</v>
      </c>
      <c r="AR456" s="97" t="s">
        <v>121</v>
      </c>
      <c r="AV456" s="99"/>
      <c r="AW456" s="159" t="s">
        <v>2156</v>
      </c>
      <c r="AX456" s="102" t="s">
        <v>2157</v>
      </c>
      <c r="AY456" s="157" t="s">
        <v>2158</v>
      </c>
      <c r="AZ456" s="159"/>
      <c r="BF456" s="103">
        <v>46308</v>
      </c>
      <c r="BG456" s="46"/>
      <c r="BH456" s="46"/>
      <c r="BI456" s="46">
        <f t="shared" si="19"/>
        <v>0</v>
      </c>
      <c r="BJ456" s="46">
        <f t="shared" si="20"/>
        <v>0</v>
      </c>
    </row>
    <row r="457" spans="1:62" ht="120" customHeight="1" x14ac:dyDescent="0.2">
      <c r="A457" s="170" t="s">
        <v>175</v>
      </c>
      <c r="B457" s="132"/>
      <c r="C457" s="150">
        <v>0</v>
      </c>
      <c r="D457" s="150">
        <v>0</v>
      </c>
      <c r="E457" s="133">
        <v>342.3</v>
      </c>
      <c r="F457" s="134" t="s">
        <v>1842</v>
      </c>
      <c r="G457" s="86" t="s">
        <v>350</v>
      </c>
      <c r="H457" s="86" t="s">
        <v>173</v>
      </c>
      <c r="I457" s="89"/>
      <c r="J457" s="90">
        <v>7</v>
      </c>
      <c r="K457" s="86"/>
      <c r="L457" s="86"/>
      <c r="M457" s="92" t="s">
        <v>147</v>
      </c>
      <c r="N457" s="86" t="s">
        <v>105</v>
      </c>
      <c r="O457" s="163" t="s">
        <v>157</v>
      </c>
      <c r="P457" s="163" t="s">
        <v>157</v>
      </c>
      <c r="Q457" s="91" t="s">
        <v>341</v>
      </c>
      <c r="R457" s="91" t="s">
        <v>201</v>
      </c>
      <c r="S457" s="91" t="s">
        <v>1843</v>
      </c>
      <c r="T457" s="92">
        <v>10</v>
      </c>
      <c r="U457" s="93">
        <v>6</v>
      </c>
      <c r="V457" s="94">
        <v>44875</v>
      </c>
      <c r="W457" s="94">
        <v>46297</v>
      </c>
      <c r="X457" s="95">
        <v>9785171523558</v>
      </c>
      <c r="Y457" s="96">
        <v>288</v>
      </c>
      <c r="Z457" s="97">
        <v>0.13300000000000001</v>
      </c>
      <c r="AA457" s="98" t="s">
        <v>166</v>
      </c>
      <c r="AB457" s="98" t="s">
        <v>156</v>
      </c>
      <c r="AC457" s="98" t="s">
        <v>167</v>
      </c>
      <c r="AD457" s="91">
        <v>3</v>
      </c>
      <c r="AE457" s="135" t="s">
        <v>112</v>
      </c>
      <c r="AF457" s="168"/>
      <c r="AG457" s="98" t="s">
        <v>254</v>
      </c>
      <c r="AH457" s="98"/>
      <c r="AI457" s="86" t="s">
        <v>174</v>
      </c>
      <c r="AJ457" s="101"/>
      <c r="AK457" s="91" t="s">
        <v>1844</v>
      </c>
      <c r="AL457" s="100" t="s">
        <v>1845</v>
      </c>
      <c r="AM457" s="86" t="s">
        <v>260</v>
      </c>
      <c r="AN457" s="86" t="s">
        <v>149</v>
      </c>
      <c r="AO457" s="143">
        <f t="shared" si="18"/>
        <v>0</v>
      </c>
      <c r="AP457" s="85" t="s">
        <v>1846</v>
      </c>
      <c r="AQ457" s="100" t="s">
        <v>107</v>
      </c>
      <c r="AR457" s="97" t="s">
        <v>121</v>
      </c>
      <c r="AV457" s="99"/>
      <c r="AW457" s="159" t="s">
        <v>1847</v>
      </c>
      <c r="AX457" s="102"/>
      <c r="AY457" s="157" t="s">
        <v>1848</v>
      </c>
      <c r="AZ457" s="159"/>
      <c r="BF457" s="103">
        <v>46307</v>
      </c>
      <c r="BG457" s="46"/>
      <c r="BH457" s="46"/>
      <c r="BI457" s="46">
        <f t="shared" si="19"/>
        <v>0</v>
      </c>
      <c r="BJ457" s="46">
        <f t="shared" si="20"/>
        <v>0</v>
      </c>
    </row>
    <row r="458" spans="1:62" ht="120" customHeight="1" x14ac:dyDescent="0.2">
      <c r="A458" s="170" t="s">
        <v>175</v>
      </c>
      <c r="B458" s="132"/>
      <c r="C458" s="150">
        <v>0</v>
      </c>
      <c r="D458" s="150">
        <v>0</v>
      </c>
      <c r="E458" s="133">
        <v>299.25</v>
      </c>
      <c r="F458" s="134" t="s">
        <v>2962</v>
      </c>
      <c r="G458" s="86" t="s">
        <v>2963</v>
      </c>
      <c r="H458" s="86" t="s">
        <v>173</v>
      </c>
      <c r="I458" s="89"/>
      <c r="J458" s="90">
        <v>1</v>
      </c>
      <c r="K458" s="86"/>
      <c r="L458" s="86"/>
      <c r="M458" s="92" t="s">
        <v>147</v>
      </c>
      <c r="N458" s="86" t="s">
        <v>105</v>
      </c>
      <c r="O458" s="163" t="s">
        <v>157</v>
      </c>
      <c r="P458" s="163" t="s">
        <v>157</v>
      </c>
      <c r="Q458" s="91" t="s">
        <v>341</v>
      </c>
      <c r="R458" s="91" t="s">
        <v>201</v>
      </c>
      <c r="S458" s="91" t="s">
        <v>2964</v>
      </c>
      <c r="T458" s="92">
        <v>10</v>
      </c>
      <c r="U458" s="93">
        <v>16</v>
      </c>
      <c r="V458" s="94">
        <v>43839</v>
      </c>
      <c r="W458" s="94">
        <v>46304</v>
      </c>
      <c r="X458" s="95">
        <v>9785171193591</v>
      </c>
      <c r="Y458" s="96">
        <v>160</v>
      </c>
      <c r="Z458" s="97">
        <v>0.113</v>
      </c>
      <c r="AA458" s="98" t="s">
        <v>166</v>
      </c>
      <c r="AB458" s="98" t="s">
        <v>156</v>
      </c>
      <c r="AC458" s="98" t="s">
        <v>167</v>
      </c>
      <c r="AD458" s="91">
        <v>3</v>
      </c>
      <c r="AE458" s="135" t="s">
        <v>112</v>
      </c>
      <c r="AF458" s="168"/>
      <c r="AG458" s="98" t="s">
        <v>254</v>
      </c>
      <c r="AH458" s="98"/>
      <c r="AI458" s="86" t="s">
        <v>174</v>
      </c>
      <c r="AJ458" s="101"/>
      <c r="AK458" s="91" t="s">
        <v>2965</v>
      </c>
      <c r="AL458" s="100" t="s">
        <v>2966</v>
      </c>
      <c r="AM458" s="86" t="s">
        <v>260</v>
      </c>
      <c r="AN458" s="86" t="s">
        <v>149</v>
      </c>
      <c r="AO458" s="143">
        <f t="shared" si="18"/>
        <v>0</v>
      </c>
      <c r="AP458" s="85" t="s">
        <v>2967</v>
      </c>
      <c r="AQ458" s="100" t="s">
        <v>107</v>
      </c>
      <c r="AR458" s="97" t="s">
        <v>121</v>
      </c>
      <c r="AV458" s="99"/>
      <c r="AW458" s="159" t="s">
        <v>2968</v>
      </c>
      <c r="AX458" s="102" t="s">
        <v>2969</v>
      </c>
      <c r="AY458" s="157" t="s">
        <v>2970</v>
      </c>
      <c r="AZ458" s="159"/>
      <c r="BF458" s="103">
        <v>46310</v>
      </c>
      <c r="BG458" s="46"/>
      <c r="BH458" s="46"/>
      <c r="BI458" s="46">
        <f t="shared" si="19"/>
        <v>0</v>
      </c>
      <c r="BJ458" s="46">
        <f t="shared" si="20"/>
        <v>0</v>
      </c>
    </row>
    <row r="459" spans="1:62" ht="120" customHeight="1" x14ac:dyDescent="0.2">
      <c r="A459" s="170" t="s">
        <v>175</v>
      </c>
      <c r="B459" s="132"/>
      <c r="C459" s="150">
        <v>0</v>
      </c>
      <c r="D459" s="150">
        <v>0</v>
      </c>
      <c r="E459" s="133">
        <v>363.3</v>
      </c>
      <c r="F459" s="134" t="s">
        <v>2971</v>
      </c>
      <c r="G459" s="86" t="s">
        <v>2963</v>
      </c>
      <c r="H459" s="86" t="s">
        <v>173</v>
      </c>
      <c r="I459" s="89"/>
      <c r="J459" s="90">
        <v>3</v>
      </c>
      <c r="K459" s="86"/>
      <c r="L459" s="86"/>
      <c r="M459" s="92" t="s">
        <v>147</v>
      </c>
      <c r="N459" s="86" t="s">
        <v>105</v>
      </c>
      <c r="O459" s="163" t="s">
        <v>157</v>
      </c>
      <c r="P459" s="163" t="s">
        <v>157</v>
      </c>
      <c r="Q459" s="91" t="s">
        <v>341</v>
      </c>
      <c r="R459" s="91" t="s">
        <v>201</v>
      </c>
      <c r="S459" s="91" t="s">
        <v>2972</v>
      </c>
      <c r="T459" s="92">
        <v>10</v>
      </c>
      <c r="U459" s="93">
        <v>5</v>
      </c>
      <c r="V459" s="94">
        <v>41606</v>
      </c>
      <c r="W459" s="94">
        <v>46307</v>
      </c>
      <c r="X459" s="95">
        <v>9785170828036</v>
      </c>
      <c r="Y459" s="96">
        <v>320</v>
      </c>
      <c r="Z459" s="97">
        <v>0.19900000000000001</v>
      </c>
      <c r="AA459" s="98" t="s">
        <v>166</v>
      </c>
      <c r="AB459" s="98" t="s">
        <v>148</v>
      </c>
      <c r="AC459" s="98" t="s">
        <v>167</v>
      </c>
      <c r="AD459" s="91">
        <v>3</v>
      </c>
      <c r="AE459" s="135" t="s">
        <v>112</v>
      </c>
      <c r="AF459" s="168"/>
      <c r="AG459" s="98" t="s">
        <v>254</v>
      </c>
      <c r="AH459" s="98"/>
      <c r="AI459" s="86" t="s">
        <v>174</v>
      </c>
      <c r="AJ459" s="101"/>
      <c r="AK459" s="91" t="s">
        <v>2973</v>
      </c>
      <c r="AL459" s="100" t="s">
        <v>2974</v>
      </c>
      <c r="AM459" s="86" t="s">
        <v>260</v>
      </c>
      <c r="AN459" s="86" t="s">
        <v>149</v>
      </c>
      <c r="AO459" s="143">
        <f t="shared" si="18"/>
        <v>0</v>
      </c>
      <c r="AP459" s="85" t="s">
        <v>2975</v>
      </c>
      <c r="AQ459" s="100" t="s">
        <v>107</v>
      </c>
      <c r="AR459" s="97" t="s">
        <v>121</v>
      </c>
      <c r="AV459" s="99"/>
      <c r="AW459" s="159" t="s">
        <v>2976</v>
      </c>
      <c r="AX459" s="102"/>
      <c r="AY459" s="157" t="s">
        <v>2977</v>
      </c>
      <c r="AZ459" s="159"/>
      <c r="BF459" s="103">
        <v>46310</v>
      </c>
      <c r="BG459" s="46"/>
      <c r="BH459" s="46"/>
      <c r="BI459" s="46">
        <f t="shared" si="19"/>
        <v>0</v>
      </c>
      <c r="BJ459" s="46">
        <f t="shared" si="20"/>
        <v>0</v>
      </c>
    </row>
    <row r="460" spans="1:62" ht="120" customHeight="1" x14ac:dyDescent="0.2">
      <c r="A460" s="170" t="s">
        <v>175</v>
      </c>
      <c r="B460" s="132"/>
      <c r="C460" s="150">
        <v>0</v>
      </c>
      <c r="D460" s="150">
        <v>0</v>
      </c>
      <c r="E460" s="133">
        <v>317.10000000000002</v>
      </c>
      <c r="F460" s="134" t="s">
        <v>636</v>
      </c>
      <c r="G460" s="86" t="s">
        <v>637</v>
      </c>
      <c r="H460" s="86" t="s">
        <v>173</v>
      </c>
      <c r="I460" s="89"/>
      <c r="J460" s="90">
        <v>8</v>
      </c>
      <c r="K460" s="86"/>
      <c r="L460" s="86"/>
      <c r="M460" s="92" t="s">
        <v>140</v>
      </c>
      <c r="N460" s="86" t="s">
        <v>105</v>
      </c>
      <c r="O460" s="163" t="s">
        <v>226</v>
      </c>
      <c r="P460" s="163" t="s">
        <v>235</v>
      </c>
      <c r="Q460" s="91" t="s">
        <v>341</v>
      </c>
      <c r="R460" s="91" t="s">
        <v>201</v>
      </c>
      <c r="S460" s="91" t="s">
        <v>2978</v>
      </c>
      <c r="T460" s="92">
        <v>10</v>
      </c>
      <c r="U460" s="93">
        <v>16</v>
      </c>
      <c r="V460" s="94">
        <v>44186</v>
      </c>
      <c r="W460" s="94">
        <v>44186</v>
      </c>
      <c r="X460" s="95">
        <v>9785171338657</v>
      </c>
      <c r="Y460" s="96">
        <v>480</v>
      </c>
      <c r="Z460" s="97">
        <v>0.23799999999999999</v>
      </c>
      <c r="AA460" s="98" t="s">
        <v>166</v>
      </c>
      <c r="AB460" s="98" t="s">
        <v>178</v>
      </c>
      <c r="AC460" s="98" t="s">
        <v>167</v>
      </c>
      <c r="AD460" s="91">
        <v>3</v>
      </c>
      <c r="AE460" s="135" t="s">
        <v>112</v>
      </c>
      <c r="AF460" s="168"/>
      <c r="AG460" s="98" t="s">
        <v>280</v>
      </c>
      <c r="AH460" s="98"/>
      <c r="AI460" s="86" t="s">
        <v>174</v>
      </c>
      <c r="AJ460" s="101"/>
      <c r="AK460" s="91"/>
      <c r="AL460" s="100" t="s">
        <v>2979</v>
      </c>
      <c r="AM460" s="86" t="s">
        <v>261</v>
      </c>
      <c r="AN460" s="86" t="s">
        <v>149</v>
      </c>
      <c r="AO460" s="143">
        <f t="shared" si="18"/>
        <v>0</v>
      </c>
      <c r="AP460" s="85" t="s">
        <v>2980</v>
      </c>
      <c r="AQ460" s="100" t="s">
        <v>107</v>
      </c>
      <c r="AR460" s="97" t="s">
        <v>121</v>
      </c>
      <c r="AV460" s="99"/>
      <c r="AW460" s="159" t="s">
        <v>2981</v>
      </c>
      <c r="AX460" s="102"/>
      <c r="AY460" s="157" t="s">
        <v>640</v>
      </c>
      <c r="AZ460" s="159"/>
      <c r="BF460" s="103">
        <v>46310</v>
      </c>
      <c r="BG460" s="46"/>
      <c r="BH460" s="46"/>
      <c r="BI460" s="46">
        <f t="shared" si="19"/>
        <v>0</v>
      </c>
      <c r="BJ460" s="46">
        <f t="shared" si="20"/>
        <v>0</v>
      </c>
    </row>
    <row r="461" spans="1:62" ht="120" customHeight="1" x14ac:dyDescent="0.2">
      <c r="A461" s="170" t="s">
        <v>175</v>
      </c>
      <c r="B461" s="132"/>
      <c r="C461" s="150">
        <v>0</v>
      </c>
      <c r="D461" s="150">
        <v>0</v>
      </c>
      <c r="E461" s="133">
        <v>342.3</v>
      </c>
      <c r="F461" s="134" t="s">
        <v>2159</v>
      </c>
      <c r="G461" s="86" t="s">
        <v>477</v>
      </c>
      <c r="H461" s="86" t="s">
        <v>173</v>
      </c>
      <c r="I461" s="89"/>
      <c r="J461" s="90">
        <v>3</v>
      </c>
      <c r="K461" s="86"/>
      <c r="L461" s="86"/>
      <c r="M461" s="92" t="s">
        <v>147</v>
      </c>
      <c r="N461" s="86" t="s">
        <v>105</v>
      </c>
      <c r="O461" s="163" t="s">
        <v>210</v>
      </c>
      <c r="P461" s="163" t="s">
        <v>210</v>
      </c>
      <c r="Q461" s="91" t="s">
        <v>341</v>
      </c>
      <c r="R461" s="91" t="s">
        <v>201</v>
      </c>
      <c r="S461" s="91" t="s">
        <v>2160</v>
      </c>
      <c r="T461" s="92">
        <v>10</v>
      </c>
      <c r="U461" s="93">
        <v>6</v>
      </c>
      <c r="V461" s="94">
        <v>45701</v>
      </c>
      <c r="W461" s="94">
        <v>46303</v>
      </c>
      <c r="X461" s="95">
        <v>9785171707552</v>
      </c>
      <c r="Y461" s="96">
        <v>416</v>
      </c>
      <c r="Z461" s="97">
        <v>0.26300000000000001</v>
      </c>
      <c r="AA461" s="98" t="s">
        <v>166</v>
      </c>
      <c r="AB461" s="98" t="s">
        <v>148</v>
      </c>
      <c r="AC461" s="98" t="s">
        <v>167</v>
      </c>
      <c r="AD461" s="91">
        <v>3</v>
      </c>
      <c r="AE461" s="135" t="s">
        <v>112</v>
      </c>
      <c r="AF461" s="168"/>
      <c r="AG461" s="98" t="s">
        <v>247</v>
      </c>
      <c r="AH461" s="98"/>
      <c r="AI461" s="86" t="s">
        <v>174</v>
      </c>
      <c r="AJ461" s="101"/>
      <c r="AK461" s="91" t="s">
        <v>2161</v>
      </c>
      <c r="AL461" s="100" t="s">
        <v>2162</v>
      </c>
      <c r="AM461" s="86" t="s">
        <v>261</v>
      </c>
      <c r="AN461" s="86" t="s">
        <v>149</v>
      </c>
      <c r="AO461" s="143">
        <f t="shared" si="18"/>
        <v>0</v>
      </c>
      <c r="AP461" s="85" t="s">
        <v>2163</v>
      </c>
      <c r="AQ461" s="100" t="s">
        <v>107</v>
      </c>
      <c r="AR461" s="97" t="s">
        <v>121</v>
      </c>
      <c r="AV461" s="99"/>
      <c r="AW461" s="159" t="s">
        <v>2164</v>
      </c>
      <c r="AX461" s="102" t="s">
        <v>2165</v>
      </c>
      <c r="AY461" s="157" t="s">
        <v>2166</v>
      </c>
      <c r="AZ461" s="159"/>
      <c r="BF461" s="103">
        <v>46308</v>
      </c>
      <c r="BG461" s="46"/>
      <c r="BH461" s="46"/>
      <c r="BI461" s="46">
        <f t="shared" si="19"/>
        <v>0</v>
      </c>
      <c r="BJ461" s="46">
        <f t="shared" si="20"/>
        <v>0</v>
      </c>
    </row>
    <row r="462" spans="1:62" ht="120" customHeight="1" x14ac:dyDescent="0.2">
      <c r="A462" s="170" t="s">
        <v>175</v>
      </c>
      <c r="B462" s="132"/>
      <c r="C462" s="150">
        <v>0</v>
      </c>
      <c r="D462" s="150">
        <v>0</v>
      </c>
      <c r="E462" s="133">
        <v>363.3</v>
      </c>
      <c r="F462" s="134" t="s">
        <v>2111</v>
      </c>
      <c r="G462" s="86" t="s">
        <v>2112</v>
      </c>
      <c r="H462" s="86" t="s">
        <v>173</v>
      </c>
      <c r="I462" s="89"/>
      <c r="J462" s="90">
        <v>2</v>
      </c>
      <c r="K462" s="86"/>
      <c r="L462" s="86"/>
      <c r="M462" s="92" t="s">
        <v>147</v>
      </c>
      <c r="N462" s="86" t="s">
        <v>105</v>
      </c>
      <c r="O462" s="163" t="s">
        <v>212</v>
      </c>
      <c r="P462" s="163" t="s">
        <v>212</v>
      </c>
      <c r="Q462" s="91" t="s">
        <v>341</v>
      </c>
      <c r="R462" s="91" t="s">
        <v>201</v>
      </c>
      <c r="S462" s="91" t="s">
        <v>2982</v>
      </c>
      <c r="T462" s="92">
        <v>10</v>
      </c>
      <c r="U462" s="93">
        <v>12</v>
      </c>
      <c r="V462" s="94">
        <v>45020</v>
      </c>
      <c r="W462" s="94">
        <v>46304</v>
      </c>
      <c r="X462" s="95">
        <v>9785171556938</v>
      </c>
      <c r="Y462" s="96">
        <v>384</v>
      </c>
      <c r="Z462" s="97">
        <v>0.23799999999999999</v>
      </c>
      <c r="AA462" s="98" t="s">
        <v>166</v>
      </c>
      <c r="AB462" s="98" t="s">
        <v>148</v>
      </c>
      <c r="AC462" s="98" t="s">
        <v>167</v>
      </c>
      <c r="AD462" s="91">
        <v>3</v>
      </c>
      <c r="AE462" s="135" t="s">
        <v>112</v>
      </c>
      <c r="AF462" s="168"/>
      <c r="AG462" s="98" t="s">
        <v>268</v>
      </c>
      <c r="AH462" s="98"/>
      <c r="AI462" s="86" t="s">
        <v>174</v>
      </c>
      <c r="AJ462" s="101"/>
      <c r="AK462" s="91" t="s">
        <v>2116</v>
      </c>
      <c r="AL462" s="100" t="s">
        <v>2983</v>
      </c>
      <c r="AM462" s="86" t="s">
        <v>259</v>
      </c>
      <c r="AN462" s="86" t="s">
        <v>149</v>
      </c>
      <c r="AO462" s="143">
        <f t="shared" si="18"/>
        <v>0</v>
      </c>
      <c r="AP462" s="85" t="s">
        <v>2984</v>
      </c>
      <c r="AQ462" s="100" t="s">
        <v>107</v>
      </c>
      <c r="AR462" s="97" t="s">
        <v>121</v>
      </c>
      <c r="AV462" s="99"/>
      <c r="AW462" s="159" t="s">
        <v>2985</v>
      </c>
      <c r="AX462" s="102" t="s">
        <v>2986</v>
      </c>
      <c r="AY462" s="157" t="s">
        <v>2987</v>
      </c>
      <c r="AZ462" s="159"/>
      <c r="BF462" s="103">
        <v>46310</v>
      </c>
      <c r="BG462" s="46"/>
      <c r="BH462" s="46"/>
      <c r="BI462" s="46">
        <f t="shared" si="19"/>
        <v>0</v>
      </c>
      <c r="BJ462" s="46">
        <f t="shared" si="20"/>
        <v>0</v>
      </c>
    </row>
    <row r="463" spans="1:62" ht="120" customHeight="1" x14ac:dyDescent="0.2">
      <c r="A463" s="175" t="s">
        <v>175</v>
      </c>
      <c r="B463" s="179"/>
      <c r="C463" s="150">
        <v>0</v>
      </c>
      <c r="D463" s="150">
        <v>0</v>
      </c>
      <c r="E463" s="133">
        <v>453.6</v>
      </c>
      <c r="F463" s="134" t="s">
        <v>4869</v>
      </c>
      <c r="G463" s="86" t="s">
        <v>4870</v>
      </c>
      <c r="H463" s="86" t="s">
        <v>173</v>
      </c>
      <c r="I463" s="89"/>
      <c r="J463" s="90">
        <v>4</v>
      </c>
      <c r="K463" s="86"/>
      <c r="L463" s="86"/>
      <c r="M463" s="92" t="s">
        <v>147</v>
      </c>
      <c r="N463" s="86" t="s">
        <v>105</v>
      </c>
      <c r="O463" s="163" t="s">
        <v>157</v>
      </c>
      <c r="P463" s="163" t="s">
        <v>157</v>
      </c>
      <c r="Q463" s="91" t="s">
        <v>341</v>
      </c>
      <c r="R463" s="91" t="s">
        <v>201</v>
      </c>
      <c r="S463" s="91" t="s">
        <v>4871</v>
      </c>
      <c r="T463" s="92">
        <v>10</v>
      </c>
      <c r="U463" s="93">
        <v>12</v>
      </c>
      <c r="V463" s="94">
        <v>42627</v>
      </c>
      <c r="W463" s="94">
        <v>46314</v>
      </c>
      <c r="X463" s="95">
        <v>9785170983810</v>
      </c>
      <c r="Y463" s="96">
        <v>416</v>
      </c>
      <c r="Z463" s="97">
        <v>0.25800000000000001</v>
      </c>
      <c r="AA463" s="98" t="s">
        <v>166</v>
      </c>
      <c r="AB463" s="98" t="s">
        <v>148</v>
      </c>
      <c r="AC463" s="98" t="s">
        <v>167</v>
      </c>
      <c r="AD463" s="91">
        <v>3</v>
      </c>
      <c r="AE463" s="169" t="s">
        <v>112</v>
      </c>
      <c r="AF463" s="168"/>
      <c r="AG463" s="98" t="s">
        <v>231</v>
      </c>
      <c r="AH463" s="98"/>
      <c r="AI463" s="86" t="s">
        <v>174</v>
      </c>
      <c r="AJ463" s="101"/>
      <c r="AK463" s="91" t="s">
        <v>4872</v>
      </c>
      <c r="AL463" s="100" t="s">
        <v>4873</v>
      </c>
      <c r="AM463" s="86" t="s">
        <v>261</v>
      </c>
      <c r="AN463" s="86" t="s">
        <v>149</v>
      </c>
      <c r="AO463" s="143">
        <f t="shared" si="18"/>
        <v>0</v>
      </c>
      <c r="AP463" s="85" t="s">
        <v>4874</v>
      </c>
      <c r="AQ463" s="100" t="s">
        <v>107</v>
      </c>
      <c r="AR463" s="97" t="s">
        <v>121</v>
      </c>
      <c r="AV463" s="99"/>
      <c r="AW463" s="159" t="s">
        <v>4875</v>
      </c>
      <c r="AX463" s="102"/>
      <c r="AY463" s="157" t="s">
        <v>4876</v>
      </c>
      <c r="AZ463" s="159"/>
      <c r="BA463" s="174" t="s">
        <v>4519</v>
      </c>
      <c r="BB463" s="174" t="s">
        <v>4543</v>
      </c>
      <c r="BC463" s="174" t="s">
        <v>4544</v>
      </c>
      <c r="BD463" s="174" t="s">
        <v>4545</v>
      </c>
      <c r="BF463" s="103">
        <v>46316</v>
      </c>
      <c r="BG463" s="46"/>
      <c r="BH463" s="46"/>
      <c r="BI463" s="46">
        <f t="shared" si="19"/>
        <v>0</v>
      </c>
      <c r="BJ463" s="46">
        <f t="shared" si="20"/>
        <v>0</v>
      </c>
    </row>
    <row r="464" spans="1:62" ht="120" customHeight="1" x14ac:dyDescent="0.2">
      <c r="A464" s="175" t="s">
        <v>175</v>
      </c>
      <c r="B464" s="179"/>
      <c r="C464" s="150">
        <v>0</v>
      </c>
      <c r="D464" s="150">
        <v>0</v>
      </c>
      <c r="E464" s="133">
        <v>342.3</v>
      </c>
      <c r="F464" s="134" t="s">
        <v>4877</v>
      </c>
      <c r="G464" s="86" t="s">
        <v>4878</v>
      </c>
      <c r="H464" s="86" t="s">
        <v>173</v>
      </c>
      <c r="I464" s="89"/>
      <c r="J464" s="90" t="s">
        <v>190</v>
      </c>
      <c r="K464" s="86"/>
      <c r="L464" s="86"/>
      <c r="M464" s="92" t="s">
        <v>147</v>
      </c>
      <c r="N464" s="86" t="s">
        <v>105</v>
      </c>
      <c r="O464" s="163" t="s">
        <v>210</v>
      </c>
      <c r="P464" s="163" t="s">
        <v>210</v>
      </c>
      <c r="Q464" s="91" t="s">
        <v>341</v>
      </c>
      <c r="R464" s="91" t="s">
        <v>201</v>
      </c>
      <c r="S464" s="91" t="s">
        <v>4879</v>
      </c>
      <c r="T464" s="92">
        <v>10</v>
      </c>
      <c r="U464" s="93">
        <v>8</v>
      </c>
      <c r="V464" s="94">
        <v>46314</v>
      </c>
      <c r="W464" s="94">
        <v>46314</v>
      </c>
      <c r="X464" s="95">
        <v>9785171896096</v>
      </c>
      <c r="Y464" s="96">
        <v>544</v>
      </c>
      <c r="Z464" s="97">
        <v>0.33600000000000002</v>
      </c>
      <c r="AA464" s="98" t="s">
        <v>166</v>
      </c>
      <c r="AB464" s="98" t="s">
        <v>148</v>
      </c>
      <c r="AC464" s="98" t="s">
        <v>167</v>
      </c>
      <c r="AD464" s="91">
        <v>3</v>
      </c>
      <c r="AE464" s="169" t="s">
        <v>191</v>
      </c>
      <c r="AF464" s="168"/>
      <c r="AG464" s="98" t="s">
        <v>247</v>
      </c>
      <c r="AH464" s="98"/>
      <c r="AI464" s="86" t="s">
        <v>174</v>
      </c>
      <c r="AJ464" s="101"/>
      <c r="AK464" s="91" t="s">
        <v>4880</v>
      </c>
      <c r="AL464" s="100" t="s">
        <v>4881</v>
      </c>
      <c r="AM464" s="86" t="s">
        <v>261</v>
      </c>
      <c r="AN464" s="86" t="s">
        <v>149</v>
      </c>
      <c r="AO464" s="143">
        <f t="shared" si="18"/>
        <v>0</v>
      </c>
      <c r="AP464" s="85" t="s">
        <v>4882</v>
      </c>
      <c r="AQ464" s="100" t="s">
        <v>107</v>
      </c>
      <c r="AR464" s="97" t="s">
        <v>121</v>
      </c>
      <c r="AV464" s="99"/>
      <c r="AW464" s="159" t="s">
        <v>4883</v>
      </c>
      <c r="AX464" s="102"/>
      <c r="AY464" s="157" t="s">
        <v>4884</v>
      </c>
      <c r="AZ464" s="159"/>
      <c r="BA464" s="174" t="s">
        <v>4519</v>
      </c>
      <c r="BB464" s="174" t="s">
        <v>4520</v>
      </c>
      <c r="BC464" s="174" t="s">
        <v>4571</v>
      </c>
      <c r="BD464" s="174" t="s">
        <v>4579</v>
      </c>
      <c r="BF464" s="103">
        <v>46316</v>
      </c>
      <c r="BG464" s="46"/>
      <c r="BH464" s="46"/>
      <c r="BI464" s="46">
        <f t="shared" si="19"/>
        <v>0</v>
      </c>
      <c r="BJ464" s="46">
        <f t="shared" si="20"/>
        <v>0</v>
      </c>
    </row>
    <row r="465" spans="1:62" ht="120" customHeight="1" x14ac:dyDescent="0.2">
      <c r="A465" s="175" t="s">
        <v>175</v>
      </c>
      <c r="B465" s="179"/>
      <c r="C465" s="150">
        <v>0</v>
      </c>
      <c r="D465" s="150">
        <v>0</v>
      </c>
      <c r="E465" s="133">
        <v>363.3</v>
      </c>
      <c r="F465" s="134" t="s">
        <v>4885</v>
      </c>
      <c r="G465" s="86" t="s">
        <v>630</v>
      </c>
      <c r="H465" s="86" t="s">
        <v>173</v>
      </c>
      <c r="I465" s="89"/>
      <c r="J465" s="90">
        <v>6</v>
      </c>
      <c r="K465" s="86"/>
      <c r="L465" s="86"/>
      <c r="M465" s="92" t="s">
        <v>147</v>
      </c>
      <c r="N465" s="86" t="s">
        <v>105</v>
      </c>
      <c r="O465" s="163" t="s">
        <v>159</v>
      </c>
      <c r="P465" s="163" t="s">
        <v>159</v>
      </c>
      <c r="Q465" s="91" t="s">
        <v>341</v>
      </c>
      <c r="R465" s="91" t="s">
        <v>201</v>
      </c>
      <c r="S465" s="91" t="s">
        <v>4886</v>
      </c>
      <c r="T465" s="92">
        <v>10</v>
      </c>
      <c r="U465" s="93">
        <v>6</v>
      </c>
      <c r="V465" s="94">
        <v>46113</v>
      </c>
      <c r="W465" s="94">
        <v>46311</v>
      </c>
      <c r="X465" s="95">
        <v>9785171836542</v>
      </c>
      <c r="Y465" s="96">
        <v>416</v>
      </c>
      <c r="Z465" s="97">
        <v>0.26</v>
      </c>
      <c r="AA465" s="98" t="s">
        <v>166</v>
      </c>
      <c r="AB465" s="98" t="s">
        <v>148</v>
      </c>
      <c r="AC465" s="98" t="s">
        <v>167</v>
      </c>
      <c r="AD465" s="91">
        <v>3</v>
      </c>
      <c r="AE465" s="169" t="s">
        <v>112</v>
      </c>
      <c r="AF465" s="168"/>
      <c r="AG465" s="98" t="s">
        <v>268</v>
      </c>
      <c r="AH465" s="98"/>
      <c r="AI465" s="86" t="s">
        <v>174</v>
      </c>
      <c r="AJ465" s="101"/>
      <c r="AK465" s="91" t="s">
        <v>4887</v>
      </c>
      <c r="AL465" s="100" t="s">
        <v>4888</v>
      </c>
      <c r="AM465" s="86" t="s">
        <v>259</v>
      </c>
      <c r="AN465" s="86" t="s">
        <v>149</v>
      </c>
      <c r="AO465" s="143">
        <f t="shared" si="18"/>
        <v>0</v>
      </c>
      <c r="AP465" s="85" t="s">
        <v>4889</v>
      </c>
      <c r="AQ465" s="100" t="s">
        <v>107</v>
      </c>
      <c r="AR465" s="97" t="s">
        <v>121</v>
      </c>
      <c r="AV465" s="99"/>
      <c r="AW465" s="159" t="s">
        <v>4890</v>
      </c>
      <c r="AX465" s="102" t="s">
        <v>4891</v>
      </c>
      <c r="AY465" s="157" t="s">
        <v>4892</v>
      </c>
      <c r="AZ465" s="159"/>
      <c r="BA465" s="174" t="s">
        <v>4519</v>
      </c>
      <c r="BB465" s="174" t="s">
        <v>4669</v>
      </c>
      <c r="BC465" s="174" t="s">
        <v>4670</v>
      </c>
      <c r="BD465" s="174" t="s">
        <v>4671</v>
      </c>
      <c r="BF465" s="103">
        <v>46316</v>
      </c>
      <c r="BG465" s="46"/>
      <c r="BH465" s="46"/>
      <c r="BI465" s="46">
        <f t="shared" si="19"/>
        <v>0</v>
      </c>
      <c r="BJ465" s="46">
        <f t="shared" si="20"/>
        <v>0</v>
      </c>
    </row>
    <row r="466" spans="1:62" ht="120" customHeight="1" x14ac:dyDescent="0.2">
      <c r="A466" s="170" t="s">
        <v>175</v>
      </c>
      <c r="B466" s="132"/>
      <c r="C466" s="150">
        <v>0</v>
      </c>
      <c r="D466" s="150">
        <v>0</v>
      </c>
      <c r="E466" s="133">
        <v>332.85</v>
      </c>
      <c r="F466" s="134" t="s">
        <v>1849</v>
      </c>
      <c r="G466" s="86" t="s">
        <v>1850</v>
      </c>
      <c r="H466" s="86" t="s">
        <v>173</v>
      </c>
      <c r="I466" s="89"/>
      <c r="J466" s="90">
        <v>4</v>
      </c>
      <c r="K466" s="86"/>
      <c r="L466" s="86"/>
      <c r="M466" s="92" t="s">
        <v>147</v>
      </c>
      <c r="N466" s="86" t="s">
        <v>105</v>
      </c>
      <c r="O466" s="163" t="s">
        <v>210</v>
      </c>
      <c r="P466" s="163" t="s">
        <v>210</v>
      </c>
      <c r="Q466" s="91" t="s">
        <v>341</v>
      </c>
      <c r="R466" s="91" t="s">
        <v>201</v>
      </c>
      <c r="S466" s="91" t="s">
        <v>1851</v>
      </c>
      <c r="T466" s="92">
        <v>10</v>
      </c>
      <c r="U466" s="93">
        <v>6</v>
      </c>
      <c r="V466" s="94">
        <v>42675</v>
      </c>
      <c r="W466" s="94">
        <v>46300</v>
      </c>
      <c r="X466" s="95">
        <v>9785170997831</v>
      </c>
      <c r="Y466" s="96">
        <v>288</v>
      </c>
      <c r="Z466" s="97">
        <v>0.19</v>
      </c>
      <c r="AA466" s="98" t="s">
        <v>166</v>
      </c>
      <c r="AB466" s="98" t="s">
        <v>156</v>
      </c>
      <c r="AC466" s="98" t="s">
        <v>167</v>
      </c>
      <c r="AD466" s="91">
        <v>3</v>
      </c>
      <c r="AE466" s="135" t="s">
        <v>112</v>
      </c>
      <c r="AF466" s="168"/>
      <c r="AG466" s="98" t="s">
        <v>231</v>
      </c>
      <c r="AH466" s="98"/>
      <c r="AI466" s="86" t="s">
        <v>174</v>
      </c>
      <c r="AJ466" s="101"/>
      <c r="AK466" s="91" t="s">
        <v>1852</v>
      </c>
      <c r="AL466" s="100" t="s">
        <v>1853</v>
      </c>
      <c r="AM466" s="86" t="s">
        <v>261</v>
      </c>
      <c r="AN466" s="86" t="s">
        <v>149</v>
      </c>
      <c r="AO466" s="143">
        <f t="shared" ref="AO466:AO514" si="21">C466*U466+D466</f>
        <v>0</v>
      </c>
      <c r="AP466" s="85" t="s">
        <v>1854</v>
      </c>
      <c r="AQ466" s="100" t="s">
        <v>107</v>
      </c>
      <c r="AR466" s="97" t="s">
        <v>121</v>
      </c>
      <c r="AV466" s="99"/>
      <c r="AW466" s="159" t="s">
        <v>1855</v>
      </c>
      <c r="AX466" s="102"/>
      <c r="AY466" s="157" t="s">
        <v>1856</v>
      </c>
      <c r="AZ466" s="159"/>
      <c r="BF466" s="103">
        <v>46307</v>
      </c>
      <c r="BG466" s="46"/>
      <c r="BH466" s="46"/>
      <c r="BI466" s="46">
        <f t="shared" ref="BI466:BI514" si="22">AO466*E466</f>
        <v>0</v>
      </c>
      <c r="BJ466" s="46">
        <f t="shared" ref="BJ466:BJ514" si="23">AO466*Z466</f>
        <v>0</v>
      </c>
    </row>
    <row r="467" spans="1:62" ht="120" customHeight="1" x14ac:dyDescent="0.2">
      <c r="A467" s="175" t="s">
        <v>175</v>
      </c>
      <c r="B467" s="179"/>
      <c r="C467" s="150">
        <v>0</v>
      </c>
      <c r="D467" s="150">
        <v>0</v>
      </c>
      <c r="E467" s="133">
        <v>307.65000000000003</v>
      </c>
      <c r="F467" s="134" t="s">
        <v>4893</v>
      </c>
      <c r="G467" s="86" t="s">
        <v>4894</v>
      </c>
      <c r="H467" s="86" t="s">
        <v>173</v>
      </c>
      <c r="I467" s="89"/>
      <c r="J467" s="90" t="s">
        <v>190</v>
      </c>
      <c r="K467" s="86"/>
      <c r="L467" s="86"/>
      <c r="M467" s="92" t="s">
        <v>147</v>
      </c>
      <c r="N467" s="86" t="s">
        <v>105</v>
      </c>
      <c r="O467" s="163" t="s">
        <v>157</v>
      </c>
      <c r="P467" s="163" t="s">
        <v>157</v>
      </c>
      <c r="Q467" s="91" t="s">
        <v>341</v>
      </c>
      <c r="R467" s="91" t="s">
        <v>201</v>
      </c>
      <c r="S467" s="91" t="s">
        <v>4895</v>
      </c>
      <c r="T467" s="92">
        <v>10</v>
      </c>
      <c r="U467" s="93">
        <v>12</v>
      </c>
      <c r="V467" s="94">
        <v>46311</v>
      </c>
      <c r="W467" s="94">
        <v>46311</v>
      </c>
      <c r="X467" s="95">
        <v>9785171892654</v>
      </c>
      <c r="Y467" s="96">
        <v>320</v>
      </c>
      <c r="Z467" s="97">
        <v>0.2</v>
      </c>
      <c r="AA467" s="98" t="s">
        <v>166</v>
      </c>
      <c r="AB467" s="98" t="s">
        <v>148</v>
      </c>
      <c r="AC467" s="98" t="s">
        <v>167</v>
      </c>
      <c r="AD467" s="91">
        <v>3</v>
      </c>
      <c r="AE467" s="169" t="s">
        <v>191</v>
      </c>
      <c r="AF467" s="168"/>
      <c r="AG467" s="98" t="s">
        <v>333</v>
      </c>
      <c r="AH467" s="98"/>
      <c r="AI467" s="86" t="s">
        <v>174</v>
      </c>
      <c r="AJ467" s="101"/>
      <c r="AK467" s="91" t="s">
        <v>4896</v>
      </c>
      <c r="AL467" s="100" t="s">
        <v>4897</v>
      </c>
      <c r="AM467" s="86" t="s">
        <v>260</v>
      </c>
      <c r="AN467" s="86" t="s">
        <v>149</v>
      </c>
      <c r="AO467" s="143">
        <f t="shared" si="21"/>
        <v>0</v>
      </c>
      <c r="AP467" s="85" t="s">
        <v>4898</v>
      </c>
      <c r="AQ467" s="100" t="s">
        <v>107</v>
      </c>
      <c r="AR467" s="97" t="s">
        <v>121</v>
      </c>
      <c r="AV467" s="99"/>
      <c r="AW467" s="159" t="s">
        <v>4899</v>
      </c>
      <c r="AX467" s="102"/>
      <c r="AY467" s="157" t="s">
        <v>4900</v>
      </c>
      <c r="AZ467" s="159"/>
      <c r="BA467" s="174" t="s">
        <v>4519</v>
      </c>
      <c r="BB467" s="174" t="s">
        <v>4543</v>
      </c>
      <c r="BC467" s="174" t="s">
        <v>4544</v>
      </c>
      <c r="BD467" s="174" t="s">
        <v>4545</v>
      </c>
      <c r="BF467" s="103">
        <v>46316</v>
      </c>
      <c r="BG467" s="46"/>
      <c r="BH467" s="46"/>
      <c r="BI467" s="46">
        <f t="shared" si="22"/>
        <v>0</v>
      </c>
      <c r="BJ467" s="46">
        <f t="shared" si="23"/>
        <v>0</v>
      </c>
    </row>
    <row r="468" spans="1:62" ht="120" customHeight="1" x14ac:dyDescent="0.2">
      <c r="A468" s="170" t="s">
        <v>175</v>
      </c>
      <c r="B468" s="132"/>
      <c r="C468" s="150">
        <v>0</v>
      </c>
      <c r="D468" s="150">
        <v>0</v>
      </c>
      <c r="E468" s="133">
        <v>453.6</v>
      </c>
      <c r="F468" s="134" t="s">
        <v>2167</v>
      </c>
      <c r="G468" s="86" t="s">
        <v>2168</v>
      </c>
      <c r="H468" s="86" t="s">
        <v>173</v>
      </c>
      <c r="I468" s="89"/>
      <c r="J468" s="90">
        <v>3</v>
      </c>
      <c r="K468" s="86"/>
      <c r="L468" s="86"/>
      <c r="M468" s="92" t="s">
        <v>147</v>
      </c>
      <c r="N468" s="86" t="s">
        <v>105</v>
      </c>
      <c r="O468" s="163" t="s">
        <v>157</v>
      </c>
      <c r="P468" s="163" t="s">
        <v>157</v>
      </c>
      <c r="Q468" s="91" t="s">
        <v>341</v>
      </c>
      <c r="R468" s="91" t="s">
        <v>201</v>
      </c>
      <c r="S468" s="91" t="s">
        <v>2169</v>
      </c>
      <c r="T468" s="92">
        <v>10</v>
      </c>
      <c r="U468" s="93">
        <v>10</v>
      </c>
      <c r="V468" s="94">
        <v>43605</v>
      </c>
      <c r="W468" s="94">
        <v>46303</v>
      </c>
      <c r="X468" s="95">
        <v>9785171160722</v>
      </c>
      <c r="Y468" s="96">
        <v>480</v>
      </c>
      <c r="Z468" s="97">
        <v>0.24199999999999999</v>
      </c>
      <c r="AA468" s="98" t="s">
        <v>166</v>
      </c>
      <c r="AB468" s="98" t="s">
        <v>178</v>
      </c>
      <c r="AC468" s="98" t="s">
        <v>167</v>
      </c>
      <c r="AD468" s="91">
        <v>3</v>
      </c>
      <c r="AE468" s="135" t="s">
        <v>112</v>
      </c>
      <c r="AF468" s="168"/>
      <c r="AG468" s="98" t="s">
        <v>323</v>
      </c>
      <c r="AH468" s="98"/>
      <c r="AI468" s="86" t="s">
        <v>174</v>
      </c>
      <c r="AJ468" s="101"/>
      <c r="AK468" s="91" t="s">
        <v>2170</v>
      </c>
      <c r="AL468" s="100" t="s">
        <v>2171</v>
      </c>
      <c r="AM468" s="86" t="s">
        <v>259</v>
      </c>
      <c r="AN468" s="86" t="s">
        <v>149</v>
      </c>
      <c r="AO468" s="143">
        <f t="shared" si="21"/>
        <v>0</v>
      </c>
      <c r="AP468" s="85" t="s">
        <v>2172</v>
      </c>
      <c r="AQ468" s="100" t="s">
        <v>107</v>
      </c>
      <c r="AR468" s="97" t="s">
        <v>121</v>
      </c>
      <c r="AV468" s="99"/>
      <c r="AW468" s="159" t="s">
        <v>2173</v>
      </c>
      <c r="AX468" s="102"/>
      <c r="AY468" s="157" t="s">
        <v>2174</v>
      </c>
      <c r="AZ468" s="159"/>
      <c r="BF468" s="103">
        <v>46308</v>
      </c>
      <c r="BG468" s="46"/>
      <c r="BH468" s="46"/>
      <c r="BI468" s="46">
        <f t="shared" si="22"/>
        <v>0</v>
      </c>
      <c r="BJ468" s="46">
        <f t="shared" si="23"/>
        <v>0</v>
      </c>
    </row>
    <row r="469" spans="1:62" ht="120" customHeight="1" x14ac:dyDescent="0.2">
      <c r="A469" s="170" t="s">
        <v>175</v>
      </c>
      <c r="B469" s="132"/>
      <c r="C469" s="150">
        <v>0</v>
      </c>
      <c r="D469" s="150">
        <v>0</v>
      </c>
      <c r="E469" s="133">
        <v>472.5</v>
      </c>
      <c r="F469" s="134" t="s">
        <v>4436</v>
      </c>
      <c r="G469" s="86" t="s">
        <v>2168</v>
      </c>
      <c r="H469" s="86" t="s">
        <v>173</v>
      </c>
      <c r="I469" s="89"/>
      <c r="J469" s="90">
        <v>6</v>
      </c>
      <c r="K469" s="86"/>
      <c r="L469" s="86"/>
      <c r="M469" s="92" t="s">
        <v>147</v>
      </c>
      <c r="N469" s="86" t="s">
        <v>105</v>
      </c>
      <c r="O469" s="163" t="s">
        <v>157</v>
      </c>
      <c r="P469" s="163" t="s">
        <v>157</v>
      </c>
      <c r="Q469" s="91" t="s">
        <v>341</v>
      </c>
      <c r="R469" s="91" t="s">
        <v>201</v>
      </c>
      <c r="S469" s="91" t="s">
        <v>4480</v>
      </c>
      <c r="T469" s="92">
        <v>10</v>
      </c>
      <c r="U469" s="93">
        <v>12</v>
      </c>
      <c r="V469" s="94">
        <v>44784</v>
      </c>
      <c r="W469" s="94">
        <v>46314</v>
      </c>
      <c r="X469" s="95">
        <v>9785171511623</v>
      </c>
      <c r="Y469" s="96">
        <v>608</v>
      </c>
      <c r="Z469" s="97">
        <v>0.30099999999999999</v>
      </c>
      <c r="AA469" s="98" t="s">
        <v>166</v>
      </c>
      <c r="AB469" s="98" t="s">
        <v>178</v>
      </c>
      <c r="AC469" s="98" t="s">
        <v>167</v>
      </c>
      <c r="AD469" s="91">
        <v>3</v>
      </c>
      <c r="AE469" s="135" t="s">
        <v>112</v>
      </c>
      <c r="AF469" s="168"/>
      <c r="AG469" s="98" t="s">
        <v>323</v>
      </c>
      <c r="AH469" s="98"/>
      <c r="AI469" s="86" t="s">
        <v>174</v>
      </c>
      <c r="AJ469" s="101"/>
      <c r="AK469" s="91" t="s">
        <v>4440</v>
      </c>
      <c r="AL469" s="100" t="s">
        <v>4481</v>
      </c>
      <c r="AM469" s="86" t="s">
        <v>259</v>
      </c>
      <c r="AN469" s="86" t="s">
        <v>149</v>
      </c>
      <c r="AO469" s="143">
        <f t="shared" si="21"/>
        <v>0</v>
      </c>
      <c r="AP469" s="85" t="s">
        <v>4482</v>
      </c>
      <c r="AQ469" s="100" t="s">
        <v>107</v>
      </c>
      <c r="AR469" s="97" t="s">
        <v>121</v>
      </c>
      <c r="AV469" s="99"/>
      <c r="AW469" s="159" t="s">
        <v>4483</v>
      </c>
      <c r="AX469" s="102" t="s">
        <v>4484</v>
      </c>
      <c r="AY469" s="157" t="s">
        <v>4444</v>
      </c>
      <c r="AZ469" s="159"/>
      <c r="BF469" s="103">
        <v>46315</v>
      </c>
      <c r="BG469" s="46"/>
      <c r="BH469" s="46"/>
      <c r="BI469" s="46">
        <f t="shared" si="22"/>
        <v>0</v>
      </c>
      <c r="BJ469" s="46">
        <f t="shared" si="23"/>
        <v>0</v>
      </c>
    </row>
    <row r="470" spans="1:62" ht="120" customHeight="1" x14ac:dyDescent="0.2">
      <c r="A470" s="170" t="s">
        <v>175</v>
      </c>
      <c r="B470" s="132"/>
      <c r="C470" s="150">
        <v>0</v>
      </c>
      <c r="D470" s="150">
        <v>0</v>
      </c>
      <c r="E470" s="133">
        <v>497.70000000000005</v>
      </c>
      <c r="F470" s="134" t="s">
        <v>3977</v>
      </c>
      <c r="G470" s="86" t="s">
        <v>3978</v>
      </c>
      <c r="H470" s="86" t="s">
        <v>173</v>
      </c>
      <c r="I470" s="89"/>
      <c r="J470" s="90">
        <v>3</v>
      </c>
      <c r="K470" s="86"/>
      <c r="L470" s="86"/>
      <c r="M470" s="92" t="s">
        <v>129</v>
      </c>
      <c r="N470" s="86" t="s">
        <v>105</v>
      </c>
      <c r="O470" s="163" t="s">
        <v>1920</v>
      </c>
      <c r="P470" s="163" t="s">
        <v>1921</v>
      </c>
      <c r="Q470" s="91" t="s">
        <v>341</v>
      </c>
      <c r="R470" s="91" t="s">
        <v>201</v>
      </c>
      <c r="S470" s="91" t="s">
        <v>3979</v>
      </c>
      <c r="T470" s="92">
        <v>10</v>
      </c>
      <c r="U470" s="93">
        <v>16</v>
      </c>
      <c r="V470" s="94">
        <v>44865</v>
      </c>
      <c r="W470" s="94">
        <v>46311</v>
      </c>
      <c r="X470" s="95">
        <v>9785171528607</v>
      </c>
      <c r="Y470" s="96">
        <v>320</v>
      </c>
      <c r="Z470" s="97">
        <v>0.224</v>
      </c>
      <c r="AA470" s="98" t="s">
        <v>166</v>
      </c>
      <c r="AB470" s="98" t="s">
        <v>160</v>
      </c>
      <c r="AC470" s="98" t="s">
        <v>167</v>
      </c>
      <c r="AD470" s="91">
        <v>3</v>
      </c>
      <c r="AE470" s="135" t="s">
        <v>112</v>
      </c>
      <c r="AF470" s="168"/>
      <c r="AG470" s="98" t="s">
        <v>462</v>
      </c>
      <c r="AH470" s="98"/>
      <c r="AI470" s="86" t="s">
        <v>174</v>
      </c>
      <c r="AJ470" s="101"/>
      <c r="AK470" s="91" t="s">
        <v>3980</v>
      </c>
      <c r="AL470" s="100" t="s">
        <v>3981</v>
      </c>
      <c r="AM470" s="86" t="s">
        <v>317</v>
      </c>
      <c r="AN470" s="86" t="s">
        <v>225</v>
      </c>
      <c r="AO470" s="143">
        <f t="shared" si="21"/>
        <v>0</v>
      </c>
      <c r="AP470" s="85" t="s">
        <v>3982</v>
      </c>
      <c r="AQ470" s="100" t="s">
        <v>153</v>
      </c>
      <c r="AR470" s="97" t="s">
        <v>121</v>
      </c>
      <c r="AV470" s="99"/>
      <c r="AW470" s="159" t="s">
        <v>3983</v>
      </c>
      <c r="AX470" s="102"/>
      <c r="AY470" s="157" t="s">
        <v>3984</v>
      </c>
      <c r="AZ470" s="159"/>
      <c r="BF470" s="103">
        <v>46314</v>
      </c>
      <c r="BG470" s="46"/>
      <c r="BH470" s="46"/>
      <c r="BI470" s="46">
        <f t="shared" si="22"/>
        <v>0</v>
      </c>
      <c r="BJ470" s="46">
        <f t="shared" si="23"/>
        <v>0</v>
      </c>
    </row>
    <row r="471" spans="1:62" ht="120" customHeight="1" x14ac:dyDescent="0.2">
      <c r="A471" s="170" t="s">
        <v>175</v>
      </c>
      <c r="B471" s="132"/>
      <c r="C471" s="150">
        <v>0</v>
      </c>
      <c r="D471" s="150">
        <v>0</v>
      </c>
      <c r="E471" s="133">
        <v>280.35000000000002</v>
      </c>
      <c r="F471" s="134" t="s">
        <v>3985</v>
      </c>
      <c r="G471" s="86" t="s">
        <v>3986</v>
      </c>
      <c r="H471" s="86" t="s">
        <v>173</v>
      </c>
      <c r="I471" s="89"/>
      <c r="J471" s="90">
        <v>6</v>
      </c>
      <c r="K471" s="86"/>
      <c r="L471" s="86"/>
      <c r="M471" s="92" t="s">
        <v>140</v>
      </c>
      <c r="N471" s="86" t="s">
        <v>105</v>
      </c>
      <c r="O471" s="163" t="s">
        <v>226</v>
      </c>
      <c r="P471" s="163" t="s">
        <v>235</v>
      </c>
      <c r="Q471" s="91" t="s">
        <v>341</v>
      </c>
      <c r="R471" s="91" t="s">
        <v>201</v>
      </c>
      <c r="S471" s="91" t="s">
        <v>3987</v>
      </c>
      <c r="T471" s="92">
        <v>10</v>
      </c>
      <c r="U471" s="93">
        <v>20</v>
      </c>
      <c r="V471" s="94">
        <v>45931</v>
      </c>
      <c r="W471" s="94">
        <v>46311</v>
      </c>
      <c r="X471" s="95">
        <v>9785171776060</v>
      </c>
      <c r="Y471" s="96">
        <v>192</v>
      </c>
      <c r="Z471" s="97">
        <v>0.13600000000000001</v>
      </c>
      <c r="AA471" s="98" t="s">
        <v>166</v>
      </c>
      <c r="AB471" s="98" t="s">
        <v>156</v>
      </c>
      <c r="AC471" s="98" t="s">
        <v>167</v>
      </c>
      <c r="AD471" s="91">
        <v>3</v>
      </c>
      <c r="AE471" s="135" t="s">
        <v>112</v>
      </c>
      <c r="AF471" s="168"/>
      <c r="AG471" s="98" t="s">
        <v>253</v>
      </c>
      <c r="AH471" s="98"/>
      <c r="AI471" s="86" t="s">
        <v>174</v>
      </c>
      <c r="AJ471" s="101"/>
      <c r="AK471" s="91"/>
      <c r="AL471" s="100" t="s">
        <v>3988</v>
      </c>
      <c r="AM471" s="86" t="s">
        <v>260</v>
      </c>
      <c r="AN471" s="86" t="s">
        <v>149</v>
      </c>
      <c r="AO471" s="143">
        <f t="shared" si="21"/>
        <v>0</v>
      </c>
      <c r="AP471" s="85" t="s">
        <v>3989</v>
      </c>
      <c r="AQ471" s="100" t="s">
        <v>150</v>
      </c>
      <c r="AR471" s="97" t="s">
        <v>121</v>
      </c>
      <c r="AV471" s="99"/>
      <c r="AW471" s="159" t="s">
        <v>3990</v>
      </c>
      <c r="AX471" s="102" t="s">
        <v>3991</v>
      </c>
      <c r="AY471" s="157" t="s">
        <v>3992</v>
      </c>
      <c r="AZ471" s="159"/>
      <c r="BF471" s="103">
        <v>46314</v>
      </c>
      <c r="BG471" s="46"/>
      <c r="BH471" s="46"/>
      <c r="BI471" s="46">
        <f t="shared" si="22"/>
        <v>0</v>
      </c>
      <c r="BJ471" s="46">
        <f t="shared" si="23"/>
        <v>0</v>
      </c>
    </row>
    <row r="472" spans="1:62" ht="120" customHeight="1" x14ac:dyDescent="0.2">
      <c r="A472" s="170" t="s">
        <v>175</v>
      </c>
      <c r="B472" s="132"/>
      <c r="C472" s="150">
        <v>0</v>
      </c>
      <c r="D472" s="150">
        <v>0</v>
      </c>
      <c r="E472" s="133">
        <v>428.40000000000003</v>
      </c>
      <c r="F472" s="134" t="s">
        <v>2988</v>
      </c>
      <c r="G472" s="86" t="s">
        <v>2989</v>
      </c>
      <c r="H472" s="86" t="s">
        <v>173</v>
      </c>
      <c r="I472" s="89"/>
      <c r="J472" s="90">
        <v>8</v>
      </c>
      <c r="K472" s="86"/>
      <c r="L472" s="86"/>
      <c r="M472" s="92" t="s">
        <v>147</v>
      </c>
      <c r="N472" s="86" t="s">
        <v>105</v>
      </c>
      <c r="O472" s="163" t="s">
        <v>157</v>
      </c>
      <c r="P472" s="163" t="s">
        <v>157</v>
      </c>
      <c r="Q472" s="91" t="s">
        <v>341</v>
      </c>
      <c r="R472" s="91" t="s">
        <v>201</v>
      </c>
      <c r="S472" s="91" t="s">
        <v>2990</v>
      </c>
      <c r="T472" s="92">
        <v>10</v>
      </c>
      <c r="U472" s="93">
        <v>4</v>
      </c>
      <c r="V472" s="94">
        <v>45525</v>
      </c>
      <c r="W472" s="94">
        <v>45525</v>
      </c>
      <c r="X472" s="95">
        <v>9785171636951</v>
      </c>
      <c r="Y472" s="96">
        <v>672</v>
      </c>
      <c r="Z472" s="97">
        <v>0.38</v>
      </c>
      <c r="AA472" s="98" t="s">
        <v>166</v>
      </c>
      <c r="AB472" s="98" t="s">
        <v>178</v>
      </c>
      <c r="AC472" s="98" t="s">
        <v>167</v>
      </c>
      <c r="AD472" s="91">
        <v>3</v>
      </c>
      <c r="AE472" s="135" t="s">
        <v>112</v>
      </c>
      <c r="AF472" s="168"/>
      <c r="AG472" s="98" t="s">
        <v>240</v>
      </c>
      <c r="AH472" s="98"/>
      <c r="AI472" s="86" t="s">
        <v>174</v>
      </c>
      <c r="AJ472" s="101"/>
      <c r="AK472" s="91" t="s">
        <v>2991</v>
      </c>
      <c r="AL472" s="100" t="s">
        <v>2992</v>
      </c>
      <c r="AM472" s="86" t="s">
        <v>259</v>
      </c>
      <c r="AN472" s="86" t="s">
        <v>149</v>
      </c>
      <c r="AO472" s="143">
        <f t="shared" si="21"/>
        <v>0</v>
      </c>
      <c r="AP472" s="85" t="s">
        <v>2993</v>
      </c>
      <c r="AQ472" s="100" t="s">
        <v>107</v>
      </c>
      <c r="AR472" s="97" t="s">
        <v>121</v>
      </c>
      <c r="AV472" s="99"/>
      <c r="AW472" s="159" t="s">
        <v>2994</v>
      </c>
      <c r="AX472" s="102" t="s">
        <v>2995</v>
      </c>
      <c r="AY472" s="157" t="s">
        <v>2996</v>
      </c>
      <c r="AZ472" s="159"/>
      <c r="BF472" s="103">
        <v>46310</v>
      </c>
      <c r="BG472" s="46"/>
      <c r="BH472" s="46"/>
      <c r="BI472" s="46">
        <f t="shared" si="22"/>
        <v>0</v>
      </c>
      <c r="BJ472" s="46">
        <f t="shared" si="23"/>
        <v>0</v>
      </c>
    </row>
    <row r="473" spans="1:62" ht="120" customHeight="1" x14ac:dyDescent="0.2">
      <c r="A473" s="170" t="s">
        <v>175</v>
      </c>
      <c r="B473" s="132"/>
      <c r="C473" s="150">
        <v>0</v>
      </c>
      <c r="D473" s="150">
        <v>0</v>
      </c>
      <c r="E473" s="133">
        <v>289.8</v>
      </c>
      <c r="F473" s="134" t="s">
        <v>3993</v>
      </c>
      <c r="G473" s="86" t="s">
        <v>3994</v>
      </c>
      <c r="H473" s="86" t="s">
        <v>173</v>
      </c>
      <c r="I473" s="89"/>
      <c r="J473" s="90">
        <v>4</v>
      </c>
      <c r="K473" s="86"/>
      <c r="L473" s="86"/>
      <c r="M473" s="92" t="s">
        <v>147</v>
      </c>
      <c r="N473" s="86" t="s">
        <v>105</v>
      </c>
      <c r="O473" s="163" t="s">
        <v>157</v>
      </c>
      <c r="P473" s="163" t="s">
        <v>157</v>
      </c>
      <c r="Q473" s="91" t="s">
        <v>341</v>
      </c>
      <c r="R473" s="91" t="s">
        <v>201</v>
      </c>
      <c r="S473" s="91" t="s">
        <v>3995</v>
      </c>
      <c r="T473" s="92">
        <v>10</v>
      </c>
      <c r="U473" s="93">
        <v>12</v>
      </c>
      <c r="V473" s="94">
        <v>42817</v>
      </c>
      <c r="W473" s="94">
        <v>46311</v>
      </c>
      <c r="X473" s="95">
        <v>9785171025212</v>
      </c>
      <c r="Y473" s="96">
        <v>384</v>
      </c>
      <c r="Z473" s="97">
        <v>0.24</v>
      </c>
      <c r="AA473" s="98" t="s">
        <v>166</v>
      </c>
      <c r="AB473" s="98" t="s">
        <v>148</v>
      </c>
      <c r="AC473" s="98" t="s">
        <v>167</v>
      </c>
      <c r="AD473" s="91">
        <v>3</v>
      </c>
      <c r="AE473" s="135" t="s">
        <v>112</v>
      </c>
      <c r="AF473" s="168"/>
      <c r="AG473" s="98" t="s">
        <v>200</v>
      </c>
      <c r="AH473" s="98"/>
      <c r="AI473" s="86" t="s">
        <v>174</v>
      </c>
      <c r="AJ473" s="101"/>
      <c r="AK473" s="91" t="s">
        <v>3996</v>
      </c>
      <c r="AL473" s="100" t="s">
        <v>3997</v>
      </c>
      <c r="AM473" s="86" t="s">
        <v>259</v>
      </c>
      <c r="AN473" s="86" t="s">
        <v>149</v>
      </c>
      <c r="AO473" s="143">
        <f t="shared" si="21"/>
        <v>0</v>
      </c>
      <c r="AP473" s="85" t="s">
        <v>3998</v>
      </c>
      <c r="AQ473" s="100" t="s">
        <v>153</v>
      </c>
      <c r="AR473" s="97" t="s">
        <v>121</v>
      </c>
      <c r="AV473" s="99"/>
      <c r="AW473" s="159" t="s">
        <v>3999</v>
      </c>
      <c r="AX473" s="102"/>
      <c r="AY473" s="157" t="s">
        <v>4000</v>
      </c>
      <c r="AZ473" s="159"/>
      <c r="BF473" s="103">
        <v>46314</v>
      </c>
      <c r="BG473" s="46"/>
      <c r="BH473" s="46"/>
      <c r="BI473" s="46">
        <f t="shared" si="22"/>
        <v>0</v>
      </c>
      <c r="BJ473" s="46">
        <f t="shared" si="23"/>
        <v>0</v>
      </c>
    </row>
    <row r="474" spans="1:62" ht="120" customHeight="1" x14ac:dyDescent="0.2">
      <c r="A474" s="170" t="s">
        <v>175</v>
      </c>
      <c r="B474" s="132"/>
      <c r="C474" s="150">
        <v>0</v>
      </c>
      <c r="D474" s="150">
        <v>0</v>
      </c>
      <c r="E474" s="133">
        <v>261.45</v>
      </c>
      <c r="F474" s="134" t="s">
        <v>1857</v>
      </c>
      <c r="G474" s="86" t="s">
        <v>1858</v>
      </c>
      <c r="H474" s="86" t="s">
        <v>173</v>
      </c>
      <c r="I474" s="89"/>
      <c r="J474" s="90">
        <v>4</v>
      </c>
      <c r="K474" s="86"/>
      <c r="L474" s="86"/>
      <c r="M474" s="92" t="s">
        <v>140</v>
      </c>
      <c r="N474" s="86" t="s">
        <v>105</v>
      </c>
      <c r="O474" s="163" t="s">
        <v>226</v>
      </c>
      <c r="P474" s="163" t="s">
        <v>235</v>
      </c>
      <c r="Q474" s="91" t="s">
        <v>341</v>
      </c>
      <c r="R474" s="91" t="s">
        <v>201</v>
      </c>
      <c r="S474" s="91" t="s">
        <v>1859</v>
      </c>
      <c r="T474" s="92">
        <v>10</v>
      </c>
      <c r="U474" s="93">
        <v>6</v>
      </c>
      <c r="V474" s="94">
        <v>43223</v>
      </c>
      <c r="W474" s="94">
        <v>46300</v>
      </c>
      <c r="X474" s="95">
        <v>9785171079079</v>
      </c>
      <c r="Y474" s="96">
        <v>288</v>
      </c>
      <c r="Z474" s="97">
        <v>0.19</v>
      </c>
      <c r="AA474" s="98" t="s">
        <v>166</v>
      </c>
      <c r="AB474" s="98" t="s">
        <v>156</v>
      </c>
      <c r="AC474" s="98" t="s">
        <v>167</v>
      </c>
      <c r="AD474" s="91">
        <v>3</v>
      </c>
      <c r="AE474" s="135" t="s">
        <v>112</v>
      </c>
      <c r="AF474" s="168"/>
      <c r="AG474" s="98" t="s">
        <v>280</v>
      </c>
      <c r="AH474" s="98"/>
      <c r="AI474" s="86" t="s">
        <v>174</v>
      </c>
      <c r="AJ474" s="101"/>
      <c r="AK474" s="91" t="s">
        <v>1860</v>
      </c>
      <c r="AL474" s="100" t="s">
        <v>1861</v>
      </c>
      <c r="AM474" s="86" t="s">
        <v>261</v>
      </c>
      <c r="AN474" s="86" t="s">
        <v>149</v>
      </c>
      <c r="AO474" s="143">
        <f t="shared" si="21"/>
        <v>0</v>
      </c>
      <c r="AP474" s="85" t="s">
        <v>1862</v>
      </c>
      <c r="AQ474" s="100" t="s">
        <v>153</v>
      </c>
      <c r="AR474" s="97" t="s">
        <v>121</v>
      </c>
      <c r="AV474" s="99"/>
      <c r="AW474" s="159" t="s">
        <v>1863</v>
      </c>
      <c r="AX474" s="102"/>
      <c r="AY474" s="157" t="s">
        <v>1864</v>
      </c>
      <c r="AZ474" s="159"/>
      <c r="BF474" s="103">
        <v>46307</v>
      </c>
      <c r="BG474" s="46"/>
      <c r="BH474" s="46"/>
      <c r="BI474" s="46">
        <f t="shared" si="22"/>
        <v>0</v>
      </c>
      <c r="BJ474" s="46">
        <f t="shared" si="23"/>
        <v>0</v>
      </c>
    </row>
    <row r="475" spans="1:62" ht="120" customHeight="1" x14ac:dyDescent="0.2">
      <c r="A475" s="170" t="s">
        <v>175</v>
      </c>
      <c r="B475" s="132"/>
      <c r="C475" s="150">
        <v>0</v>
      </c>
      <c r="D475" s="150">
        <v>0</v>
      </c>
      <c r="E475" s="133">
        <v>261.45</v>
      </c>
      <c r="F475" s="134" t="s">
        <v>2579</v>
      </c>
      <c r="G475" s="86" t="s">
        <v>1858</v>
      </c>
      <c r="H475" s="86" t="s">
        <v>173</v>
      </c>
      <c r="I475" s="89"/>
      <c r="J475" s="90">
        <v>4</v>
      </c>
      <c r="K475" s="86"/>
      <c r="L475" s="86"/>
      <c r="M475" s="92" t="s">
        <v>140</v>
      </c>
      <c r="N475" s="86" t="s">
        <v>105</v>
      </c>
      <c r="O475" s="163" t="s">
        <v>226</v>
      </c>
      <c r="P475" s="163" t="s">
        <v>235</v>
      </c>
      <c r="Q475" s="91" t="s">
        <v>341</v>
      </c>
      <c r="R475" s="91" t="s">
        <v>201</v>
      </c>
      <c r="S475" s="91" t="s">
        <v>2580</v>
      </c>
      <c r="T475" s="92">
        <v>10</v>
      </c>
      <c r="U475" s="93">
        <v>14</v>
      </c>
      <c r="V475" s="94">
        <v>44237</v>
      </c>
      <c r="W475" s="94">
        <v>46307</v>
      </c>
      <c r="X475" s="95">
        <v>9785171345471</v>
      </c>
      <c r="Y475" s="96">
        <v>288</v>
      </c>
      <c r="Z475" s="97">
        <v>0.19900000000000001</v>
      </c>
      <c r="AA475" s="98" t="s">
        <v>166</v>
      </c>
      <c r="AB475" s="98" t="s">
        <v>156</v>
      </c>
      <c r="AC475" s="98" t="s">
        <v>167</v>
      </c>
      <c r="AD475" s="91">
        <v>3</v>
      </c>
      <c r="AE475" s="135" t="s">
        <v>112</v>
      </c>
      <c r="AF475" s="168"/>
      <c r="AG475" s="98" t="s">
        <v>280</v>
      </c>
      <c r="AH475" s="98"/>
      <c r="AI475" s="86" t="s">
        <v>174</v>
      </c>
      <c r="AJ475" s="101"/>
      <c r="AK475" s="91" t="s">
        <v>2581</v>
      </c>
      <c r="AL475" s="100" t="s">
        <v>2582</v>
      </c>
      <c r="AM475" s="86" t="s">
        <v>261</v>
      </c>
      <c r="AN475" s="86" t="s">
        <v>149</v>
      </c>
      <c r="AO475" s="143">
        <f t="shared" si="21"/>
        <v>0</v>
      </c>
      <c r="AP475" s="85" t="s">
        <v>2583</v>
      </c>
      <c r="AQ475" s="100" t="s">
        <v>107</v>
      </c>
      <c r="AR475" s="97" t="s">
        <v>121</v>
      </c>
      <c r="AV475" s="99"/>
      <c r="AW475" s="159" t="s">
        <v>2584</v>
      </c>
      <c r="AX475" s="102"/>
      <c r="AY475" s="157" t="s">
        <v>2585</v>
      </c>
      <c r="AZ475" s="159"/>
      <c r="BF475" s="103">
        <v>46309</v>
      </c>
      <c r="BG475" s="46"/>
      <c r="BH475" s="46"/>
      <c r="BI475" s="46">
        <f t="shared" si="22"/>
        <v>0</v>
      </c>
      <c r="BJ475" s="46">
        <f t="shared" si="23"/>
        <v>0</v>
      </c>
    </row>
    <row r="476" spans="1:62" ht="120" customHeight="1" x14ac:dyDescent="0.2">
      <c r="A476" s="170" t="s">
        <v>175</v>
      </c>
      <c r="B476" s="132"/>
      <c r="C476" s="150">
        <v>0</v>
      </c>
      <c r="D476" s="150">
        <v>0</v>
      </c>
      <c r="E476" s="133">
        <v>332.85</v>
      </c>
      <c r="F476" s="134" t="s">
        <v>1368</v>
      </c>
      <c r="G476" s="86" t="s">
        <v>1369</v>
      </c>
      <c r="H476" s="86" t="s">
        <v>173</v>
      </c>
      <c r="I476" s="89"/>
      <c r="J476" s="90">
        <v>3</v>
      </c>
      <c r="K476" s="86"/>
      <c r="L476" s="86"/>
      <c r="M476" s="92" t="s">
        <v>147</v>
      </c>
      <c r="N476" s="86" t="s">
        <v>105</v>
      </c>
      <c r="O476" s="163" t="s">
        <v>157</v>
      </c>
      <c r="P476" s="163" t="s">
        <v>157</v>
      </c>
      <c r="Q476" s="91" t="s">
        <v>341</v>
      </c>
      <c r="R476" s="91" t="s">
        <v>201</v>
      </c>
      <c r="S476" s="91" t="s">
        <v>1370</v>
      </c>
      <c r="T476" s="92">
        <v>10</v>
      </c>
      <c r="U476" s="93">
        <v>8</v>
      </c>
      <c r="V476" s="94">
        <v>43199</v>
      </c>
      <c r="W476" s="94">
        <v>46301</v>
      </c>
      <c r="X476" s="95">
        <v>9785171076535</v>
      </c>
      <c r="Y476" s="96">
        <v>736</v>
      </c>
      <c r="Z476" s="97">
        <v>0.36</v>
      </c>
      <c r="AA476" s="98" t="s">
        <v>166</v>
      </c>
      <c r="AB476" s="98" t="s">
        <v>178</v>
      </c>
      <c r="AC476" s="98" t="s">
        <v>167</v>
      </c>
      <c r="AD476" s="91">
        <v>3</v>
      </c>
      <c r="AE476" s="135" t="s">
        <v>112</v>
      </c>
      <c r="AF476" s="168"/>
      <c r="AG476" s="98" t="s">
        <v>268</v>
      </c>
      <c r="AH476" s="98"/>
      <c r="AI476" s="86" t="s">
        <v>174</v>
      </c>
      <c r="AJ476" s="101"/>
      <c r="AK476" s="91"/>
      <c r="AL476" s="100" t="s">
        <v>1371</v>
      </c>
      <c r="AM476" s="86" t="s">
        <v>259</v>
      </c>
      <c r="AN476" s="86" t="s">
        <v>149</v>
      </c>
      <c r="AO476" s="143">
        <f t="shared" si="21"/>
        <v>0</v>
      </c>
      <c r="AP476" s="85" t="s">
        <v>1372</v>
      </c>
      <c r="AQ476" s="100" t="s">
        <v>153</v>
      </c>
      <c r="AR476" s="97" t="s">
        <v>121</v>
      </c>
      <c r="AV476" s="99"/>
      <c r="AW476" s="159" t="s">
        <v>1373</v>
      </c>
      <c r="AX476" s="102"/>
      <c r="AY476" s="157" t="s">
        <v>1374</v>
      </c>
      <c r="AZ476" s="159"/>
      <c r="BF476" s="103">
        <v>46304</v>
      </c>
      <c r="BG476" s="46"/>
      <c r="BH476" s="46"/>
      <c r="BI476" s="46">
        <f t="shared" si="22"/>
        <v>0</v>
      </c>
      <c r="BJ476" s="46">
        <f t="shared" si="23"/>
        <v>0</v>
      </c>
    </row>
    <row r="477" spans="1:62" ht="120" customHeight="1" x14ac:dyDescent="0.2">
      <c r="A477" s="170" t="s">
        <v>175</v>
      </c>
      <c r="B477" s="132"/>
      <c r="C477" s="150">
        <v>0</v>
      </c>
      <c r="D477" s="150">
        <v>0</v>
      </c>
      <c r="E477" s="133">
        <v>718.2</v>
      </c>
      <c r="F477" s="134" t="s">
        <v>1458</v>
      </c>
      <c r="G477" s="86" t="s">
        <v>1459</v>
      </c>
      <c r="H477" s="86" t="s">
        <v>369</v>
      </c>
      <c r="I477" s="89"/>
      <c r="J477" s="90">
        <v>9</v>
      </c>
      <c r="K477" s="86"/>
      <c r="L477" s="86"/>
      <c r="M477" s="92" t="s">
        <v>147</v>
      </c>
      <c r="N477" s="86" t="s">
        <v>105</v>
      </c>
      <c r="O477" s="163" t="s">
        <v>157</v>
      </c>
      <c r="P477" s="163" t="s">
        <v>157</v>
      </c>
      <c r="Q477" s="91" t="s">
        <v>341</v>
      </c>
      <c r="R477" s="91" t="s">
        <v>201</v>
      </c>
      <c r="S477" s="91" t="s">
        <v>3363</v>
      </c>
      <c r="T477" s="92">
        <v>10</v>
      </c>
      <c r="U477" s="93">
        <v>5</v>
      </c>
      <c r="V477" s="94">
        <v>44958</v>
      </c>
      <c r="W477" s="94">
        <v>46309</v>
      </c>
      <c r="X477" s="95">
        <v>9785171543303</v>
      </c>
      <c r="Y477" s="96">
        <v>608</v>
      </c>
      <c r="Z477" s="97">
        <v>0.504</v>
      </c>
      <c r="AA477" s="98" t="s">
        <v>166</v>
      </c>
      <c r="AB477" s="98" t="s">
        <v>217</v>
      </c>
      <c r="AC477" s="98" t="s">
        <v>167</v>
      </c>
      <c r="AD477" s="91" t="s">
        <v>106</v>
      </c>
      <c r="AE477" s="135" t="s">
        <v>112</v>
      </c>
      <c r="AF477" s="168"/>
      <c r="AG477" s="98" t="s">
        <v>268</v>
      </c>
      <c r="AH477" s="98"/>
      <c r="AI477" s="86" t="s">
        <v>370</v>
      </c>
      <c r="AJ477" s="101"/>
      <c r="AK477" s="91" t="s">
        <v>1463</v>
      </c>
      <c r="AL477" s="100" t="s">
        <v>3364</v>
      </c>
      <c r="AM477" s="86" t="s">
        <v>259</v>
      </c>
      <c r="AN477" s="86" t="s">
        <v>149</v>
      </c>
      <c r="AO477" s="143">
        <f t="shared" si="21"/>
        <v>0</v>
      </c>
      <c r="AP477" s="85" t="s">
        <v>3365</v>
      </c>
      <c r="AQ477" s="100" t="s">
        <v>153</v>
      </c>
      <c r="AR477" s="97" t="s">
        <v>121</v>
      </c>
      <c r="AV477" s="99"/>
      <c r="AW477" s="159" t="s">
        <v>3366</v>
      </c>
      <c r="AX477" s="102"/>
      <c r="AY477" s="157" t="s">
        <v>3367</v>
      </c>
      <c r="AZ477" s="159"/>
      <c r="BF477" s="103">
        <v>46311</v>
      </c>
      <c r="BG477" s="46"/>
      <c r="BH477" s="46"/>
      <c r="BI477" s="46">
        <f t="shared" si="22"/>
        <v>0</v>
      </c>
      <c r="BJ477" s="46">
        <f t="shared" si="23"/>
        <v>0</v>
      </c>
    </row>
    <row r="478" spans="1:62" ht="120" customHeight="1" x14ac:dyDescent="0.2">
      <c r="A478" s="170" t="s">
        <v>175</v>
      </c>
      <c r="B478" s="132"/>
      <c r="C478" s="150">
        <v>0</v>
      </c>
      <c r="D478" s="150">
        <v>0</v>
      </c>
      <c r="E478" s="133">
        <v>781.2</v>
      </c>
      <c r="F478" s="134" t="s">
        <v>2586</v>
      </c>
      <c r="G478" s="86" t="s">
        <v>2587</v>
      </c>
      <c r="H478" s="86" t="s">
        <v>369</v>
      </c>
      <c r="I478" s="89"/>
      <c r="J478" s="90" t="s">
        <v>190</v>
      </c>
      <c r="K478" s="86"/>
      <c r="L478" s="86"/>
      <c r="M478" s="92" t="s">
        <v>147</v>
      </c>
      <c r="N478" s="86" t="s">
        <v>105</v>
      </c>
      <c r="O478" s="163" t="s">
        <v>245</v>
      </c>
      <c r="P478" s="163" t="s">
        <v>245</v>
      </c>
      <c r="Q478" s="91" t="s">
        <v>341</v>
      </c>
      <c r="R478" s="91" t="s">
        <v>201</v>
      </c>
      <c r="S478" s="91" t="s">
        <v>2588</v>
      </c>
      <c r="T478" s="92">
        <v>10</v>
      </c>
      <c r="U478" s="93">
        <v>6</v>
      </c>
      <c r="V478" s="94">
        <v>46296</v>
      </c>
      <c r="W478" s="94">
        <v>46296</v>
      </c>
      <c r="X478" s="95">
        <v>9785171927288</v>
      </c>
      <c r="Y478" s="96">
        <v>544</v>
      </c>
      <c r="Z478" s="97">
        <v>0.46</v>
      </c>
      <c r="AA478" s="98" t="s">
        <v>166</v>
      </c>
      <c r="AB478" s="98" t="s">
        <v>217</v>
      </c>
      <c r="AC478" s="98" t="s">
        <v>167</v>
      </c>
      <c r="AD478" s="91" t="s">
        <v>106</v>
      </c>
      <c r="AE478" s="169" t="s">
        <v>191</v>
      </c>
      <c r="AF478" s="168"/>
      <c r="AG478" s="98" t="s">
        <v>323</v>
      </c>
      <c r="AH478" s="98"/>
      <c r="AI478" s="86" t="s">
        <v>370</v>
      </c>
      <c r="AJ478" s="101"/>
      <c r="AK478" s="91" t="s">
        <v>2589</v>
      </c>
      <c r="AL478" s="100" t="s">
        <v>2590</v>
      </c>
      <c r="AM478" s="86" t="s">
        <v>259</v>
      </c>
      <c r="AN478" s="86" t="s">
        <v>149</v>
      </c>
      <c r="AO478" s="143">
        <f t="shared" si="21"/>
        <v>0</v>
      </c>
      <c r="AP478" s="85" t="s">
        <v>2591</v>
      </c>
      <c r="AQ478" s="100" t="s">
        <v>150</v>
      </c>
      <c r="AR478" s="97" t="s">
        <v>121</v>
      </c>
      <c r="AV478" s="99"/>
      <c r="AW478" s="159" t="s">
        <v>2592</v>
      </c>
      <c r="AX478" s="102"/>
      <c r="AY478" s="157" t="s">
        <v>2593</v>
      </c>
      <c r="AZ478" s="159"/>
      <c r="BF478" s="103">
        <v>46309</v>
      </c>
      <c r="BG478" s="46"/>
      <c r="BH478" s="46"/>
      <c r="BI478" s="46">
        <f t="shared" si="22"/>
        <v>0</v>
      </c>
      <c r="BJ478" s="46">
        <f t="shared" si="23"/>
        <v>0</v>
      </c>
    </row>
    <row r="479" spans="1:62" ht="120" customHeight="1" x14ac:dyDescent="0.2">
      <c r="A479" s="170" t="s">
        <v>175</v>
      </c>
      <c r="B479" s="132"/>
      <c r="C479" s="150">
        <v>0</v>
      </c>
      <c r="D479" s="150">
        <v>0</v>
      </c>
      <c r="E479" s="133">
        <v>1556.1000000000001</v>
      </c>
      <c r="F479" s="134" t="s">
        <v>894</v>
      </c>
      <c r="G479" s="86" t="s">
        <v>375</v>
      </c>
      <c r="H479" s="86" t="s">
        <v>369</v>
      </c>
      <c r="I479" s="89"/>
      <c r="J479" s="90" t="s">
        <v>190</v>
      </c>
      <c r="K479" s="86"/>
      <c r="L479" s="86"/>
      <c r="M479" s="92" t="s">
        <v>147</v>
      </c>
      <c r="N479" s="86" t="s">
        <v>329</v>
      </c>
      <c r="O479" s="163" t="s">
        <v>157</v>
      </c>
      <c r="P479" s="163" t="s">
        <v>157</v>
      </c>
      <c r="Q479" s="91" t="s">
        <v>341</v>
      </c>
      <c r="R479" s="91" t="s">
        <v>201</v>
      </c>
      <c r="S479" s="91" t="s">
        <v>895</v>
      </c>
      <c r="T479" s="92">
        <v>10</v>
      </c>
      <c r="U479" s="93">
        <v>4</v>
      </c>
      <c r="V479" s="94">
        <v>46301</v>
      </c>
      <c r="W479" s="94">
        <v>46301</v>
      </c>
      <c r="X479" s="95">
        <v>9785171916039</v>
      </c>
      <c r="Y479" s="96">
        <v>1472</v>
      </c>
      <c r="Z479" s="97">
        <v>1.1559999999999999</v>
      </c>
      <c r="AA479" s="98" t="s">
        <v>166</v>
      </c>
      <c r="AB479" s="98"/>
      <c r="AC479" s="98" t="s">
        <v>167</v>
      </c>
      <c r="AD479" s="91" t="s">
        <v>106</v>
      </c>
      <c r="AE479" s="169" t="s">
        <v>191</v>
      </c>
      <c r="AF479" s="168"/>
      <c r="AG479" s="98" t="s">
        <v>323</v>
      </c>
      <c r="AH479" s="98"/>
      <c r="AI479" s="86" t="s">
        <v>370</v>
      </c>
      <c r="AJ479" s="101"/>
      <c r="AK479" s="91" t="s">
        <v>672</v>
      </c>
      <c r="AL479" s="100" t="s">
        <v>896</v>
      </c>
      <c r="AM479" s="86" t="s">
        <v>259</v>
      </c>
      <c r="AN479" s="86" t="s">
        <v>149</v>
      </c>
      <c r="AO479" s="143">
        <f t="shared" si="21"/>
        <v>0</v>
      </c>
      <c r="AP479" s="85" t="s">
        <v>897</v>
      </c>
      <c r="AQ479" s="100" t="s">
        <v>107</v>
      </c>
      <c r="AR479" s="97" t="s">
        <v>121</v>
      </c>
      <c r="AV479" s="99"/>
      <c r="AW479" s="159" t="s">
        <v>898</v>
      </c>
      <c r="AX479" s="102"/>
      <c r="AY479" s="157"/>
      <c r="AZ479" s="159"/>
      <c r="BF479" s="103">
        <v>46303</v>
      </c>
      <c r="BG479" s="46"/>
      <c r="BH479" s="46"/>
      <c r="BI479" s="46">
        <f t="shared" si="22"/>
        <v>0</v>
      </c>
      <c r="BJ479" s="46">
        <f t="shared" si="23"/>
        <v>0</v>
      </c>
    </row>
    <row r="480" spans="1:62" ht="120" customHeight="1" x14ac:dyDescent="0.2">
      <c r="A480" s="170" t="s">
        <v>175</v>
      </c>
      <c r="B480" s="132"/>
      <c r="C480" s="150">
        <v>0</v>
      </c>
      <c r="D480" s="150">
        <v>0</v>
      </c>
      <c r="E480" s="133">
        <v>674.1</v>
      </c>
      <c r="F480" s="134" t="s">
        <v>699</v>
      </c>
      <c r="G480" s="86" t="s">
        <v>377</v>
      </c>
      <c r="H480" s="86" t="s">
        <v>369</v>
      </c>
      <c r="I480" s="89"/>
      <c r="J480" s="90">
        <v>4</v>
      </c>
      <c r="K480" s="86"/>
      <c r="L480" s="86"/>
      <c r="M480" s="92" t="s">
        <v>147</v>
      </c>
      <c r="N480" s="86" t="s">
        <v>105</v>
      </c>
      <c r="O480" s="163" t="s">
        <v>157</v>
      </c>
      <c r="P480" s="163" t="s">
        <v>157</v>
      </c>
      <c r="Q480" s="91" t="s">
        <v>341</v>
      </c>
      <c r="R480" s="91" t="s">
        <v>201</v>
      </c>
      <c r="S480" s="91" t="s">
        <v>899</v>
      </c>
      <c r="T480" s="92">
        <v>10</v>
      </c>
      <c r="U480" s="93">
        <v>5</v>
      </c>
      <c r="V480" s="94">
        <v>42842</v>
      </c>
      <c r="W480" s="94">
        <v>45935</v>
      </c>
      <c r="X480" s="95">
        <v>9785171035877</v>
      </c>
      <c r="Y480" s="96">
        <v>384</v>
      </c>
      <c r="Z480" s="97">
        <v>0.34</v>
      </c>
      <c r="AA480" s="98" t="s">
        <v>166</v>
      </c>
      <c r="AB480" s="98" t="s">
        <v>217</v>
      </c>
      <c r="AC480" s="98" t="s">
        <v>167</v>
      </c>
      <c r="AD480" s="91" t="s">
        <v>106</v>
      </c>
      <c r="AE480" s="135" t="s">
        <v>112</v>
      </c>
      <c r="AF480" s="168"/>
      <c r="AG480" s="98" t="s">
        <v>345</v>
      </c>
      <c r="AH480" s="98"/>
      <c r="AI480" s="86" t="s">
        <v>370</v>
      </c>
      <c r="AJ480" s="101"/>
      <c r="AK480" s="91" t="s">
        <v>900</v>
      </c>
      <c r="AL480" s="100" t="s">
        <v>901</v>
      </c>
      <c r="AM480" s="86" t="s">
        <v>260</v>
      </c>
      <c r="AN480" s="86" t="s">
        <v>149</v>
      </c>
      <c r="AO480" s="143">
        <f t="shared" si="21"/>
        <v>0</v>
      </c>
      <c r="AP480" s="85" t="s">
        <v>902</v>
      </c>
      <c r="AQ480" s="100" t="s">
        <v>107</v>
      </c>
      <c r="AR480" s="97" t="s">
        <v>121</v>
      </c>
      <c r="AV480" s="99"/>
      <c r="AW480" s="159" t="s">
        <v>903</v>
      </c>
      <c r="AX480" s="102"/>
      <c r="AY480" s="157" t="s">
        <v>893</v>
      </c>
      <c r="AZ480" s="159"/>
      <c r="BF480" s="103">
        <v>46303</v>
      </c>
      <c r="BG480" s="46"/>
      <c r="BH480" s="46"/>
      <c r="BI480" s="46">
        <f t="shared" si="22"/>
        <v>0</v>
      </c>
      <c r="BJ480" s="46">
        <f t="shared" si="23"/>
        <v>0</v>
      </c>
    </row>
    <row r="481" spans="1:62" ht="120" customHeight="1" x14ac:dyDescent="0.2">
      <c r="A481" s="170" t="s">
        <v>175</v>
      </c>
      <c r="B481" s="132"/>
      <c r="C481" s="150">
        <v>0</v>
      </c>
      <c r="D481" s="150">
        <v>0</v>
      </c>
      <c r="E481" s="133">
        <v>325.5</v>
      </c>
      <c r="F481" s="134" t="s">
        <v>2997</v>
      </c>
      <c r="G481" s="86" t="s">
        <v>720</v>
      </c>
      <c r="H481" s="86" t="s">
        <v>2998</v>
      </c>
      <c r="I481" s="89"/>
      <c r="J481" s="90">
        <v>4</v>
      </c>
      <c r="K481" s="86"/>
      <c r="L481" s="86"/>
      <c r="M481" s="92" t="s">
        <v>147</v>
      </c>
      <c r="N481" s="86" t="s">
        <v>105</v>
      </c>
      <c r="O481" s="163" t="s">
        <v>210</v>
      </c>
      <c r="P481" s="163" t="s">
        <v>210</v>
      </c>
      <c r="Q481" s="91" t="s">
        <v>341</v>
      </c>
      <c r="R481" s="91" t="s">
        <v>201</v>
      </c>
      <c r="S481" s="91" t="s">
        <v>2999</v>
      </c>
      <c r="T481" s="92">
        <v>10</v>
      </c>
      <c r="U481" s="93">
        <v>10</v>
      </c>
      <c r="V481" s="94">
        <v>44778</v>
      </c>
      <c r="W481" s="94">
        <v>46304</v>
      </c>
      <c r="X481" s="95">
        <v>9785171511852</v>
      </c>
      <c r="Y481" s="96">
        <v>224</v>
      </c>
      <c r="Z481" s="97">
        <v>0.152</v>
      </c>
      <c r="AA481" s="98" t="s">
        <v>166</v>
      </c>
      <c r="AB481" s="98" t="s">
        <v>156</v>
      </c>
      <c r="AC481" s="98" t="s">
        <v>167</v>
      </c>
      <c r="AD481" s="91">
        <v>3</v>
      </c>
      <c r="AE481" s="135" t="s">
        <v>112</v>
      </c>
      <c r="AF481" s="168"/>
      <c r="AG481" s="98" t="s">
        <v>3000</v>
      </c>
      <c r="AH481" s="98"/>
      <c r="AI481" s="86" t="s">
        <v>3001</v>
      </c>
      <c r="AJ481" s="101"/>
      <c r="AK481" s="91"/>
      <c r="AL481" s="100" t="s">
        <v>3002</v>
      </c>
      <c r="AM481" s="86" t="s">
        <v>249</v>
      </c>
      <c r="AN481" s="86" t="s">
        <v>149</v>
      </c>
      <c r="AO481" s="143">
        <f t="shared" si="21"/>
        <v>0</v>
      </c>
      <c r="AP481" s="85" t="s">
        <v>3003</v>
      </c>
      <c r="AQ481" s="100" t="s">
        <v>153</v>
      </c>
      <c r="AR481" s="97" t="s">
        <v>121</v>
      </c>
      <c r="AV481" s="99"/>
      <c r="AW481" s="159" t="s">
        <v>3004</v>
      </c>
      <c r="AX481" s="102" t="s">
        <v>3005</v>
      </c>
      <c r="AY481" s="157" t="s">
        <v>3006</v>
      </c>
      <c r="AZ481" s="159"/>
      <c r="BF481" s="103">
        <v>46310</v>
      </c>
      <c r="BG481" s="46"/>
      <c r="BH481" s="46"/>
      <c r="BI481" s="46">
        <f t="shared" si="22"/>
        <v>0</v>
      </c>
      <c r="BJ481" s="46">
        <f t="shared" si="23"/>
        <v>0</v>
      </c>
    </row>
    <row r="482" spans="1:62" ht="120" customHeight="1" x14ac:dyDescent="0.2">
      <c r="A482" s="170" t="s">
        <v>175</v>
      </c>
      <c r="B482" s="132"/>
      <c r="C482" s="150">
        <v>0</v>
      </c>
      <c r="D482" s="150">
        <v>0</v>
      </c>
      <c r="E482" s="133">
        <v>280.35000000000002</v>
      </c>
      <c r="F482" s="134" t="s">
        <v>1865</v>
      </c>
      <c r="G482" s="86" t="s">
        <v>1866</v>
      </c>
      <c r="H482" s="86" t="s">
        <v>188</v>
      </c>
      <c r="I482" s="89"/>
      <c r="J482" s="90">
        <v>6</v>
      </c>
      <c r="K482" s="86"/>
      <c r="L482" s="86"/>
      <c r="M482" s="92" t="s">
        <v>147</v>
      </c>
      <c r="N482" s="86" t="s">
        <v>105</v>
      </c>
      <c r="O482" s="163" t="s">
        <v>198</v>
      </c>
      <c r="P482" s="163" t="s">
        <v>198</v>
      </c>
      <c r="Q482" s="91" t="s">
        <v>341</v>
      </c>
      <c r="R482" s="91" t="s">
        <v>201</v>
      </c>
      <c r="S482" s="91" t="s">
        <v>1867</v>
      </c>
      <c r="T482" s="92">
        <v>10</v>
      </c>
      <c r="U482" s="93">
        <v>8</v>
      </c>
      <c r="V482" s="94">
        <v>42698</v>
      </c>
      <c r="W482" s="94">
        <v>46297</v>
      </c>
      <c r="X482" s="95">
        <v>9785170997091</v>
      </c>
      <c r="Y482" s="96">
        <v>224</v>
      </c>
      <c r="Z482" s="97">
        <v>0.155</v>
      </c>
      <c r="AA482" s="98" t="s">
        <v>166</v>
      </c>
      <c r="AB482" s="98" t="s">
        <v>156</v>
      </c>
      <c r="AC482" s="98" t="s">
        <v>167</v>
      </c>
      <c r="AD482" s="91">
        <v>3</v>
      </c>
      <c r="AE482" s="135" t="s">
        <v>112</v>
      </c>
      <c r="AF482" s="168"/>
      <c r="AG482" s="98" t="s">
        <v>247</v>
      </c>
      <c r="AH482" s="98"/>
      <c r="AI482" s="86" t="s">
        <v>189</v>
      </c>
      <c r="AJ482" s="101"/>
      <c r="AK482" s="91"/>
      <c r="AL482" s="100" t="s">
        <v>1868</v>
      </c>
      <c r="AM482" s="86" t="s">
        <v>261</v>
      </c>
      <c r="AN482" s="86" t="s">
        <v>149</v>
      </c>
      <c r="AO482" s="143">
        <f t="shared" si="21"/>
        <v>0</v>
      </c>
      <c r="AP482" s="85" t="s">
        <v>1869</v>
      </c>
      <c r="AQ482" s="100" t="s">
        <v>153</v>
      </c>
      <c r="AR482" s="97" t="s">
        <v>121</v>
      </c>
      <c r="AV482" s="99"/>
      <c r="AW482" s="159" t="s">
        <v>1870</v>
      </c>
      <c r="AX482" s="102"/>
      <c r="AY482" s="157" t="s">
        <v>1871</v>
      </c>
      <c r="AZ482" s="159"/>
      <c r="BF482" s="103">
        <v>46307</v>
      </c>
      <c r="BG482" s="46"/>
      <c r="BH482" s="46"/>
      <c r="BI482" s="46">
        <f t="shared" si="22"/>
        <v>0</v>
      </c>
      <c r="BJ482" s="46">
        <f t="shared" si="23"/>
        <v>0</v>
      </c>
    </row>
    <row r="483" spans="1:62" ht="120" customHeight="1" x14ac:dyDescent="0.2">
      <c r="A483" s="170" t="s">
        <v>175</v>
      </c>
      <c r="B483" s="132"/>
      <c r="C483" s="150">
        <v>0</v>
      </c>
      <c r="D483" s="150">
        <v>0</v>
      </c>
      <c r="E483" s="133">
        <v>280.35000000000002</v>
      </c>
      <c r="F483" s="134" t="s">
        <v>1872</v>
      </c>
      <c r="G483" s="86" t="s">
        <v>1866</v>
      </c>
      <c r="H483" s="86" t="s">
        <v>188</v>
      </c>
      <c r="I483" s="89"/>
      <c r="J483" s="90">
        <v>6</v>
      </c>
      <c r="K483" s="86"/>
      <c r="L483" s="86"/>
      <c r="M483" s="92" t="s">
        <v>147</v>
      </c>
      <c r="N483" s="86" t="s">
        <v>105</v>
      </c>
      <c r="O483" s="163" t="s">
        <v>198</v>
      </c>
      <c r="P483" s="163" t="s">
        <v>198</v>
      </c>
      <c r="Q483" s="91" t="s">
        <v>341</v>
      </c>
      <c r="R483" s="91" t="s">
        <v>201</v>
      </c>
      <c r="S483" s="91" t="s">
        <v>1873</v>
      </c>
      <c r="T483" s="92">
        <v>10</v>
      </c>
      <c r="U483" s="93">
        <v>8</v>
      </c>
      <c r="V483" s="94">
        <v>42675</v>
      </c>
      <c r="W483" s="94">
        <v>46300</v>
      </c>
      <c r="X483" s="95">
        <v>9785171001698</v>
      </c>
      <c r="Y483" s="96">
        <v>224</v>
      </c>
      <c r="Z483" s="97">
        <v>0.15</v>
      </c>
      <c r="AA483" s="98" t="s">
        <v>166</v>
      </c>
      <c r="AB483" s="98" t="s">
        <v>156</v>
      </c>
      <c r="AC483" s="98" t="s">
        <v>167</v>
      </c>
      <c r="AD483" s="91">
        <v>3</v>
      </c>
      <c r="AE483" s="135" t="s">
        <v>112</v>
      </c>
      <c r="AF483" s="168"/>
      <c r="AG483" s="98" t="s">
        <v>247</v>
      </c>
      <c r="AH483" s="98"/>
      <c r="AI483" s="86" t="s">
        <v>189</v>
      </c>
      <c r="AJ483" s="101"/>
      <c r="AK483" s="91"/>
      <c r="AL483" s="100" t="s">
        <v>1874</v>
      </c>
      <c r="AM483" s="86" t="s">
        <v>261</v>
      </c>
      <c r="AN483" s="86" t="s">
        <v>149</v>
      </c>
      <c r="AO483" s="143">
        <f t="shared" si="21"/>
        <v>0</v>
      </c>
      <c r="AP483" s="85" t="s">
        <v>1875</v>
      </c>
      <c r="AQ483" s="100" t="s">
        <v>107</v>
      </c>
      <c r="AR483" s="97" t="s">
        <v>121</v>
      </c>
      <c r="AV483" s="99"/>
      <c r="AW483" s="159" t="s">
        <v>1876</v>
      </c>
      <c r="AX483" s="102"/>
      <c r="AY483" s="157" t="s">
        <v>1877</v>
      </c>
      <c r="AZ483" s="159"/>
      <c r="BF483" s="103">
        <v>46307</v>
      </c>
      <c r="BG483" s="46"/>
      <c r="BH483" s="46"/>
      <c r="BI483" s="46">
        <f t="shared" si="22"/>
        <v>0</v>
      </c>
      <c r="BJ483" s="46">
        <f t="shared" si="23"/>
        <v>0</v>
      </c>
    </row>
    <row r="484" spans="1:62" ht="120" customHeight="1" x14ac:dyDescent="0.2">
      <c r="A484" s="170" t="s">
        <v>175</v>
      </c>
      <c r="B484" s="132"/>
      <c r="C484" s="150">
        <v>0</v>
      </c>
      <c r="D484" s="150">
        <v>0</v>
      </c>
      <c r="E484" s="133">
        <v>269.85000000000002</v>
      </c>
      <c r="F484" s="134" t="s">
        <v>3007</v>
      </c>
      <c r="G484" s="86" t="s">
        <v>3008</v>
      </c>
      <c r="H484" s="86" t="s">
        <v>188</v>
      </c>
      <c r="I484" s="89"/>
      <c r="J484" s="90">
        <v>3</v>
      </c>
      <c r="K484" s="86"/>
      <c r="L484" s="86"/>
      <c r="M484" s="92" t="s">
        <v>147</v>
      </c>
      <c r="N484" s="86" t="s">
        <v>105</v>
      </c>
      <c r="O484" s="163" t="s">
        <v>199</v>
      </c>
      <c r="P484" s="163" t="s">
        <v>199</v>
      </c>
      <c r="Q484" s="91" t="s">
        <v>341</v>
      </c>
      <c r="R484" s="91" t="s">
        <v>201</v>
      </c>
      <c r="S484" s="91" t="s">
        <v>3009</v>
      </c>
      <c r="T484" s="92">
        <v>10</v>
      </c>
      <c r="U484" s="93">
        <v>8</v>
      </c>
      <c r="V484" s="94">
        <v>42100</v>
      </c>
      <c r="W484" s="94">
        <v>46305</v>
      </c>
      <c r="X484" s="95">
        <v>9785170892532</v>
      </c>
      <c r="Y484" s="96">
        <v>352</v>
      </c>
      <c r="Z484" s="97">
        <v>0.22</v>
      </c>
      <c r="AA484" s="98" t="s">
        <v>166</v>
      </c>
      <c r="AB484" s="98" t="s">
        <v>148</v>
      </c>
      <c r="AC484" s="98" t="s">
        <v>167</v>
      </c>
      <c r="AD484" s="91">
        <v>3</v>
      </c>
      <c r="AE484" s="135" t="s">
        <v>112</v>
      </c>
      <c r="AF484" s="168"/>
      <c r="AG484" s="98" t="s">
        <v>265</v>
      </c>
      <c r="AH484" s="98"/>
      <c r="AI484" s="86" t="s">
        <v>189</v>
      </c>
      <c r="AJ484" s="101"/>
      <c r="AK484" s="91"/>
      <c r="AL484" s="100" t="s">
        <v>3010</v>
      </c>
      <c r="AM484" s="86" t="s">
        <v>259</v>
      </c>
      <c r="AN484" s="86" t="s">
        <v>149</v>
      </c>
      <c r="AO484" s="143">
        <f t="shared" si="21"/>
        <v>0</v>
      </c>
      <c r="AP484" s="85" t="s">
        <v>3011</v>
      </c>
      <c r="AQ484" s="100" t="s">
        <v>107</v>
      </c>
      <c r="AR484" s="97" t="s">
        <v>121</v>
      </c>
      <c r="AV484" s="99"/>
      <c r="AW484" s="159" t="s">
        <v>3012</v>
      </c>
      <c r="AX484" s="102"/>
      <c r="AY484" s="157" t="s">
        <v>3013</v>
      </c>
      <c r="AZ484" s="159"/>
      <c r="BF484" s="103">
        <v>46310</v>
      </c>
      <c r="BG484" s="46"/>
      <c r="BH484" s="46"/>
      <c r="BI484" s="46">
        <f t="shared" si="22"/>
        <v>0</v>
      </c>
      <c r="BJ484" s="46">
        <f t="shared" si="23"/>
        <v>0</v>
      </c>
    </row>
    <row r="485" spans="1:62" ht="120" customHeight="1" x14ac:dyDescent="0.2">
      <c r="A485" s="170" t="s">
        <v>175</v>
      </c>
      <c r="B485" s="132"/>
      <c r="C485" s="150">
        <v>0</v>
      </c>
      <c r="D485" s="150">
        <v>0</v>
      </c>
      <c r="E485" s="133">
        <v>289.8</v>
      </c>
      <c r="F485" s="134" t="s">
        <v>1878</v>
      </c>
      <c r="G485" s="86" t="s">
        <v>1879</v>
      </c>
      <c r="H485" s="86" t="s">
        <v>188</v>
      </c>
      <c r="I485" s="89"/>
      <c r="J485" s="90">
        <v>4</v>
      </c>
      <c r="K485" s="86"/>
      <c r="L485" s="86"/>
      <c r="M485" s="92" t="s">
        <v>147</v>
      </c>
      <c r="N485" s="86" t="s">
        <v>105</v>
      </c>
      <c r="O485" s="163" t="s">
        <v>199</v>
      </c>
      <c r="P485" s="163" t="s">
        <v>199</v>
      </c>
      <c r="Q485" s="91" t="s">
        <v>341</v>
      </c>
      <c r="R485" s="91" t="s">
        <v>201</v>
      </c>
      <c r="S485" s="91" t="s">
        <v>1880</v>
      </c>
      <c r="T485" s="92">
        <v>10</v>
      </c>
      <c r="U485" s="93">
        <v>12</v>
      </c>
      <c r="V485" s="94">
        <v>42836</v>
      </c>
      <c r="W485" s="94">
        <v>46303</v>
      </c>
      <c r="X485" s="95">
        <v>9785171024987</v>
      </c>
      <c r="Y485" s="96">
        <v>384</v>
      </c>
      <c r="Z485" s="97">
        <v>0.23499999999999999</v>
      </c>
      <c r="AA485" s="98" t="s">
        <v>166</v>
      </c>
      <c r="AB485" s="98" t="s">
        <v>148</v>
      </c>
      <c r="AC485" s="98" t="s">
        <v>167</v>
      </c>
      <c r="AD485" s="91">
        <v>3</v>
      </c>
      <c r="AE485" s="135" t="s">
        <v>112</v>
      </c>
      <c r="AF485" s="168"/>
      <c r="AG485" s="98" t="s">
        <v>240</v>
      </c>
      <c r="AH485" s="98"/>
      <c r="AI485" s="86" t="s">
        <v>189</v>
      </c>
      <c r="AJ485" s="101"/>
      <c r="AK485" s="91"/>
      <c r="AL485" s="100" t="s">
        <v>1881</v>
      </c>
      <c r="AM485" s="86" t="s">
        <v>259</v>
      </c>
      <c r="AN485" s="86" t="s">
        <v>149</v>
      </c>
      <c r="AO485" s="143">
        <f t="shared" si="21"/>
        <v>0</v>
      </c>
      <c r="AP485" s="85" t="s">
        <v>1882</v>
      </c>
      <c r="AQ485" s="100" t="s">
        <v>107</v>
      </c>
      <c r="AR485" s="97" t="s">
        <v>121</v>
      </c>
      <c r="AV485" s="99"/>
      <c r="AW485" s="159" t="s">
        <v>1883</v>
      </c>
      <c r="AX485" s="102"/>
      <c r="AY485" s="157" t="s">
        <v>1884</v>
      </c>
      <c r="AZ485" s="159"/>
      <c r="BF485" s="103">
        <v>46307</v>
      </c>
      <c r="BG485" s="46"/>
      <c r="BH485" s="46"/>
      <c r="BI485" s="46">
        <f t="shared" si="22"/>
        <v>0</v>
      </c>
      <c r="BJ485" s="46">
        <f t="shared" si="23"/>
        <v>0</v>
      </c>
    </row>
    <row r="486" spans="1:62" ht="120" customHeight="1" x14ac:dyDescent="0.2">
      <c r="A486" s="170" t="s">
        <v>175</v>
      </c>
      <c r="B486" s="132"/>
      <c r="C486" s="150">
        <v>0</v>
      </c>
      <c r="D486" s="150">
        <v>0</v>
      </c>
      <c r="E486" s="133">
        <v>342.3</v>
      </c>
      <c r="F486" s="134" t="s">
        <v>4485</v>
      </c>
      <c r="G486" s="86" t="s">
        <v>4486</v>
      </c>
      <c r="H486" s="86" t="s">
        <v>188</v>
      </c>
      <c r="I486" s="89"/>
      <c r="J486" s="90">
        <v>4</v>
      </c>
      <c r="K486" s="86"/>
      <c r="L486" s="86"/>
      <c r="M486" s="92" t="s">
        <v>147</v>
      </c>
      <c r="N486" s="86" t="s">
        <v>105</v>
      </c>
      <c r="O486" s="163" t="s">
        <v>199</v>
      </c>
      <c r="P486" s="163" t="s">
        <v>199</v>
      </c>
      <c r="Q486" s="91" t="s">
        <v>341</v>
      </c>
      <c r="R486" s="91" t="s">
        <v>201</v>
      </c>
      <c r="S486" s="91" t="s">
        <v>4487</v>
      </c>
      <c r="T486" s="92">
        <v>10</v>
      </c>
      <c r="U486" s="93">
        <v>12</v>
      </c>
      <c r="V486" s="94">
        <v>44118</v>
      </c>
      <c r="W486" s="94">
        <v>46314</v>
      </c>
      <c r="X486" s="95">
        <v>9785171220976</v>
      </c>
      <c r="Y486" s="96">
        <v>544</v>
      </c>
      <c r="Z486" s="97">
        <v>0.26900000000000002</v>
      </c>
      <c r="AA486" s="98" t="s">
        <v>166</v>
      </c>
      <c r="AB486" s="98" t="s">
        <v>178</v>
      </c>
      <c r="AC486" s="98" t="s">
        <v>167</v>
      </c>
      <c r="AD486" s="91">
        <v>3</v>
      </c>
      <c r="AE486" s="135" t="s">
        <v>112</v>
      </c>
      <c r="AF486" s="168"/>
      <c r="AG486" s="98" t="s">
        <v>240</v>
      </c>
      <c r="AH486" s="98"/>
      <c r="AI486" s="86" t="s">
        <v>189</v>
      </c>
      <c r="AJ486" s="101"/>
      <c r="AK486" s="91"/>
      <c r="AL486" s="100" t="s">
        <v>4488</v>
      </c>
      <c r="AM486" s="86" t="s">
        <v>259</v>
      </c>
      <c r="AN486" s="86" t="s">
        <v>149</v>
      </c>
      <c r="AO486" s="143">
        <f t="shared" si="21"/>
        <v>0</v>
      </c>
      <c r="AP486" s="85" t="s">
        <v>4489</v>
      </c>
      <c r="AQ486" s="100" t="s">
        <v>107</v>
      </c>
      <c r="AR486" s="97" t="s">
        <v>121</v>
      </c>
      <c r="AV486" s="99"/>
      <c r="AW486" s="159" t="s">
        <v>4490</v>
      </c>
      <c r="AX486" s="102"/>
      <c r="AY486" s="157" t="s">
        <v>4491</v>
      </c>
      <c r="AZ486" s="159"/>
      <c r="BF486" s="103">
        <v>46315</v>
      </c>
      <c r="BG486" s="46"/>
      <c r="BH486" s="46"/>
      <c r="BI486" s="46">
        <f t="shared" si="22"/>
        <v>0</v>
      </c>
      <c r="BJ486" s="46">
        <f t="shared" si="23"/>
        <v>0</v>
      </c>
    </row>
    <row r="487" spans="1:62" ht="120" customHeight="1" x14ac:dyDescent="0.2">
      <c r="A487" s="170" t="s">
        <v>175</v>
      </c>
      <c r="B487" s="132"/>
      <c r="C487" s="150">
        <v>0</v>
      </c>
      <c r="D487" s="150">
        <v>0</v>
      </c>
      <c r="E487" s="133">
        <v>280.35000000000002</v>
      </c>
      <c r="F487" s="134" t="s">
        <v>614</v>
      </c>
      <c r="G487" s="86" t="s">
        <v>4001</v>
      </c>
      <c r="H487" s="86" t="s">
        <v>188</v>
      </c>
      <c r="I487" s="89"/>
      <c r="J487" s="90">
        <v>5</v>
      </c>
      <c r="K487" s="86"/>
      <c r="L487" s="86"/>
      <c r="M487" s="92" t="s">
        <v>147</v>
      </c>
      <c r="N487" s="86" t="s">
        <v>105</v>
      </c>
      <c r="O487" s="163" t="s">
        <v>194</v>
      </c>
      <c r="P487" s="163" t="s">
        <v>195</v>
      </c>
      <c r="Q487" s="91" t="s">
        <v>341</v>
      </c>
      <c r="R487" s="91" t="s">
        <v>201</v>
      </c>
      <c r="S487" s="91" t="s">
        <v>4002</v>
      </c>
      <c r="T487" s="92">
        <v>10</v>
      </c>
      <c r="U487" s="93">
        <v>4</v>
      </c>
      <c r="V487" s="94">
        <v>46044</v>
      </c>
      <c r="W487" s="94">
        <v>46310</v>
      </c>
      <c r="X487" s="95">
        <v>9785171811808</v>
      </c>
      <c r="Y487" s="96">
        <v>480</v>
      </c>
      <c r="Z487" s="97">
        <v>0.29499999999999998</v>
      </c>
      <c r="AA487" s="98" t="s">
        <v>166</v>
      </c>
      <c r="AB487" s="98" t="s">
        <v>148</v>
      </c>
      <c r="AC487" s="98" t="s">
        <v>167</v>
      </c>
      <c r="AD487" s="91">
        <v>3</v>
      </c>
      <c r="AE487" s="135" t="s">
        <v>112</v>
      </c>
      <c r="AF487" s="168"/>
      <c r="AG487" s="98" t="s">
        <v>265</v>
      </c>
      <c r="AH487" s="98"/>
      <c r="AI487" s="86" t="s">
        <v>189</v>
      </c>
      <c r="AJ487" s="101"/>
      <c r="AK487" s="91"/>
      <c r="AL487" s="100" t="s">
        <v>4003</v>
      </c>
      <c r="AM487" s="86" t="s">
        <v>259</v>
      </c>
      <c r="AN487" s="86" t="s">
        <v>149</v>
      </c>
      <c r="AO487" s="143">
        <f t="shared" si="21"/>
        <v>0</v>
      </c>
      <c r="AP487" s="85" t="s">
        <v>4004</v>
      </c>
      <c r="AQ487" s="100" t="s">
        <v>107</v>
      </c>
      <c r="AR487" s="97" t="s">
        <v>121</v>
      </c>
      <c r="AV487" s="99"/>
      <c r="AW487" s="159" t="s">
        <v>4005</v>
      </c>
      <c r="AX487" s="102" t="s">
        <v>4006</v>
      </c>
      <c r="AY487" s="157" t="s">
        <v>4007</v>
      </c>
      <c r="AZ487" s="159"/>
      <c r="BF487" s="103">
        <v>46314</v>
      </c>
      <c r="BG487" s="46"/>
      <c r="BH487" s="46"/>
      <c r="BI487" s="46">
        <f t="shared" si="22"/>
        <v>0</v>
      </c>
      <c r="BJ487" s="46">
        <f t="shared" si="23"/>
        <v>0</v>
      </c>
    </row>
    <row r="488" spans="1:62" ht="120" customHeight="1" x14ac:dyDescent="0.2">
      <c r="A488" s="170" t="s">
        <v>175</v>
      </c>
      <c r="B488" s="132"/>
      <c r="C488" s="150">
        <v>0</v>
      </c>
      <c r="D488" s="150">
        <v>0</v>
      </c>
      <c r="E488" s="133">
        <v>261.45</v>
      </c>
      <c r="F488" s="134" t="s">
        <v>2594</v>
      </c>
      <c r="G488" s="86" t="s">
        <v>2595</v>
      </c>
      <c r="H488" s="86" t="s">
        <v>188</v>
      </c>
      <c r="I488" s="89"/>
      <c r="J488" s="90">
        <v>1</v>
      </c>
      <c r="K488" s="86"/>
      <c r="L488" s="86"/>
      <c r="M488" s="92" t="s">
        <v>147</v>
      </c>
      <c r="N488" s="86" t="s">
        <v>105</v>
      </c>
      <c r="O488" s="163" t="s">
        <v>199</v>
      </c>
      <c r="P488" s="163" t="s">
        <v>199</v>
      </c>
      <c r="Q488" s="91" t="s">
        <v>341</v>
      </c>
      <c r="R488" s="91" t="s">
        <v>201</v>
      </c>
      <c r="S488" s="91" t="s">
        <v>2596</v>
      </c>
      <c r="T488" s="92">
        <v>10</v>
      </c>
      <c r="U488" s="93">
        <v>8</v>
      </c>
      <c r="V488" s="94">
        <v>43125</v>
      </c>
      <c r="W488" s="94">
        <v>46303</v>
      </c>
      <c r="X488" s="95">
        <v>9785171065751</v>
      </c>
      <c r="Y488" s="96">
        <v>320</v>
      </c>
      <c r="Z488" s="97">
        <v>0.2</v>
      </c>
      <c r="AA488" s="98" t="s">
        <v>166</v>
      </c>
      <c r="AB488" s="98" t="s">
        <v>148</v>
      </c>
      <c r="AC488" s="98" t="s">
        <v>167</v>
      </c>
      <c r="AD488" s="91">
        <v>3</v>
      </c>
      <c r="AE488" s="135" t="s">
        <v>112</v>
      </c>
      <c r="AF488" s="168"/>
      <c r="AG488" s="98" t="s">
        <v>265</v>
      </c>
      <c r="AH488" s="98"/>
      <c r="AI488" s="86" t="s">
        <v>189</v>
      </c>
      <c r="AJ488" s="101"/>
      <c r="AK488" s="91"/>
      <c r="AL488" s="100" t="s">
        <v>2597</v>
      </c>
      <c r="AM488" s="86" t="s">
        <v>259</v>
      </c>
      <c r="AN488" s="86" t="s">
        <v>149</v>
      </c>
      <c r="AO488" s="143">
        <f t="shared" si="21"/>
        <v>0</v>
      </c>
      <c r="AP488" s="85" t="s">
        <v>2598</v>
      </c>
      <c r="AQ488" s="100" t="s">
        <v>107</v>
      </c>
      <c r="AR488" s="97" t="s">
        <v>121</v>
      </c>
      <c r="AV488" s="99"/>
      <c r="AW488" s="159" t="s">
        <v>2599</v>
      </c>
      <c r="AX488" s="102"/>
      <c r="AY488" s="157" t="s">
        <v>2600</v>
      </c>
      <c r="AZ488" s="159"/>
      <c r="BF488" s="103">
        <v>46309</v>
      </c>
      <c r="BG488" s="46"/>
      <c r="BH488" s="46"/>
      <c r="BI488" s="46">
        <f t="shared" si="22"/>
        <v>0</v>
      </c>
      <c r="BJ488" s="46">
        <f t="shared" si="23"/>
        <v>0</v>
      </c>
    </row>
    <row r="489" spans="1:62" ht="120" customHeight="1" x14ac:dyDescent="0.2">
      <c r="A489" s="170" t="s">
        <v>175</v>
      </c>
      <c r="B489" s="132"/>
      <c r="C489" s="150">
        <v>0</v>
      </c>
      <c r="D489" s="150">
        <v>0</v>
      </c>
      <c r="E489" s="133">
        <v>261.45</v>
      </c>
      <c r="F489" s="134" t="s">
        <v>4008</v>
      </c>
      <c r="G489" s="86" t="s">
        <v>2595</v>
      </c>
      <c r="H489" s="86" t="s">
        <v>188</v>
      </c>
      <c r="I489" s="89"/>
      <c r="J489" s="90">
        <v>4</v>
      </c>
      <c r="K489" s="86"/>
      <c r="L489" s="86"/>
      <c r="M489" s="92" t="s">
        <v>147</v>
      </c>
      <c r="N489" s="86" t="s">
        <v>105</v>
      </c>
      <c r="O489" s="163" t="s">
        <v>199</v>
      </c>
      <c r="P489" s="163" t="s">
        <v>199</v>
      </c>
      <c r="Q489" s="91" t="s">
        <v>341</v>
      </c>
      <c r="R489" s="91" t="s">
        <v>201</v>
      </c>
      <c r="S489" s="91" t="s">
        <v>4009</v>
      </c>
      <c r="T489" s="92">
        <v>10</v>
      </c>
      <c r="U489" s="93">
        <v>8</v>
      </c>
      <c r="V489" s="94">
        <v>44494</v>
      </c>
      <c r="W489" s="94">
        <v>46308</v>
      </c>
      <c r="X489" s="95">
        <v>9785171392949</v>
      </c>
      <c r="Y489" s="96">
        <v>320</v>
      </c>
      <c r="Z489" s="97">
        <v>0.20300000000000001</v>
      </c>
      <c r="AA489" s="98" t="s">
        <v>166</v>
      </c>
      <c r="AB489" s="98" t="s">
        <v>148</v>
      </c>
      <c r="AC489" s="98" t="s">
        <v>167</v>
      </c>
      <c r="AD489" s="91">
        <v>3</v>
      </c>
      <c r="AE489" s="135" t="s">
        <v>112</v>
      </c>
      <c r="AF489" s="168"/>
      <c r="AG489" s="98" t="s">
        <v>265</v>
      </c>
      <c r="AH489" s="98"/>
      <c r="AI489" s="86" t="s">
        <v>189</v>
      </c>
      <c r="AJ489" s="101"/>
      <c r="AK489" s="91"/>
      <c r="AL489" s="100" t="s">
        <v>4010</v>
      </c>
      <c r="AM489" s="86" t="s">
        <v>259</v>
      </c>
      <c r="AN489" s="86" t="s">
        <v>149</v>
      </c>
      <c r="AO489" s="143">
        <f t="shared" si="21"/>
        <v>0</v>
      </c>
      <c r="AP489" s="85" t="s">
        <v>4011</v>
      </c>
      <c r="AQ489" s="100" t="s">
        <v>107</v>
      </c>
      <c r="AR489" s="97" t="s">
        <v>121</v>
      </c>
      <c r="AV489" s="99"/>
      <c r="AW489" s="159" t="s">
        <v>4012</v>
      </c>
      <c r="AX489" s="102"/>
      <c r="AY489" s="157" t="s">
        <v>4013</v>
      </c>
      <c r="AZ489" s="159"/>
      <c r="BF489" s="103">
        <v>46314</v>
      </c>
      <c r="BG489" s="46"/>
      <c r="BH489" s="46"/>
      <c r="BI489" s="46">
        <f t="shared" si="22"/>
        <v>0</v>
      </c>
      <c r="BJ489" s="46">
        <f t="shared" si="23"/>
        <v>0</v>
      </c>
    </row>
    <row r="490" spans="1:62" ht="120" customHeight="1" x14ac:dyDescent="0.2">
      <c r="A490" s="170" t="s">
        <v>175</v>
      </c>
      <c r="B490" s="132"/>
      <c r="C490" s="150">
        <v>0</v>
      </c>
      <c r="D490" s="150">
        <v>0</v>
      </c>
      <c r="E490" s="133">
        <v>342.3</v>
      </c>
      <c r="F490" s="134" t="s">
        <v>2175</v>
      </c>
      <c r="G490" s="86" t="s">
        <v>2176</v>
      </c>
      <c r="H490" s="86" t="s">
        <v>188</v>
      </c>
      <c r="I490" s="89"/>
      <c r="J490" s="90">
        <v>4</v>
      </c>
      <c r="K490" s="86"/>
      <c r="L490" s="86"/>
      <c r="M490" s="92" t="s">
        <v>147</v>
      </c>
      <c r="N490" s="86" t="s">
        <v>105</v>
      </c>
      <c r="O490" s="163" t="s">
        <v>199</v>
      </c>
      <c r="P490" s="163" t="s">
        <v>199</v>
      </c>
      <c r="Q490" s="91" t="s">
        <v>341</v>
      </c>
      <c r="R490" s="91" t="s">
        <v>201</v>
      </c>
      <c r="S490" s="91" t="s">
        <v>2177</v>
      </c>
      <c r="T490" s="92">
        <v>10</v>
      </c>
      <c r="U490" s="93">
        <v>12</v>
      </c>
      <c r="V490" s="94">
        <v>42552</v>
      </c>
      <c r="W490" s="94">
        <v>46304</v>
      </c>
      <c r="X490" s="95">
        <v>9785170980598</v>
      </c>
      <c r="Y490" s="96">
        <v>640</v>
      </c>
      <c r="Z490" s="97">
        <v>0.317</v>
      </c>
      <c r="AA490" s="98" t="s">
        <v>166</v>
      </c>
      <c r="AB490" s="98" t="s">
        <v>178</v>
      </c>
      <c r="AC490" s="98" t="s">
        <v>167</v>
      </c>
      <c r="AD490" s="91">
        <v>3</v>
      </c>
      <c r="AE490" s="135" t="s">
        <v>112</v>
      </c>
      <c r="AF490" s="168"/>
      <c r="AG490" s="98" t="s">
        <v>254</v>
      </c>
      <c r="AH490" s="98"/>
      <c r="AI490" s="86" t="s">
        <v>189</v>
      </c>
      <c r="AJ490" s="101"/>
      <c r="AK490" s="91"/>
      <c r="AL490" s="100" t="s">
        <v>2178</v>
      </c>
      <c r="AM490" s="86" t="s">
        <v>260</v>
      </c>
      <c r="AN490" s="86" t="s">
        <v>149</v>
      </c>
      <c r="AO490" s="143">
        <f t="shared" si="21"/>
        <v>0</v>
      </c>
      <c r="AP490" s="85" t="s">
        <v>2179</v>
      </c>
      <c r="AQ490" s="100" t="s">
        <v>153</v>
      </c>
      <c r="AR490" s="97" t="s">
        <v>121</v>
      </c>
      <c r="AV490" s="99"/>
      <c r="AW490" s="159" t="s">
        <v>2180</v>
      </c>
      <c r="AX490" s="102"/>
      <c r="AY490" s="157" t="s">
        <v>2181</v>
      </c>
      <c r="AZ490" s="159"/>
      <c r="BF490" s="103">
        <v>46308</v>
      </c>
      <c r="BG490" s="46"/>
      <c r="BH490" s="46"/>
      <c r="BI490" s="46">
        <f t="shared" si="22"/>
        <v>0</v>
      </c>
      <c r="BJ490" s="46">
        <f t="shared" si="23"/>
        <v>0</v>
      </c>
    </row>
    <row r="491" spans="1:62" ht="120" customHeight="1" x14ac:dyDescent="0.2">
      <c r="A491" s="170" t="s">
        <v>175</v>
      </c>
      <c r="B491" s="132"/>
      <c r="C491" s="150">
        <v>0</v>
      </c>
      <c r="D491" s="150">
        <v>0</v>
      </c>
      <c r="E491" s="133">
        <v>261.45</v>
      </c>
      <c r="F491" s="134" t="s">
        <v>3014</v>
      </c>
      <c r="G491" s="86" t="s">
        <v>3015</v>
      </c>
      <c r="H491" s="86" t="s">
        <v>188</v>
      </c>
      <c r="I491" s="89"/>
      <c r="J491" s="90">
        <v>2</v>
      </c>
      <c r="K491" s="86"/>
      <c r="L491" s="86"/>
      <c r="M491" s="92" t="s">
        <v>147</v>
      </c>
      <c r="N491" s="86" t="s">
        <v>105</v>
      </c>
      <c r="O491" s="163" t="s">
        <v>199</v>
      </c>
      <c r="P491" s="163" t="s">
        <v>199</v>
      </c>
      <c r="Q491" s="91" t="s">
        <v>341</v>
      </c>
      <c r="R491" s="91" t="s">
        <v>201</v>
      </c>
      <c r="S491" s="91" t="s">
        <v>3016</v>
      </c>
      <c r="T491" s="92">
        <v>10</v>
      </c>
      <c r="U491" s="93">
        <v>10</v>
      </c>
      <c r="V491" s="94">
        <v>44592</v>
      </c>
      <c r="W491" s="94">
        <v>46304</v>
      </c>
      <c r="X491" s="95">
        <v>9785171477165</v>
      </c>
      <c r="Y491" s="96">
        <v>224</v>
      </c>
      <c r="Z491" s="97">
        <v>0.154</v>
      </c>
      <c r="AA491" s="98" t="s">
        <v>166</v>
      </c>
      <c r="AB491" s="98" t="s">
        <v>156</v>
      </c>
      <c r="AC491" s="98" t="s">
        <v>167</v>
      </c>
      <c r="AD491" s="91">
        <v>3</v>
      </c>
      <c r="AE491" s="135" t="s">
        <v>112</v>
      </c>
      <c r="AF491" s="168"/>
      <c r="AG491" s="98" t="s">
        <v>254</v>
      </c>
      <c r="AH491" s="98"/>
      <c r="AI491" s="86" t="s">
        <v>189</v>
      </c>
      <c r="AJ491" s="101"/>
      <c r="AK491" s="91"/>
      <c r="AL491" s="100" t="s">
        <v>3017</v>
      </c>
      <c r="AM491" s="86" t="s">
        <v>260</v>
      </c>
      <c r="AN491" s="86" t="s">
        <v>149</v>
      </c>
      <c r="AO491" s="143">
        <f t="shared" si="21"/>
        <v>0</v>
      </c>
      <c r="AP491" s="85" t="s">
        <v>3018</v>
      </c>
      <c r="AQ491" s="100" t="s">
        <v>107</v>
      </c>
      <c r="AR491" s="97" t="s">
        <v>121</v>
      </c>
      <c r="AV491" s="99"/>
      <c r="AW491" s="159" t="s">
        <v>3019</v>
      </c>
      <c r="AX491" s="102"/>
      <c r="AY491" s="157" t="s">
        <v>3020</v>
      </c>
      <c r="AZ491" s="159"/>
      <c r="BF491" s="103">
        <v>46310</v>
      </c>
      <c r="BG491" s="46"/>
      <c r="BH491" s="46"/>
      <c r="BI491" s="46">
        <f t="shared" si="22"/>
        <v>0</v>
      </c>
      <c r="BJ491" s="46">
        <f t="shared" si="23"/>
        <v>0</v>
      </c>
    </row>
    <row r="492" spans="1:62" ht="120" customHeight="1" x14ac:dyDescent="0.2">
      <c r="A492" s="170" t="s">
        <v>175</v>
      </c>
      <c r="B492" s="132"/>
      <c r="C492" s="150">
        <v>0</v>
      </c>
      <c r="D492" s="150">
        <v>0</v>
      </c>
      <c r="E492" s="133">
        <v>280.35000000000002</v>
      </c>
      <c r="F492" s="134" t="s">
        <v>1885</v>
      </c>
      <c r="G492" s="86" t="s">
        <v>1886</v>
      </c>
      <c r="H492" s="86" t="s">
        <v>188</v>
      </c>
      <c r="I492" s="89"/>
      <c r="J492" s="90">
        <v>3</v>
      </c>
      <c r="K492" s="86"/>
      <c r="L492" s="86"/>
      <c r="M492" s="92" t="s">
        <v>129</v>
      </c>
      <c r="N492" s="86" t="s">
        <v>105</v>
      </c>
      <c r="O492" s="163" t="s">
        <v>228</v>
      </c>
      <c r="P492" s="163" t="s">
        <v>248</v>
      </c>
      <c r="Q492" s="91" t="s">
        <v>341</v>
      </c>
      <c r="R492" s="91" t="s">
        <v>201</v>
      </c>
      <c r="S492" s="91" t="s">
        <v>1887</v>
      </c>
      <c r="T492" s="92">
        <v>10</v>
      </c>
      <c r="U492" s="93">
        <v>6</v>
      </c>
      <c r="V492" s="94">
        <v>43376</v>
      </c>
      <c r="W492" s="94">
        <v>46297</v>
      </c>
      <c r="X492" s="95">
        <v>9785171122065</v>
      </c>
      <c r="Y492" s="96">
        <v>320</v>
      </c>
      <c r="Z492" s="97">
        <v>0.19600000000000001</v>
      </c>
      <c r="AA492" s="98" t="s">
        <v>166</v>
      </c>
      <c r="AB492" s="98" t="s">
        <v>148</v>
      </c>
      <c r="AC492" s="98" t="s">
        <v>167</v>
      </c>
      <c r="AD492" s="91">
        <v>3</v>
      </c>
      <c r="AE492" s="135" t="s">
        <v>112</v>
      </c>
      <c r="AF492" s="168"/>
      <c r="AG492" s="98" t="s">
        <v>200</v>
      </c>
      <c r="AH492" s="98"/>
      <c r="AI492" s="86" t="s">
        <v>189</v>
      </c>
      <c r="AJ492" s="101"/>
      <c r="AK492" s="91"/>
      <c r="AL492" s="100" t="s">
        <v>1888</v>
      </c>
      <c r="AM492" s="86" t="s">
        <v>259</v>
      </c>
      <c r="AN492" s="86" t="s">
        <v>149</v>
      </c>
      <c r="AO492" s="143">
        <f t="shared" si="21"/>
        <v>0</v>
      </c>
      <c r="AP492" s="85" t="s">
        <v>1889</v>
      </c>
      <c r="AQ492" s="100" t="s">
        <v>153</v>
      </c>
      <c r="AR492" s="97" t="s">
        <v>121</v>
      </c>
      <c r="AV492" s="99"/>
      <c r="AW492" s="159" t="s">
        <v>1890</v>
      </c>
      <c r="AX492" s="102"/>
      <c r="AY492" s="157" t="s">
        <v>1891</v>
      </c>
      <c r="AZ492" s="159"/>
      <c r="BF492" s="103">
        <v>46307</v>
      </c>
      <c r="BG492" s="46"/>
      <c r="BH492" s="46"/>
      <c r="BI492" s="46">
        <f t="shared" si="22"/>
        <v>0</v>
      </c>
      <c r="BJ492" s="46">
        <f t="shared" si="23"/>
        <v>0</v>
      </c>
    </row>
    <row r="493" spans="1:62" ht="120" customHeight="1" x14ac:dyDescent="0.2">
      <c r="A493" s="170" t="s">
        <v>175</v>
      </c>
      <c r="B493" s="132"/>
      <c r="C493" s="150">
        <v>0</v>
      </c>
      <c r="D493" s="150">
        <v>0</v>
      </c>
      <c r="E493" s="133">
        <v>261.45</v>
      </c>
      <c r="F493" s="134" t="s">
        <v>4492</v>
      </c>
      <c r="G493" s="86" t="s">
        <v>4493</v>
      </c>
      <c r="H493" s="86" t="s">
        <v>188</v>
      </c>
      <c r="I493" s="89"/>
      <c r="J493" s="90">
        <v>7</v>
      </c>
      <c r="K493" s="86"/>
      <c r="L493" s="86"/>
      <c r="M493" s="92" t="s">
        <v>140</v>
      </c>
      <c r="N493" s="86" t="s">
        <v>105</v>
      </c>
      <c r="O493" s="163" t="s">
        <v>238</v>
      </c>
      <c r="P493" s="163" t="s">
        <v>469</v>
      </c>
      <c r="Q493" s="91" t="s">
        <v>341</v>
      </c>
      <c r="R493" s="91" t="s">
        <v>201</v>
      </c>
      <c r="S493" s="91" t="s">
        <v>4494</v>
      </c>
      <c r="T493" s="92">
        <v>10</v>
      </c>
      <c r="U493" s="93">
        <v>12</v>
      </c>
      <c r="V493" s="94">
        <v>45044</v>
      </c>
      <c r="W493" s="94">
        <v>46314</v>
      </c>
      <c r="X493" s="95">
        <v>9785171541309</v>
      </c>
      <c r="Y493" s="96">
        <v>288</v>
      </c>
      <c r="Z493" s="97">
        <v>0.193</v>
      </c>
      <c r="AA493" s="98" t="s">
        <v>166</v>
      </c>
      <c r="AB493" s="98" t="s">
        <v>156</v>
      </c>
      <c r="AC493" s="98" t="s">
        <v>167</v>
      </c>
      <c r="AD493" s="91">
        <v>3</v>
      </c>
      <c r="AE493" s="135" t="s">
        <v>112</v>
      </c>
      <c r="AF493" s="168"/>
      <c r="AG493" s="98" t="s">
        <v>404</v>
      </c>
      <c r="AH493" s="98"/>
      <c r="AI493" s="86" t="s">
        <v>189</v>
      </c>
      <c r="AJ493" s="101"/>
      <c r="AK493" s="91"/>
      <c r="AL493" s="100" t="s">
        <v>4495</v>
      </c>
      <c r="AM493" s="86" t="s">
        <v>261</v>
      </c>
      <c r="AN493" s="86" t="s">
        <v>149</v>
      </c>
      <c r="AO493" s="143">
        <f t="shared" si="21"/>
        <v>0</v>
      </c>
      <c r="AP493" s="85" t="s">
        <v>4496</v>
      </c>
      <c r="AQ493" s="100" t="s">
        <v>107</v>
      </c>
      <c r="AR493" s="97" t="s">
        <v>121</v>
      </c>
      <c r="AV493" s="99"/>
      <c r="AW493" s="159" t="s">
        <v>4497</v>
      </c>
      <c r="AX493" s="102"/>
      <c r="AY493" s="157" t="s">
        <v>4498</v>
      </c>
      <c r="AZ493" s="159"/>
      <c r="BF493" s="103">
        <v>46315</v>
      </c>
      <c r="BG493" s="46"/>
      <c r="BH493" s="46"/>
      <c r="BI493" s="46">
        <f t="shared" si="22"/>
        <v>0</v>
      </c>
      <c r="BJ493" s="46">
        <f t="shared" si="23"/>
        <v>0</v>
      </c>
    </row>
    <row r="494" spans="1:62" ht="120" customHeight="1" x14ac:dyDescent="0.2">
      <c r="A494" s="170" t="s">
        <v>175</v>
      </c>
      <c r="B494" s="132"/>
      <c r="C494" s="150">
        <v>0</v>
      </c>
      <c r="D494" s="150">
        <v>0</v>
      </c>
      <c r="E494" s="133">
        <v>299.25</v>
      </c>
      <c r="F494" s="134" t="s">
        <v>1892</v>
      </c>
      <c r="G494" s="86" t="s">
        <v>1893</v>
      </c>
      <c r="H494" s="86" t="s">
        <v>188</v>
      </c>
      <c r="I494" s="89"/>
      <c r="J494" s="90">
        <v>6</v>
      </c>
      <c r="K494" s="86"/>
      <c r="L494" s="86"/>
      <c r="M494" s="92" t="s">
        <v>147</v>
      </c>
      <c r="N494" s="86" t="s">
        <v>105</v>
      </c>
      <c r="O494" s="163" t="s">
        <v>282</v>
      </c>
      <c r="P494" s="163" t="s">
        <v>282</v>
      </c>
      <c r="Q494" s="91" t="s">
        <v>341</v>
      </c>
      <c r="R494" s="91" t="s">
        <v>201</v>
      </c>
      <c r="S494" s="91" t="s">
        <v>1894</v>
      </c>
      <c r="T494" s="92">
        <v>10</v>
      </c>
      <c r="U494" s="93">
        <v>8</v>
      </c>
      <c r="V494" s="94">
        <v>42628</v>
      </c>
      <c r="W494" s="94">
        <v>46303</v>
      </c>
      <c r="X494" s="95">
        <v>9785170992690</v>
      </c>
      <c r="Y494" s="96">
        <v>480</v>
      </c>
      <c r="Z494" s="97">
        <v>0.3</v>
      </c>
      <c r="AA494" s="98" t="s">
        <v>166</v>
      </c>
      <c r="AB494" s="98" t="s">
        <v>148</v>
      </c>
      <c r="AC494" s="98" t="s">
        <v>167</v>
      </c>
      <c r="AD494" s="91">
        <v>3</v>
      </c>
      <c r="AE494" s="135" t="s">
        <v>112</v>
      </c>
      <c r="AF494" s="168"/>
      <c r="AG494" s="98" t="s">
        <v>240</v>
      </c>
      <c r="AH494" s="98"/>
      <c r="AI494" s="86" t="s">
        <v>189</v>
      </c>
      <c r="AJ494" s="101"/>
      <c r="AK494" s="91"/>
      <c r="AL494" s="100" t="s">
        <v>1895</v>
      </c>
      <c r="AM494" s="86" t="s">
        <v>259</v>
      </c>
      <c r="AN494" s="86" t="s">
        <v>149</v>
      </c>
      <c r="AO494" s="143">
        <f t="shared" si="21"/>
        <v>0</v>
      </c>
      <c r="AP494" s="85" t="s">
        <v>1896</v>
      </c>
      <c r="AQ494" s="100" t="s">
        <v>107</v>
      </c>
      <c r="AR494" s="97" t="s">
        <v>121</v>
      </c>
      <c r="AV494" s="99"/>
      <c r="AW494" s="159" t="s">
        <v>1897</v>
      </c>
      <c r="AX494" s="102"/>
      <c r="AY494" s="157" t="s">
        <v>1898</v>
      </c>
      <c r="AZ494" s="159"/>
      <c r="BF494" s="103">
        <v>46307</v>
      </c>
      <c r="BG494" s="46"/>
      <c r="BH494" s="46"/>
      <c r="BI494" s="46">
        <f t="shared" si="22"/>
        <v>0</v>
      </c>
      <c r="BJ494" s="46">
        <f t="shared" si="23"/>
        <v>0</v>
      </c>
    </row>
    <row r="495" spans="1:62" ht="120" customHeight="1" x14ac:dyDescent="0.2">
      <c r="A495" s="170" t="s">
        <v>175</v>
      </c>
      <c r="B495" s="132"/>
      <c r="C495" s="150">
        <v>0</v>
      </c>
      <c r="D495" s="150">
        <v>0</v>
      </c>
      <c r="E495" s="133">
        <v>289.8</v>
      </c>
      <c r="F495" s="134" t="s">
        <v>4499</v>
      </c>
      <c r="G495" s="86" t="s">
        <v>464</v>
      </c>
      <c r="H495" s="86" t="s">
        <v>188</v>
      </c>
      <c r="I495" s="89"/>
      <c r="J495" s="90">
        <v>4</v>
      </c>
      <c r="K495" s="86"/>
      <c r="L495" s="86"/>
      <c r="M495" s="92" t="s">
        <v>147</v>
      </c>
      <c r="N495" s="86" t="s">
        <v>105</v>
      </c>
      <c r="O495" s="163" t="s">
        <v>199</v>
      </c>
      <c r="P495" s="163" t="s">
        <v>199</v>
      </c>
      <c r="Q495" s="91" t="s">
        <v>341</v>
      </c>
      <c r="R495" s="91" t="s">
        <v>201</v>
      </c>
      <c r="S495" s="91" t="s">
        <v>4500</v>
      </c>
      <c r="T495" s="92">
        <v>10</v>
      </c>
      <c r="U495" s="93">
        <v>12</v>
      </c>
      <c r="V495" s="94">
        <v>45708</v>
      </c>
      <c r="W495" s="94">
        <v>46310</v>
      </c>
      <c r="X495" s="95">
        <v>9785171719111</v>
      </c>
      <c r="Y495" s="96">
        <v>160</v>
      </c>
      <c r="Z495" s="97">
        <v>0.12</v>
      </c>
      <c r="AA495" s="98" t="s">
        <v>166</v>
      </c>
      <c r="AB495" s="98" t="s">
        <v>156</v>
      </c>
      <c r="AC495" s="98" t="s">
        <v>167</v>
      </c>
      <c r="AD495" s="91">
        <v>3</v>
      </c>
      <c r="AE495" s="135" t="s">
        <v>112</v>
      </c>
      <c r="AF495" s="168"/>
      <c r="AG495" s="98" t="s">
        <v>292</v>
      </c>
      <c r="AH495" s="98"/>
      <c r="AI495" s="86" t="s">
        <v>189</v>
      </c>
      <c r="AJ495" s="101"/>
      <c r="AK495" s="91"/>
      <c r="AL495" s="100" t="s">
        <v>4501</v>
      </c>
      <c r="AM495" s="86" t="s">
        <v>205</v>
      </c>
      <c r="AN495" s="86" t="s">
        <v>149</v>
      </c>
      <c r="AO495" s="143">
        <f t="shared" si="21"/>
        <v>0</v>
      </c>
      <c r="AP495" s="85" t="s">
        <v>4502</v>
      </c>
      <c r="AQ495" s="100" t="s">
        <v>153</v>
      </c>
      <c r="AR495" s="97" t="s">
        <v>121</v>
      </c>
      <c r="AV495" s="99"/>
      <c r="AW495" s="159" t="s">
        <v>4503</v>
      </c>
      <c r="AX495" s="102" t="s">
        <v>4504</v>
      </c>
      <c r="AY495" s="157" t="s">
        <v>4505</v>
      </c>
      <c r="AZ495" s="159"/>
      <c r="BF495" s="103">
        <v>46315</v>
      </c>
      <c r="BG495" s="46"/>
      <c r="BH495" s="46"/>
      <c r="BI495" s="46">
        <f t="shared" si="22"/>
        <v>0</v>
      </c>
      <c r="BJ495" s="46">
        <f t="shared" si="23"/>
        <v>0</v>
      </c>
    </row>
    <row r="496" spans="1:62" ht="120" customHeight="1" x14ac:dyDescent="0.2">
      <c r="A496" s="170" t="s">
        <v>175</v>
      </c>
      <c r="B496" s="132"/>
      <c r="C496" s="150">
        <v>0</v>
      </c>
      <c r="D496" s="150">
        <v>0</v>
      </c>
      <c r="E496" s="133">
        <v>325.5</v>
      </c>
      <c r="F496" s="134" t="s">
        <v>2847</v>
      </c>
      <c r="G496" s="86" t="s">
        <v>464</v>
      </c>
      <c r="H496" s="86" t="s">
        <v>188</v>
      </c>
      <c r="I496" s="89"/>
      <c r="J496" s="90">
        <v>6</v>
      </c>
      <c r="K496" s="86"/>
      <c r="L496" s="86"/>
      <c r="M496" s="92" t="s">
        <v>147</v>
      </c>
      <c r="N496" s="86" t="s">
        <v>105</v>
      </c>
      <c r="O496" s="163" t="s">
        <v>199</v>
      </c>
      <c r="P496" s="163" t="s">
        <v>199</v>
      </c>
      <c r="Q496" s="91" t="s">
        <v>341</v>
      </c>
      <c r="R496" s="91" t="s">
        <v>201</v>
      </c>
      <c r="S496" s="91" t="s">
        <v>3021</v>
      </c>
      <c r="T496" s="92">
        <v>10</v>
      </c>
      <c r="U496" s="93">
        <v>6</v>
      </c>
      <c r="V496" s="94">
        <v>45757</v>
      </c>
      <c r="W496" s="94">
        <v>46304</v>
      </c>
      <c r="X496" s="95">
        <v>9785171729370</v>
      </c>
      <c r="Y496" s="96">
        <v>288</v>
      </c>
      <c r="Z496" s="97">
        <v>0.183</v>
      </c>
      <c r="AA496" s="98" t="s">
        <v>166</v>
      </c>
      <c r="AB496" s="98" t="s">
        <v>156</v>
      </c>
      <c r="AC496" s="98" t="s">
        <v>167</v>
      </c>
      <c r="AD496" s="91">
        <v>3</v>
      </c>
      <c r="AE496" s="135" t="s">
        <v>112</v>
      </c>
      <c r="AF496" s="168"/>
      <c r="AG496" s="98" t="s">
        <v>292</v>
      </c>
      <c r="AH496" s="98"/>
      <c r="AI496" s="86" t="s">
        <v>189</v>
      </c>
      <c r="AJ496" s="101"/>
      <c r="AK496" s="91"/>
      <c r="AL496" s="100" t="s">
        <v>3022</v>
      </c>
      <c r="AM496" s="86" t="s">
        <v>205</v>
      </c>
      <c r="AN496" s="86" t="s">
        <v>149</v>
      </c>
      <c r="AO496" s="143">
        <f t="shared" si="21"/>
        <v>0</v>
      </c>
      <c r="AP496" s="85" t="s">
        <v>3023</v>
      </c>
      <c r="AQ496" s="100" t="s">
        <v>153</v>
      </c>
      <c r="AR496" s="97" t="s">
        <v>121</v>
      </c>
      <c r="AV496" s="99"/>
      <c r="AW496" s="159" t="s">
        <v>3024</v>
      </c>
      <c r="AX496" s="102" t="s">
        <v>2852</v>
      </c>
      <c r="AY496" s="157" t="s">
        <v>2853</v>
      </c>
      <c r="AZ496" s="159"/>
      <c r="BF496" s="103">
        <v>46310</v>
      </c>
      <c r="BG496" s="46"/>
      <c r="BH496" s="46"/>
      <c r="BI496" s="46">
        <f t="shared" si="22"/>
        <v>0</v>
      </c>
      <c r="BJ496" s="46">
        <f t="shared" si="23"/>
        <v>0</v>
      </c>
    </row>
    <row r="497" spans="1:62" ht="120" customHeight="1" x14ac:dyDescent="0.2">
      <c r="A497" s="170" t="s">
        <v>175</v>
      </c>
      <c r="B497" s="132"/>
      <c r="C497" s="150">
        <v>0</v>
      </c>
      <c r="D497" s="150">
        <v>0</v>
      </c>
      <c r="E497" s="133">
        <v>261.45</v>
      </c>
      <c r="F497" s="134" t="s">
        <v>3368</v>
      </c>
      <c r="G497" s="86" t="s">
        <v>3369</v>
      </c>
      <c r="H497" s="86" t="s">
        <v>188</v>
      </c>
      <c r="I497" s="89"/>
      <c r="J497" s="90">
        <v>2</v>
      </c>
      <c r="K497" s="86"/>
      <c r="L497" s="86"/>
      <c r="M497" s="92" t="s">
        <v>147</v>
      </c>
      <c r="N497" s="86" t="s">
        <v>105</v>
      </c>
      <c r="O497" s="163" t="s">
        <v>199</v>
      </c>
      <c r="P497" s="163" t="s">
        <v>199</v>
      </c>
      <c r="Q497" s="91" t="s">
        <v>341</v>
      </c>
      <c r="R497" s="91" t="s">
        <v>201</v>
      </c>
      <c r="S497" s="91" t="s">
        <v>3370</v>
      </c>
      <c r="T497" s="92">
        <v>10</v>
      </c>
      <c r="U497" s="93">
        <v>6</v>
      </c>
      <c r="V497" s="94">
        <v>42464</v>
      </c>
      <c r="W497" s="94">
        <v>46304</v>
      </c>
      <c r="X497" s="95">
        <v>9785170955374</v>
      </c>
      <c r="Y497" s="96">
        <v>224</v>
      </c>
      <c r="Z497" s="97">
        <v>0.15</v>
      </c>
      <c r="AA497" s="98" t="s">
        <v>166</v>
      </c>
      <c r="AB497" s="98" t="s">
        <v>156</v>
      </c>
      <c r="AC497" s="98" t="s">
        <v>167</v>
      </c>
      <c r="AD497" s="91">
        <v>3</v>
      </c>
      <c r="AE497" s="135" t="s">
        <v>112</v>
      </c>
      <c r="AF497" s="168"/>
      <c r="AG497" s="98" t="s">
        <v>265</v>
      </c>
      <c r="AH497" s="98"/>
      <c r="AI497" s="86" t="s">
        <v>189</v>
      </c>
      <c r="AJ497" s="101"/>
      <c r="AK497" s="91"/>
      <c r="AL497" s="100" t="s">
        <v>3371</v>
      </c>
      <c r="AM497" s="86" t="s">
        <v>259</v>
      </c>
      <c r="AN497" s="86" t="s">
        <v>149</v>
      </c>
      <c r="AO497" s="143">
        <f t="shared" si="21"/>
        <v>0</v>
      </c>
      <c r="AP497" s="85" t="s">
        <v>3372</v>
      </c>
      <c r="AQ497" s="100" t="s">
        <v>153</v>
      </c>
      <c r="AR497" s="97" t="s">
        <v>121</v>
      </c>
      <c r="AV497" s="99"/>
      <c r="AW497" s="159" t="s">
        <v>3373</v>
      </c>
      <c r="AX497" s="102"/>
      <c r="AY497" s="157" t="s">
        <v>3374</v>
      </c>
      <c r="AZ497" s="159"/>
      <c r="BF497" s="103">
        <v>46311</v>
      </c>
      <c r="BG497" s="46"/>
      <c r="BH497" s="46"/>
      <c r="BI497" s="46">
        <f t="shared" si="22"/>
        <v>0</v>
      </c>
      <c r="BJ497" s="46">
        <f t="shared" si="23"/>
        <v>0</v>
      </c>
    </row>
    <row r="498" spans="1:62" ht="120" customHeight="1" x14ac:dyDescent="0.2">
      <c r="A498" s="170" t="s">
        <v>175</v>
      </c>
      <c r="B498" s="132"/>
      <c r="C498" s="150">
        <v>0</v>
      </c>
      <c r="D498" s="150">
        <v>0</v>
      </c>
      <c r="E498" s="133">
        <v>280.35000000000002</v>
      </c>
      <c r="F498" s="134" t="s">
        <v>4014</v>
      </c>
      <c r="G498" s="86" t="s">
        <v>4015</v>
      </c>
      <c r="H498" s="86" t="s">
        <v>188</v>
      </c>
      <c r="I498" s="89"/>
      <c r="J498" s="90">
        <v>6</v>
      </c>
      <c r="K498" s="86"/>
      <c r="L498" s="86"/>
      <c r="M498" s="92" t="s">
        <v>140</v>
      </c>
      <c r="N498" s="86" t="s">
        <v>105</v>
      </c>
      <c r="O498" s="163" t="s">
        <v>230</v>
      </c>
      <c r="P498" s="163" t="s">
        <v>4016</v>
      </c>
      <c r="Q498" s="91" t="s">
        <v>341</v>
      </c>
      <c r="R498" s="91" t="s">
        <v>201</v>
      </c>
      <c r="S498" s="91" t="s">
        <v>4017</v>
      </c>
      <c r="T498" s="92">
        <v>10</v>
      </c>
      <c r="U498" s="93">
        <v>6</v>
      </c>
      <c r="V498" s="94">
        <v>43969</v>
      </c>
      <c r="W498" s="94">
        <v>46309</v>
      </c>
      <c r="X498" s="95">
        <v>9785171216467</v>
      </c>
      <c r="Y498" s="96">
        <v>288</v>
      </c>
      <c r="Z498" s="97">
        <v>0.19700000000000001</v>
      </c>
      <c r="AA498" s="98" t="s">
        <v>166</v>
      </c>
      <c r="AB498" s="98" t="s">
        <v>156</v>
      </c>
      <c r="AC498" s="98" t="s">
        <v>167</v>
      </c>
      <c r="AD498" s="91">
        <v>3</v>
      </c>
      <c r="AE498" s="135" t="s">
        <v>112</v>
      </c>
      <c r="AF498" s="168"/>
      <c r="AG498" s="98" t="s">
        <v>268</v>
      </c>
      <c r="AH498" s="98"/>
      <c r="AI498" s="86" t="s">
        <v>189</v>
      </c>
      <c r="AJ498" s="101"/>
      <c r="AK498" s="91"/>
      <c r="AL498" s="100" t="s">
        <v>4018</v>
      </c>
      <c r="AM498" s="86" t="s">
        <v>259</v>
      </c>
      <c r="AN498" s="86" t="s">
        <v>149</v>
      </c>
      <c r="AO498" s="143">
        <f t="shared" si="21"/>
        <v>0</v>
      </c>
      <c r="AP498" s="85" t="s">
        <v>4019</v>
      </c>
      <c r="AQ498" s="100" t="s">
        <v>143</v>
      </c>
      <c r="AR498" s="97" t="s">
        <v>121</v>
      </c>
      <c r="AV498" s="99"/>
      <c r="AW498" s="159" t="s">
        <v>4020</v>
      </c>
      <c r="AX498" s="102"/>
      <c r="AY498" s="157" t="s">
        <v>4021</v>
      </c>
      <c r="AZ498" s="159"/>
      <c r="BF498" s="103">
        <v>46314</v>
      </c>
      <c r="BG498" s="46"/>
      <c r="BH498" s="46"/>
      <c r="BI498" s="46">
        <f t="shared" si="22"/>
        <v>0</v>
      </c>
      <c r="BJ498" s="46">
        <f t="shared" si="23"/>
        <v>0</v>
      </c>
    </row>
    <row r="499" spans="1:62" ht="120" customHeight="1" x14ac:dyDescent="0.2">
      <c r="A499" s="170" t="s">
        <v>175</v>
      </c>
      <c r="B499" s="132"/>
      <c r="C499" s="150">
        <v>0</v>
      </c>
      <c r="D499" s="150">
        <v>0</v>
      </c>
      <c r="E499" s="133">
        <v>342.3</v>
      </c>
      <c r="F499" s="134" t="s">
        <v>2601</v>
      </c>
      <c r="G499" s="86" t="s">
        <v>2602</v>
      </c>
      <c r="H499" s="86" t="s">
        <v>188</v>
      </c>
      <c r="I499" s="89"/>
      <c r="J499" s="90" t="s">
        <v>190</v>
      </c>
      <c r="K499" s="86"/>
      <c r="L499" s="86"/>
      <c r="M499" s="92" t="s">
        <v>147</v>
      </c>
      <c r="N499" s="86" t="s">
        <v>105</v>
      </c>
      <c r="O499" s="163" t="s">
        <v>199</v>
      </c>
      <c r="P499" s="163" t="s">
        <v>199</v>
      </c>
      <c r="Q499" s="91" t="s">
        <v>341</v>
      </c>
      <c r="R499" s="91" t="s">
        <v>201</v>
      </c>
      <c r="S499" s="91" t="s">
        <v>2603</v>
      </c>
      <c r="T499" s="92">
        <v>10</v>
      </c>
      <c r="U499" s="93">
        <v>8</v>
      </c>
      <c r="V499" s="94">
        <v>46308</v>
      </c>
      <c r="W499" s="94">
        <v>46308</v>
      </c>
      <c r="X499" s="95">
        <v>9785171893255</v>
      </c>
      <c r="Y499" s="96">
        <v>736</v>
      </c>
      <c r="Z499" s="97"/>
      <c r="AA499" s="98" t="s">
        <v>166</v>
      </c>
      <c r="AB499" s="98" t="s">
        <v>178</v>
      </c>
      <c r="AC499" s="98" t="s">
        <v>167</v>
      </c>
      <c r="AD499" s="91">
        <v>3</v>
      </c>
      <c r="AE499" s="169" t="s">
        <v>191</v>
      </c>
      <c r="AF499" s="168"/>
      <c r="AG499" s="98" t="s">
        <v>265</v>
      </c>
      <c r="AH499" s="98"/>
      <c r="AI499" s="86" t="s">
        <v>189</v>
      </c>
      <c r="AJ499" s="101"/>
      <c r="AK499" s="91"/>
      <c r="AL499" s="100" t="s">
        <v>2604</v>
      </c>
      <c r="AM499" s="86" t="s">
        <v>259</v>
      </c>
      <c r="AN499" s="86" t="s">
        <v>149</v>
      </c>
      <c r="AO499" s="143">
        <f t="shared" si="21"/>
        <v>0</v>
      </c>
      <c r="AP499" s="85" t="s">
        <v>2605</v>
      </c>
      <c r="AQ499" s="100" t="s">
        <v>107</v>
      </c>
      <c r="AR499" s="97" t="s">
        <v>121</v>
      </c>
      <c r="AV499" s="99"/>
      <c r="AW499" s="159" t="s">
        <v>2606</v>
      </c>
      <c r="AX499" s="102"/>
      <c r="AY499" s="157" t="s">
        <v>2607</v>
      </c>
      <c r="AZ499" s="159"/>
      <c r="BF499" s="103">
        <v>46309</v>
      </c>
      <c r="BG499" s="46"/>
      <c r="BH499" s="46"/>
      <c r="BI499" s="46">
        <f t="shared" si="22"/>
        <v>0</v>
      </c>
      <c r="BJ499" s="46">
        <f t="shared" si="23"/>
        <v>0</v>
      </c>
    </row>
    <row r="500" spans="1:62" ht="120" customHeight="1" x14ac:dyDescent="0.2">
      <c r="A500" s="170" t="s">
        <v>175</v>
      </c>
      <c r="B500" s="132"/>
      <c r="C500" s="150">
        <v>0</v>
      </c>
      <c r="D500" s="150">
        <v>0</v>
      </c>
      <c r="E500" s="133">
        <v>342.3</v>
      </c>
      <c r="F500" s="134" t="s">
        <v>3375</v>
      </c>
      <c r="G500" s="86" t="s">
        <v>3376</v>
      </c>
      <c r="H500" s="86" t="s">
        <v>188</v>
      </c>
      <c r="I500" s="89"/>
      <c r="J500" s="90" t="s">
        <v>190</v>
      </c>
      <c r="K500" s="86"/>
      <c r="L500" s="86"/>
      <c r="M500" s="92" t="s">
        <v>147</v>
      </c>
      <c r="N500" s="86" t="s">
        <v>105</v>
      </c>
      <c r="O500" s="163" t="s">
        <v>199</v>
      </c>
      <c r="P500" s="163" t="s">
        <v>199</v>
      </c>
      <c r="Q500" s="91" t="s">
        <v>341</v>
      </c>
      <c r="R500" s="91" t="s">
        <v>201</v>
      </c>
      <c r="S500" s="91" t="s">
        <v>3377</v>
      </c>
      <c r="T500" s="92">
        <v>10</v>
      </c>
      <c r="U500" s="93">
        <v>12</v>
      </c>
      <c r="V500" s="94">
        <v>46308</v>
      </c>
      <c r="W500" s="94">
        <v>46308</v>
      </c>
      <c r="X500" s="95">
        <v>9785171892500</v>
      </c>
      <c r="Y500" s="96">
        <v>576</v>
      </c>
      <c r="Z500" s="97">
        <v>0.28499999999999998</v>
      </c>
      <c r="AA500" s="98" t="s">
        <v>166</v>
      </c>
      <c r="AB500" s="98" t="s">
        <v>178</v>
      </c>
      <c r="AC500" s="98" t="s">
        <v>167</v>
      </c>
      <c r="AD500" s="91">
        <v>3</v>
      </c>
      <c r="AE500" s="169" t="s">
        <v>191</v>
      </c>
      <c r="AF500" s="168"/>
      <c r="AG500" s="98" t="s">
        <v>240</v>
      </c>
      <c r="AH500" s="98"/>
      <c r="AI500" s="86" t="s">
        <v>189</v>
      </c>
      <c r="AJ500" s="101"/>
      <c r="AK500" s="91"/>
      <c r="AL500" s="100" t="s">
        <v>3378</v>
      </c>
      <c r="AM500" s="86" t="s">
        <v>259</v>
      </c>
      <c r="AN500" s="86" t="s">
        <v>149</v>
      </c>
      <c r="AO500" s="143">
        <f t="shared" si="21"/>
        <v>0</v>
      </c>
      <c r="AP500" s="85" t="s">
        <v>3379</v>
      </c>
      <c r="AQ500" s="100" t="s">
        <v>107</v>
      </c>
      <c r="AR500" s="97" t="s">
        <v>121</v>
      </c>
      <c r="AV500" s="99"/>
      <c r="AW500" s="159" t="s">
        <v>3380</v>
      </c>
      <c r="AX500" s="102"/>
      <c r="AY500" s="157" t="s">
        <v>3381</v>
      </c>
      <c r="AZ500" s="159"/>
      <c r="BF500" s="103">
        <v>46311</v>
      </c>
      <c r="BG500" s="46"/>
      <c r="BH500" s="46"/>
      <c r="BI500" s="46">
        <f t="shared" si="22"/>
        <v>0</v>
      </c>
      <c r="BJ500" s="46">
        <f t="shared" si="23"/>
        <v>0</v>
      </c>
    </row>
    <row r="501" spans="1:62" ht="120" customHeight="1" x14ac:dyDescent="0.2">
      <c r="A501" s="170" t="s">
        <v>175</v>
      </c>
      <c r="B501" s="132"/>
      <c r="C501" s="150">
        <v>0</v>
      </c>
      <c r="D501" s="150">
        <v>0</v>
      </c>
      <c r="E501" s="133">
        <v>325.5</v>
      </c>
      <c r="F501" s="134" t="s">
        <v>3382</v>
      </c>
      <c r="G501" s="86" t="s">
        <v>3383</v>
      </c>
      <c r="H501" s="86" t="s">
        <v>188</v>
      </c>
      <c r="I501" s="89"/>
      <c r="J501" s="90">
        <v>4</v>
      </c>
      <c r="K501" s="86"/>
      <c r="L501" s="86"/>
      <c r="M501" s="92" t="s">
        <v>147</v>
      </c>
      <c r="N501" s="86" t="s">
        <v>105</v>
      </c>
      <c r="O501" s="163" t="s">
        <v>194</v>
      </c>
      <c r="P501" s="163" t="s">
        <v>195</v>
      </c>
      <c r="Q501" s="91" t="s">
        <v>341</v>
      </c>
      <c r="R501" s="91" t="s">
        <v>201</v>
      </c>
      <c r="S501" s="91" t="s">
        <v>3384</v>
      </c>
      <c r="T501" s="92">
        <v>10</v>
      </c>
      <c r="U501" s="93">
        <v>4</v>
      </c>
      <c r="V501" s="94">
        <v>43839</v>
      </c>
      <c r="W501" s="94">
        <v>46304</v>
      </c>
      <c r="X501" s="95">
        <v>9785171209780</v>
      </c>
      <c r="Y501" s="96">
        <v>480</v>
      </c>
      <c r="Z501" s="97">
        <v>0.28999999999999998</v>
      </c>
      <c r="AA501" s="98" t="s">
        <v>166</v>
      </c>
      <c r="AB501" s="98" t="s">
        <v>148</v>
      </c>
      <c r="AC501" s="98" t="s">
        <v>167</v>
      </c>
      <c r="AD501" s="91">
        <v>3</v>
      </c>
      <c r="AE501" s="135" t="s">
        <v>112</v>
      </c>
      <c r="AF501" s="168"/>
      <c r="AG501" s="98" t="s">
        <v>3385</v>
      </c>
      <c r="AH501" s="98"/>
      <c r="AI501" s="86" t="s">
        <v>189</v>
      </c>
      <c r="AJ501" s="101"/>
      <c r="AK501" s="91"/>
      <c r="AL501" s="100" t="s">
        <v>3386</v>
      </c>
      <c r="AM501" s="86" t="s">
        <v>259</v>
      </c>
      <c r="AN501" s="86" t="s">
        <v>149</v>
      </c>
      <c r="AO501" s="143">
        <f t="shared" si="21"/>
        <v>0</v>
      </c>
      <c r="AP501" s="85" t="s">
        <v>3387</v>
      </c>
      <c r="AQ501" s="100" t="s">
        <v>153</v>
      </c>
      <c r="AR501" s="97" t="s">
        <v>121</v>
      </c>
      <c r="AV501" s="99"/>
      <c r="AW501" s="159" t="s">
        <v>3388</v>
      </c>
      <c r="AX501" s="102"/>
      <c r="AY501" s="157" t="s">
        <v>3389</v>
      </c>
      <c r="AZ501" s="159"/>
      <c r="BF501" s="103">
        <v>46311</v>
      </c>
      <c r="BG501" s="46"/>
      <c r="BH501" s="46"/>
      <c r="BI501" s="46">
        <f t="shared" si="22"/>
        <v>0</v>
      </c>
      <c r="BJ501" s="46">
        <f t="shared" si="23"/>
        <v>0</v>
      </c>
    </row>
    <row r="502" spans="1:62" ht="120" customHeight="1" x14ac:dyDescent="0.2">
      <c r="A502" s="170" t="s">
        <v>175</v>
      </c>
      <c r="B502" s="132"/>
      <c r="C502" s="150">
        <v>0</v>
      </c>
      <c r="D502" s="150">
        <v>0</v>
      </c>
      <c r="E502" s="133">
        <v>472.5</v>
      </c>
      <c r="F502" s="134" t="s">
        <v>1899</v>
      </c>
      <c r="G502" s="86" t="s">
        <v>325</v>
      </c>
      <c r="H502" s="86" t="s">
        <v>188</v>
      </c>
      <c r="I502" s="89"/>
      <c r="J502" s="90">
        <v>4</v>
      </c>
      <c r="K502" s="86"/>
      <c r="L502" s="86"/>
      <c r="M502" s="92" t="s">
        <v>147</v>
      </c>
      <c r="N502" s="86" t="s">
        <v>105</v>
      </c>
      <c r="O502" s="163" t="s">
        <v>177</v>
      </c>
      <c r="P502" s="163" t="s">
        <v>177</v>
      </c>
      <c r="Q502" s="91" t="s">
        <v>341</v>
      </c>
      <c r="R502" s="91" t="s">
        <v>201</v>
      </c>
      <c r="S502" s="91" t="s">
        <v>1900</v>
      </c>
      <c r="T502" s="92">
        <v>10</v>
      </c>
      <c r="U502" s="93">
        <v>12</v>
      </c>
      <c r="V502" s="94">
        <v>42522</v>
      </c>
      <c r="W502" s="94">
        <v>46302</v>
      </c>
      <c r="X502" s="95">
        <v>9785170973354</v>
      </c>
      <c r="Y502" s="96">
        <v>544</v>
      </c>
      <c r="Z502" s="97">
        <v>0.27</v>
      </c>
      <c r="AA502" s="98" t="s">
        <v>166</v>
      </c>
      <c r="AB502" s="98" t="s">
        <v>178</v>
      </c>
      <c r="AC502" s="98" t="s">
        <v>167</v>
      </c>
      <c r="AD502" s="91">
        <v>3</v>
      </c>
      <c r="AE502" s="135" t="s">
        <v>112</v>
      </c>
      <c r="AF502" s="168"/>
      <c r="AG502" s="98" t="s">
        <v>247</v>
      </c>
      <c r="AH502" s="98"/>
      <c r="AI502" s="86" t="s">
        <v>189</v>
      </c>
      <c r="AJ502" s="101"/>
      <c r="AK502" s="91"/>
      <c r="AL502" s="100" t="s">
        <v>1901</v>
      </c>
      <c r="AM502" s="86" t="s">
        <v>261</v>
      </c>
      <c r="AN502" s="86" t="s">
        <v>149</v>
      </c>
      <c r="AO502" s="143">
        <f t="shared" si="21"/>
        <v>0</v>
      </c>
      <c r="AP502" s="85" t="s">
        <v>1902</v>
      </c>
      <c r="AQ502" s="100" t="s">
        <v>107</v>
      </c>
      <c r="AR502" s="97" t="s">
        <v>121</v>
      </c>
      <c r="AV502" s="99"/>
      <c r="AW502" s="159" t="s">
        <v>1903</v>
      </c>
      <c r="AX502" s="102" t="s">
        <v>1904</v>
      </c>
      <c r="AY502" s="157" t="s">
        <v>1905</v>
      </c>
      <c r="AZ502" s="159"/>
      <c r="BF502" s="103">
        <v>46307</v>
      </c>
      <c r="BG502" s="46"/>
      <c r="BH502" s="46"/>
      <c r="BI502" s="46">
        <f t="shared" si="22"/>
        <v>0</v>
      </c>
      <c r="BJ502" s="46">
        <f t="shared" si="23"/>
        <v>0</v>
      </c>
    </row>
    <row r="503" spans="1:62" ht="120" customHeight="1" x14ac:dyDescent="0.2">
      <c r="A503" s="170" t="s">
        <v>175</v>
      </c>
      <c r="B503" s="132"/>
      <c r="C503" s="150">
        <v>0</v>
      </c>
      <c r="D503" s="150">
        <v>0</v>
      </c>
      <c r="E503" s="133">
        <v>342.3</v>
      </c>
      <c r="F503" s="134" t="s">
        <v>4022</v>
      </c>
      <c r="G503" s="86" t="s">
        <v>325</v>
      </c>
      <c r="H503" s="86" t="s">
        <v>188</v>
      </c>
      <c r="I503" s="89"/>
      <c r="J503" s="90">
        <v>7</v>
      </c>
      <c r="K503" s="86"/>
      <c r="L503" s="86"/>
      <c r="M503" s="92" t="s">
        <v>147</v>
      </c>
      <c r="N503" s="86" t="s">
        <v>105</v>
      </c>
      <c r="O503" s="163" t="s">
        <v>198</v>
      </c>
      <c r="P503" s="163" t="s">
        <v>198</v>
      </c>
      <c r="Q503" s="91" t="s">
        <v>341</v>
      </c>
      <c r="R503" s="91" t="s">
        <v>201</v>
      </c>
      <c r="S503" s="91" t="s">
        <v>4023</v>
      </c>
      <c r="T503" s="92">
        <v>10</v>
      </c>
      <c r="U503" s="93">
        <v>8</v>
      </c>
      <c r="V503" s="94">
        <v>43815</v>
      </c>
      <c r="W503" s="94">
        <v>46309</v>
      </c>
      <c r="X503" s="95">
        <v>9785171188566</v>
      </c>
      <c r="Y503" s="96">
        <v>224</v>
      </c>
      <c r="Z503" s="97">
        <v>0.158</v>
      </c>
      <c r="AA503" s="98" t="s">
        <v>166</v>
      </c>
      <c r="AB503" s="98" t="s">
        <v>156</v>
      </c>
      <c r="AC503" s="98" t="s">
        <v>167</v>
      </c>
      <c r="AD503" s="91">
        <v>3</v>
      </c>
      <c r="AE503" s="135" t="s">
        <v>112</v>
      </c>
      <c r="AF503" s="168"/>
      <c r="AG503" s="98" t="s">
        <v>247</v>
      </c>
      <c r="AH503" s="98"/>
      <c r="AI503" s="86" t="s">
        <v>189</v>
      </c>
      <c r="AJ503" s="101"/>
      <c r="AK503" s="91"/>
      <c r="AL503" s="100" t="s">
        <v>4024</v>
      </c>
      <c r="AM503" s="86" t="s">
        <v>261</v>
      </c>
      <c r="AN503" s="86" t="s">
        <v>149</v>
      </c>
      <c r="AO503" s="143">
        <f t="shared" si="21"/>
        <v>0</v>
      </c>
      <c r="AP503" s="85" t="s">
        <v>4025</v>
      </c>
      <c r="AQ503" s="100" t="s">
        <v>153</v>
      </c>
      <c r="AR503" s="97" t="s">
        <v>121</v>
      </c>
      <c r="AV503" s="99"/>
      <c r="AW503" s="159" t="s">
        <v>4026</v>
      </c>
      <c r="AX503" s="102" t="s">
        <v>1904</v>
      </c>
      <c r="AY503" s="157" t="s">
        <v>4027</v>
      </c>
      <c r="AZ503" s="159"/>
      <c r="BF503" s="103">
        <v>46314</v>
      </c>
      <c r="BG503" s="46"/>
      <c r="BH503" s="46"/>
      <c r="BI503" s="46">
        <f t="shared" si="22"/>
        <v>0</v>
      </c>
      <c r="BJ503" s="46">
        <f t="shared" si="23"/>
        <v>0</v>
      </c>
    </row>
    <row r="504" spans="1:62" ht="120" customHeight="1" x14ac:dyDescent="0.2">
      <c r="A504" s="170" t="s">
        <v>175</v>
      </c>
      <c r="B504" s="132"/>
      <c r="C504" s="150">
        <v>0</v>
      </c>
      <c r="D504" s="150">
        <v>0</v>
      </c>
      <c r="E504" s="133">
        <v>363.3</v>
      </c>
      <c r="F504" s="134" t="s">
        <v>4028</v>
      </c>
      <c r="G504" s="86" t="s">
        <v>325</v>
      </c>
      <c r="H504" s="86" t="s">
        <v>188</v>
      </c>
      <c r="I504" s="89"/>
      <c r="J504" s="90">
        <v>7</v>
      </c>
      <c r="K504" s="86"/>
      <c r="L504" s="86"/>
      <c r="M504" s="92" t="s">
        <v>147</v>
      </c>
      <c r="N504" s="86" t="s">
        <v>105</v>
      </c>
      <c r="O504" s="163" t="s">
        <v>198</v>
      </c>
      <c r="P504" s="163" t="s">
        <v>198</v>
      </c>
      <c r="Q504" s="91" t="s">
        <v>341</v>
      </c>
      <c r="R504" s="91" t="s">
        <v>201</v>
      </c>
      <c r="S504" s="91" t="s">
        <v>4029</v>
      </c>
      <c r="T504" s="92">
        <v>10</v>
      </c>
      <c r="U504" s="93">
        <v>6</v>
      </c>
      <c r="V504" s="94">
        <v>44407</v>
      </c>
      <c r="W504" s="94">
        <v>46309</v>
      </c>
      <c r="X504" s="95">
        <v>9785171372354</v>
      </c>
      <c r="Y504" s="96">
        <v>288</v>
      </c>
      <c r="Z504" s="97">
        <v>0.193</v>
      </c>
      <c r="AA504" s="98" t="s">
        <v>166</v>
      </c>
      <c r="AB504" s="98" t="s">
        <v>156</v>
      </c>
      <c r="AC504" s="98" t="s">
        <v>167</v>
      </c>
      <c r="AD504" s="91">
        <v>3</v>
      </c>
      <c r="AE504" s="135" t="s">
        <v>112</v>
      </c>
      <c r="AF504" s="168"/>
      <c r="AG504" s="98" t="s">
        <v>247</v>
      </c>
      <c r="AH504" s="98"/>
      <c r="AI504" s="86" t="s">
        <v>189</v>
      </c>
      <c r="AJ504" s="101"/>
      <c r="AK504" s="91"/>
      <c r="AL504" s="100" t="s">
        <v>4030</v>
      </c>
      <c r="AM504" s="86" t="s">
        <v>261</v>
      </c>
      <c r="AN504" s="86" t="s">
        <v>149</v>
      </c>
      <c r="AO504" s="143">
        <f t="shared" si="21"/>
        <v>0</v>
      </c>
      <c r="AP504" s="85" t="s">
        <v>4031</v>
      </c>
      <c r="AQ504" s="100" t="s">
        <v>153</v>
      </c>
      <c r="AR504" s="97" t="s">
        <v>121</v>
      </c>
      <c r="AV504" s="99"/>
      <c r="AW504" s="159" t="s">
        <v>4032</v>
      </c>
      <c r="AX504" s="102" t="s">
        <v>1904</v>
      </c>
      <c r="AY504" s="157" t="s">
        <v>4033</v>
      </c>
      <c r="AZ504" s="159"/>
      <c r="BF504" s="103">
        <v>46314</v>
      </c>
      <c r="BG504" s="46"/>
      <c r="BH504" s="46"/>
      <c r="BI504" s="46">
        <f t="shared" si="22"/>
        <v>0</v>
      </c>
      <c r="BJ504" s="46">
        <f t="shared" si="23"/>
        <v>0</v>
      </c>
    </row>
    <row r="505" spans="1:62" ht="120" customHeight="1" x14ac:dyDescent="0.2">
      <c r="A505" s="170" t="s">
        <v>175</v>
      </c>
      <c r="B505" s="132"/>
      <c r="C505" s="150">
        <v>0</v>
      </c>
      <c r="D505" s="150">
        <v>0</v>
      </c>
      <c r="E505" s="133">
        <v>342.3</v>
      </c>
      <c r="F505" s="134" t="s">
        <v>407</v>
      </c>
      <c r="G505" s="86" t="s">
        <v>325</v>
      </c>
      <c r="H505" s="86" t="s">
        <v>188</v>
      </c>
      <c r="I505" s="89"/>
      <c r="J505" s="90">
        <v>1</v>
      </c>
      <c r="K505" s="86"/>
      <c r="L505" s="86"/>
      <c r="M505" s="92" t="s">
        <v>147</v>
      </c>
      <c r="N505" s="86" t="s">
        <v>105</v>
      </c>
      <c r="O505" s="163" t="s">
        <v>198</v>
      </c>
      <c r="P505" s="163" t="s">
        <v>198</v>
      </c>
      <c r="Q505" s="91" t="s">
        <v>341</v>
      </c>
      <c r="R505" s="91" t="s">
        <v>201</v>
      </c>
      <c r="S505" s="91" t="s">
        <v>1906</v>
      </c>
      <c r="T505" s="92">
        <v>10</v>
      </c>
      <c r="U505" s="93">
        <v>8</v>
      </c>
      <c r="V505" s="94">
        <v>42223</v>
      </c>
      <c r="W505" s="94">
        <v>46301</v>
      </c>
      <c r="X505" s="95">
        <v>9785170921591</v>
      </c>
      <c r="Y505" s="96">
        <v>256</v>
      </c>
      <c r="Z505" s="97">
        <v>0.188</v>
      </c>
      <c r="AA505" s="98" t="s">
        <v>166</v>
      </c>
      <c r="AB505" s="98" t="s">
        <v>156</v>
      </c>
      <c r="AC505" s="98" t="s">
        <v>167</v>
      </c>
      <c r="AD505" s="91">
        <v>3</v>
      </c>
      <c r="AE505" s="135" t="s">
        <v>112</v>
      </c>
      <c r="AF505" s="168"/>
      <c r="AG505" s="98" t="s">
        <v>247</v>
      </c>
      <c r="AH505" s="98"/>
      <c r="AI505" s="86" t="s">
        <v>189</v>
      </c>
      <c r="AJ505" s="101"/>
      <c r="AK505" s="91"/>
      <c r="AL505" s="100" t="s">
        <v>1907</v>
      </c>
      <c r="AM505" s="86" t="s">
        <v>261</v>
      </c>
      <c r="AN505" s="86" t="s">
        <v>149</v>
      </c>
      <c r="AO505" s="143">
        <f t="shared" si="21"/>
        <v>0</v>
      </c>
      <c r="AP505" s="85" t="s">
        <v>1908</v>
      </c>
      <c r="AQ505" s="100" t="s">
        <v>153</v>
      </c>
      <c r="AR505" s="97" t="s">
        <v>121</v>
      </c>
      <c r="AV505" s="99"/>
      <c r="AW505" s="159" t="s">
        <v>1909</v>
      </c>
      <c r="AX505" s="102" t="s">
        <v>1910</v>
      </c>
      <c r="AY505" s="157" t="s">
        <v>565</v>
      </c>
      <c r="AZ505" s="159"/>
      <c r="BF505" s="103">
        <v>46307</v>
      </c>
      <c r="BG505" s="46"/>
      <c r="BH505" s="46"/>
      <c r="BI505" s="46">
        <f t="shared" si="22"/>
        <v>0</v>
      </c>
      <c r="BJ505" s="46">
        <f t="shared" si="23"/>
        <v>0</v>
      </c>
    </row>
    <row r="506" spans="1:62" ht="120" customHeight="1" x14ac:dyDescent="0.2">
      <c r="A506" s="170" t="s">
        <v>175</v>
      </c>
      <c r="B506" s="132"/>
      <c r="C506" s="150">
        <v>0</v>
      </c>
      <c r="D506" s="150">
        <v>0</v>
      </c>
      <c r="E506" s="133">
        <v>280.35000000000002</v>
      </c>
      <c r="F506" s="134" t="s">
        <v>4034</v>
      </c>
      <c r="G506" s="86" t="s">
        <v>4035</v>
      </c>
      <c r="H506" s="86" t="s">
        <v>188</v>
      </c>
      <c r="I506" s="89"/>
      <c r="J506" s="90">
        <v>5</v>
      </c>
      <c r="K506" s="86"/>
      <c r="L506" s="86"/>
      <c r="M506" s="92" t="s">
        <v>147</v>
      </c>
      <c r="N506" s="86" t="s">
        <v>105</v>
      </c>
      <c r="O506" s="163" t="s">
        <v>199</v>
      </c>
      <c r="P506" s="163" t="s">
        <v>199</v>
      </c>
      <c r="Q506" s="91" t="s">
        <v>341</v>
      </c>
      <c r="R506" s="91" t="s">
        <v>201</v>
      </c>
      <c r="S506" s="91" t="s">
        <v>4036</v>
      </c>
      <c r="T506" s="92">
        <v>10</v>
      </c>
      <c r="U506" s="93">
        <v>12</v>
      </c>
      <c r="V506" s="94">
        <v>45733</v>
      </c>
      <c r="W506" s="94">
        <v>46310</v>
      </c>
      <c r="X506" s="95">
        <v>9785171727024</v>
      </c>
      <c r="Y506" s="96">
        <v>416</v>
      </c>
      <c r="Z506" s="97">
        <v>0.25800000000000001</v>
      </c>
      <c r="AA506" s="98" t="s">
        <v>166</v>
      </c>
      <c r="AB506" s="98" t="s">
        <v>148</v>
      </c>
      <c r="AC506" s="98" t="s">
        <v>167</v>
      </c>
      <c r="AD506" s="91">
        <v>3</v>
      </c>
      <c r="AE506" s="135" t="s">
        <v>112</v>
      </c>
      <c r="AF506" s="168"/>
      <c r="AG506" s="98" t="s">
        <v>265</v>
      </c>
      <c r="AH506" s="98"/>
      <c r="AI506" s="86" t="s">
        <v>189</v>
      </c>
      <c r="AJ506" s="101"/>
      <c r="AK506" s="91"/>
      <c r="AL506" s="100" t="s">
        <v>4037</v>
      </c>
      <c r="AM506" s="86" t="s">
        <v>259</v>
      </c>
      <c r="AN506" s="86" t="s">
        <v>149</v>
      </c>
      <c r="AO506" s="143">
        <f t="shared" si="21"/>
        <v>0</v>
      </c>
      <c r="AP506" s="85" t="s">
        <v>4038</v>
      </c>
      <c r="AQ506" s="100" t="s">
        <v>107</v>
      </c>
      <c r="AR506" s="97" t="s">
        <v>121</v>
      </c>
      <c r="AV506" s="99"/>
      <c r="AW506" s="159" t="s">
        <v>4039</v>
      </c>
      <c r="AX506" s="102" t="s">
        <v>4040</v>
      </c>
      <c r="AY506" s="157" t="s">
        <v>4041</v>
      </c>
      <c r="AZ506" s="159"/>
      <c r="BF506" s="103">
        <v>46314</v>
      </c>
      <c r="BG506" s="46"/>
      <c r="BH506" s="46"/>
      <c r="BI506" s="46">
        <f t="shared" si="22"/>
        <v>0</v>
      </c>
      <c r="BJ506" s="46">
        <f t="shared" si="23"/>
        <v>0</v>
      </c>
    </row>
    <row r="507" spans="1:62" ht="120" customHeight="1" x14ac:dyDescent="0.2">
      <c r="A507" s="170" t="s">
        <v>175</v>
      </c>
      <c r="B507" s="132"/>
      <c r="C507" s="150">
        <v>0</v>
      </c>
      <c r="D507" s="150">
        <v>0</v>
      </c>
      <c r="E507" s="133">
        <v>289.8</v>
      </c>
      <c r="F507" s="134" t="s">
        <v>4042</v>
      </c>
      <c r="G507" s="86" t="s">
        <v>4035</v>
      </c>
      <c r="H507" s="86" t="s">
        <v>188</v>
      </c>
      <c r="I507" s="89"/>
      <c r="J507" s="90">
        <v>7</v>
      </c>
      <c r="K507" s="86"/>
      <c r="L507" s="86"/>
      <c r="M507" s="92" t="s">
        <v>147</v>
      </c>
      <c r="N507" s="86" t="s">
        <v>105</v>
      </c>
      <c r="O507" s="163" t="s">
        <v>199</v>
      </c>
      <c r="P507" s="163" t="s">
        <v>199</v>
      </c>
      <c r="Q507" s="91" t="s">
        <v>341</v>
      </c>
      <c r="R507" s="91" t="s">
        <v>201</v>
      </c>
      <c r="S507" s="91" t="s">
        <v>4043</v>
      </c>
      <c r="T507" s="92">
        <v>10</v>
      </c>
      <c r="U507" s="93">
        <v>8</v>
      </c>
      <c r="V507" s="94">
        <v>45363</v>
      </c>
      <c r="W507" s="94">
        <v>46310</v>
      </c>
      <c r="X507" s="95">
        <v>9785171615178</v>
      </c>
      <c r="Y507" s="96">
        <v>448</v>
      </c>
      <c r="Z507" s="97">
        <v>0.28000000000000003</v>
      </c>
      <c r="AA507" s="98" t="s">
        <v>166</v>
      </c>
      <c r="AB507" s="98" t="s">
        <v>148</v>
      </c>
      <c r="AC507" s="98" t="s">
        <v>167</v>
      </c>
      <c r="AD507" s="91">
        <v>3</v>
      </c>
      <c r="AE507" s="135" t="s">
        <v>112</v>
      </c>
      <c r="AF507" s="168"/>
      <c r="AG507" s="98" t="s">
        <v>265</v>
      </c>
      <c r="AH507" s="98"/>
      <c r="AI507" s="86" t="s">
        <v>189</v>
      </c>
      <c r="AJ507" s="101"/>
      <c r="AK507" s="91"/>
      <c r="AL507" s="100" t="s">
        <v>4044</v>
      </c>
      <c r="AM507" s="86" t="s">
        <v>259</v>
      </c>
      <c r="AN507" s="86" t="s">
        <v>149</v>
      </c>
      <c r="AO507" s="143">
        <f t="shared" si="21"/>
        <v>0</v>
      </c>
      <c r="AP507" s="85" t="s">
        <v>4045</v>
      </c>
      <c r="AQ507" s="100" t="s">
        <v>107</v>
      </c>
      <c r="AR507" s="97" t="s">
        <v>121</v>
      </c>
      <c r="AV507" s="99"/>
      <c r="AW507" s="159" t="s">
        <v>4046</v>
      </c>
      <c r="AX507" s="102" t="s">
        <v>4047</v>
      </c>
      <c r="AY507" s="157" t="s">
        <v>4048</v>
      </c>
      <c r="AZ507" s="159"/>
      <c r="BF507" s="103">
        <v>46314</v>
      </c>
      <c r="BG507" s="46"/>
      <c r="BH507" s="46"/>
      <c r="BI507" s="46">
        <f t="shared" si="22"/>
        <v>0</v>
      </c>
      <c r="BJ507" s="46">
        <f t="shared" si="23"/>
        <v>0</v>
      </c>
    </row>
    <row r="508" spans="1:62" ht="120" customHeight="1" x14ac:dyDescent="0.2">
      <c r="A508" s="170" t="s">
        <v>175</v>
      </c>
      <c r="B508" s="132"/>
      <c r="C508" s="150">
        <v>0</v>
      </c>
      <c r="D508" s="150">
        <v>0</v>
      </c>
      <c r="E508" s="133">
        <v>325.5</v>
      </c>
      <c r="F508" s="134" t="s">
        <v>1911</v>
      </c>
      <c r="G508" s="86" t="s">
        <v>1912</v>
      </c>
      <c r="H508" s="86" t="s">
        <v>188</v>
      </c>
      <c r="I508" s="89"/>
      <c r="J508" s="90">
        <v>4</v>
      </c>
      <c r="K508" s="86"/>
      <c r="L508" s="86"/>
      <c r="M508" s="92" t="s">
        <v>147</v>
      </c>
      <c r="N508" s="86" t="s">
        <v>105</v>
      </c>
      <c r="O508" s="163" t="s">
        <v>194</v>
      </c>
      <c r="P508" s="163" t="s">
        <v>195</v>
      </c>
      <c r="Q508" s="91" t="s">
        <v>341</v>
      </c>
      <c r="R508" s="91" t="s">
        <v>201</v>
      </c>
      <c r="S508" s="91" t="s">
        <v>1913</v>
      </c>
      <c r="T508" s="92">
        <v>10</v>
      </c>
      <c r="U508" s="93">
        <v>6</v>
      </c>
      <c r="V508" s="94">
        <v>43124</v>
      </c>
      <c r="W508" s="94">
        <v>46300</v>
      </c>
      <c r="X508" s="95">
        <v>9785171059873</v>
      </c>
      <c r="Y508" s="96">
        <v>288</v>
      </c>
      <c r="Z508" s="97">
        <v>0.19700000000000001</v>
      </c>
      <c r="AA508" s="98" t="s">
        <v>166</v>
      </c>
      <c r="AB508" s="98" t="s">
        <v>156</v>
      </c>
      <c r="AC508" s="98" t="s">
        <v>167</v>
      </c>
      <c r="AD508" s="91">
        <v>3</v>
      </c>
      <c r="AE508" s="135" t="s">
        <v>112</v>
      </c>
      <c r="AF508" s="168"/>
      <c r="AG508" s="98" t="s">
        <v>240</v>
      </c>
      <c r="AH508" s="98"/>
      <c r="AI508" s="86" t="s">
        <v>189</v>
      </c>
      <c r="AJ508" s="101"/>
      <c r="AK508" s="91"/>
      <c r="AL508" s="100" t="s">
        <v>1914</v>
      </c>
      <c r="AM508" s="86" t="s">
        <v>259</v>
      </c>
      <c r="AN508" s="86" t="s">
        <v>149</v>
      </c>
      <c r="AO508" s="143">
        <f t="shared" si="21"/>
        <v>0</v>
      </c>
      <c r="AP508" s="85" t="s">
        <v>1915</v>
      </c>
      <c r="AQ508" s="100" t="s">
        <v>107</v>
      </c>
      <c r="AR508" s="97" t="s">
        <v>121</v>
      </c>
      <c r="AV508" s="99"/>
      <c r="AW508" s="159" t="s">
        <v>1916</v>
      </c>
      <c r="AX508" s="102"/>
      <c r="AY508" s="157" t="s">
        <v>1917</v>
      </c>
      <c r="AZ508" s="159"/>
      <c r="BF508" s="103">
        <v>46307</v>
      </c>
      <c r="BG508" s="46"/>
      <c r="BH508" s="46"/>
      <c r="BI508" s="46">
        <f t="shared" si="22"/>
        <v>0</v>
      </c>
      <c r="BJ508" s="46">
        <f t="shared" si="23"/>
        <v>0</v>
      </c>
    </row>
    <row r="509" spans="1:62" ht="120" customHeight="1" x14ac:dyDescent="0.2">
      <c r="A509" s="170" t="s">
        <v>175</v>
      </c>
      <c r="B509" s="132"/>
      <c r="C509" s="150">
        <v>0</v>
      </c>
      <c r="D509" s="150">
        <v>0</v>
      </c>
      <c r="E509" s="133">
        <v>585.9</v>
      </c>
      <c r="F509" s="134" t="s">
        <v>4049</v>
      </c>
      <c r="G509" s="86" t="s">
        <v>4050</v>
      </c>
      <c r="H509" s="86" t="s">
        <v>906</v>
      </c>
      <c r="I509" s="89"/>
      <c r="J509" s="90">
        <v>4</v>
      </c>
      <c r="K509" s="86"/>
      <c r="L509" s="86"/>
      <c r="M509" s="92" t="s">
        <v>129</v>
      </c>
      <c r="N509" s="86" t="s">
        <v>105</v>
      </c>
      <c r="O509" s="163" t="s">
        <v>215</v>
      </c>
      <c r="P509" s="163" t="s">
        <v>216</v>
      </c>
      <c r="Q509" s="91" t="s">
        <v>341</v>
      </c>
      <c r="R509" s="91" t="s">
        <v>201</v>
      </c>
      <c r="S509" s="91" t="s">
        <v>4051</v>
      </c>
      <c r="T509" s="92">
        <v>10</v>
      </c>
      <c r="U509" s="93">
        <v>20</v>
      </c>
      <c r="V509" s="94">
        <v>44832</v>
      </c>
      <c r="W509" s="94">
        <v>46310</v>
      </c>
      <c r="X509" s="95">
        <v>9785171507152</v>
      </c>
      <c r="Y509" s="96">
        <v>256</v>
      </c>
      <c r="Z509" s="97">
        <v>0.222</v>
      </c>
      <c r="AA509" s="98" t="s">
        <v>336</v>
      </c>
      <c r="AB509" s="98" t="s">
        <v>186</v>
      </c>
      <c r="AC509" s="98" t="s">
        <v>337</v>
      </c>
      <c r="AD509" s="91">
        <v>3</v>
      </c>
      <c r="AE509" s="135" t="s">
        <v>112</v>
      </c>
      <c r="AF509" s="168"/>
      <c r="AG509" s="98" t="s">
        <v>608</v>
      </c>
      <c r="AH509" s="98"/>
      <c r="AI509" s="86" t="s">
        <v>908</v>
      </c>
      <c r="AJ509" s="101"/>
      <c r="AK509" s="91"/>
      <c r="AL509" s="100" t="s">
        <v>4052</v>
      </c>
      <c r="AM509" s="86" t="s">
        <v>227</v>
      </c>
      <c r="AN509" s="86" t="s">
        <v>225</v>
      </c>
      <c r="AO509" s="143">
        <f t="shared" si="21"/>
        <v>0</v>
      </c>
      <c r="AP509" s="85" t="s">
        <v>4053</v>
      </c>
      <c r="AQ509" s="100" t="s">
        <v>107</v>
      </c>
      <c r="AR509" s="97" t="s">
        <v>121</v>
      </c>
      <c r="AV509" s="99"/>
      <c r="AW509" s="159" t="s">
        <v>4054</v>
      </c>
      <c r="AX509" s="102"/>
      <c r="AY509" s="157" t="s">
        <v>4055</v>
      </c>
      <c r="AZ509" s="159"/>
      <c r="BF509" s="103">
        <v>46314</v>
      </c>
      <c r="BG509" s="46"/>
      <c r="BH509" s="46"/>
      <c r="BI509" s="46">
        <f t="shared" si="22"/>
        <v>0</v>
      </c>
      <c r="BJ509" s="46">
        <f t="shared" si="23"/>
        <v>0</v>
      </c>
    </row>
    <row r="510" spans="1:62" ht="120" customHeight="1" x14ac:dyDescent="0.2">
      <c r="A510" s="170" t="s">
        <v>175</v>
      </c>
      <c r="B510" s="132"/>
      <c r="C510" s="150">
        <v>0</v>
      </c>
      <c r="D510" s="150">
        <v>0</v>
      </c>
      <c r="E510" s="133">
        <v>516.6</v>
      </c>
      <c r="F510" s="134" t="s">
        <v>904</v>
      </c>
      <c r="G510" s="86" t="s">
        <v>905</v>
      </c>
      <c r="H510" s="86" t="s">
        <v>906</v>
      </c>
      <c r="I510" s="89"/>
      <c r="J510" s="90" t="s">
        <v>190</v>
      </c>
      <c r="K510" s="86"/>
      <c r="L510" s="86"/>
      <c r="M510" s="92" t="s">
        <v>129</v>
      </c>
      <c r="N510" s="86" t="s">
        <v>105</v>
      </c>
      <c r="O510" s="163" t="s">
        <v>168</v>
      </c>
      <c r="P510" s="163" t="s">
        <v>450</v>
      </c>
      <c r="Q510" s="91" t="s">
        <v>341</v>
      </c>
      <c r="R510" s="91" t="s">
        <v>201</v>
      </c>
      <c r="S510" s="91" t="s">
        <v>907</v>
      </c>
      <c r="T510" s="92">
        <v>10</v>
      </c>
      <c r="U510" s="93">
        <v>12</v>
      </c>
      <c r="V510" s="94">
        <v>46295</v>
      </c>
      <c r="W510" s="94">
        <v>46295</v>
      </c>
      <c r="X510" s="95">
        <v>9785171830892</v>
      </c>
      <c r="Y510" s="96">
        <v>320</v>
      </c>
      <c r="Z510" s="97">
        <v>0.20499999999999999</v>
      </c>
      <c r="AA510" s="98" t="s">
        <v>336</v>
      </c>
      <c r="AB510" s="98" t="s">
        <v>274</v>
      </c>
      <c r="AC510" s="98" t="s">
        <v>337</v>
      </c>
      <c r="AD510" s="91">
        <v>3</v>
      </c>
      <c r="AE510" s="169" t="s">
        <v>191</v>
      </c>
      <c r="AF510" s="168"/>
      <c r="AG510" s="98" t="s">
        <v>644</v>
      </c>
      <c r="AH510" s="98"/>
      <c r="AI510" s="86" t="s">
        <v>908</v>
      </c>
      <c r="AJ510" s="101"/>
      <c r="AK510" s="91" t="s">
        <v>909</v>
      </c>
      <c r="AL510" s="100" t="s">
        <v>910</v>
      </c>
      <c r="AM510" s="86" t="s">
        <v>257</v>
      </c>
      <c r="AN510" s="86" t="s">
        <v>225</v>
      </c>
      <c r="AO510" s="143">
        <f t="shared" si="21"/>
        <v>0</v>
      </c>
      <c r="AP510" s="85" t="s">
        <v>911</v>
      </c>
      <c r="AQ510" s="100" t="s">
        <v>107</v>
      </c>
      <c r="AR510" s="97" t="s">
        <v>121</v>
      </c>
      <c r="AV510" s="99"/>
      <c r="AW510" s="159" t="s">
        <v>912</v>
      </c>
      <c r="AX510" s="102"/>
      <c r="AY510" s="157" t="s">
        <v>913</v>
      </c>
      <c r="AZ510" s="159"/>
      <c r="BF510" s="103">
        <v>46303</v>
      </c>
      <c r="BG510" s="46"/>
      <c r="BH510" s="46"/>
      <c r="BI510" s="46">
        <f t="shared" si="22"/>
        <v>0</v>
      </c>
      <c r="BJ510" s="46">
        <f t="shared" si="23"/>
        <v>0</v>
      </c>
    </row>
    <row r="511" spans="1:62" ht="120" customHeight="1" x14ac:dyDescent="0.2">
      <c r="A511" s="170" t="s">
        <v>175</v>
      </c>
      <c r="B511" s="132"/>
      <c r="C511" s="150">
        <v>0</v>
      </c>
      <c r="D511" s="150">
        <v>0</v>
      </c>
      <c r="E511" s="133">
        <v>407.40000000000003</v>
      </c>
      <c r="F511" s="134" t="s">
        <v>2182</v>
      </c>
      <c r="G511" s="86" t="s">
        <v>2183</v>
      </c>
      <c r="H511" s="86" t="s">
        <v>2184</v>
      </c>
      <c r="I511" s="89"/>
      <c r="J511" s="90">
        <v>3</v>
      </c>
      <c r="K511" s="86"/>
      <c r="L511" s="86"/>
      <c r="M511" s="92" t="s">
        <v>129</v>
      </c>
      <c r="N511" s="86" t="s">
        <v>105</v>
      </c>
      <c r="O511" s="163" t="s">
        <v>213</v>
      </c>
      <c r="P511" s="163" t="s">
        <v>229</v>
      </c>
      <c r="Q511" s="91" t="s">
        <v>341</v>
      </c>
      <c r="R511" s="91" t="s">
        <v>201</v>
      </c>
      <c r="S511" s="91" t="s">
        <v>2185</v>
      </c>
      <c r="T511" s="92">
        <v>22</v>
      </c>
      <c r="U511" s="93">
        <v>16</v>
      </c>
      <c r="V511" s="94">
        <v>46098</v>
      </c>
      <c r="W511" s="94">
        <v>46307</v>
      </c>
      <c r="X511" s="95">
        <v>9785171657703</v>
      </c>
      <c r="Y511" s="96">
        <v>320</v>
      </c>
      <c r="Z511" s="97">
        <v>0.2</v>
      </c>
      <c r="AA511" s="98" t="s">
        <v>166</v>
      </c>
      <c r="AB511" s="98" t="s">
        <v>283</v>
      </c>
      <c r="AC511" s="98" t="s">
        <v>167</v>
      </c>
      <c r="AD511" s="91">
        <v>3</v>
      </c>
      <c r="AE511" s="135" t="s">
        <v>112</v>
      </c>
      <c r="AF511" s="168"/>
      <c r="AG511" s="98" t="s">
        <v>2186</v>
      </c>
      <c r="AH511" s="98"/>
      <c r="AI511" s="86" t="s">
        <v>2187</v>
      </c>
      <c r="AJ511" s="101"/>
      <c r="AK511" s="91"/>
      <c r="AL511" s="100" t="s">
        <v>2188</v>
      </c>
      <c r="AM511" s="86" t="s">
        <v>279</v>
      </c>
      <c r="AN511" s="86" t="s">
        <v>225</v>
      </c>
      <c r="AO511" s="143">
        <f t="shared" si="21"/>
        <v>0</v>
      </c>
      <c r="AP511" s="85" t="s">
        <v>2189</v>
      </c>
      <c r="AQ511" s="100" t="s">
        <v>107</v>
      </c>
      <c r="AR511" s="97" t="s">
        <v>121</v>
      </c>
      <c r="AV511" s="99"/>
      <c r="AW511" s="159" t="s">
        <v>2190</v>
      </c>
      <c r="AX511" s="102"/>
      <c r="AY511" s="157" t="s">
        <v>2191</v>
      </c>
      <c r="AZ511" s="159"/>
      <c r="BF511" s="103">
        <v>46308</v>
      </c>
      <c r="BG511" s="46"/>
      <c r="BH511" s="46"/>
      <c r="BI511" s="46">
        <f t="shared" si="22"/>
        <v>0</v>
      </c>
      <c r="BJ511" s="46">
        <f t="shared" si="23"/>
        <v>0</v>
      </c>
    </row>
    <row r="512" spans="1:62" ht="120" customHeight="1" x14ac:dyDescent="0.2">
      <c r="A512" s="170" t="s">
        <v>175</v>
      </c>
      <c r="B512" s="132"/>
      <c r="C512" s="150">
        <v>0</v>
      </c>
      <c r="D512" s="150">
        <v>0</v>
      </c>
      <c r="E512" s="133">
        <v>269.85000000000002</v>
      </c>
      <c r="F512" s="134" t="s">
        <v>2608</v>
      </c>
      <c r="G512" s="86" t="s">
        <v>519</v>
      </c>
      <c r="H512" s="86" t="s">
        <v>615</v>
      </c>
      <c r="I512" s="89"/>
      <c r="J512" s="90">
        <v>7</v>
      </c>
      <c r="K512" s="86"/>
      <c r="L512" s="86"/>
      <c r="M512" s="92" t="s">
        <v>206</v>
      </c>
      <c r="N512" s="86" t="s">
        <v>105</v>
      </c>
      <c r="O512" s="163" t="s">
        <v>314</v>
      </c>
      <c r="P512" s="163" t="s">
        <v>315</v>
      </c>
      <c r="Q512" s="91" t="s">
        <v>341</v>
      </c>
      <c r="R512" s="91" t="s">
        <v>201</v>
      </c>
      <c r="S512" s="91" t="s">
        <v>2609</v>
      </c>
      <c r="T512" s="92">
        <v>10</v>
      </c>
      <c r="U512" s="93">
        <v>24</v>
      </c>
      <c r="V512" s="94">
        <v>45322</v>
      </c>
      <c r="W512" s="94">
        <v>46307</v>
      </c>
      <c r="X512" s="95">
        <v>9785171611590</v>
      </c>
      <c r="Y512" s="96">
        <v>208</v>
      </c>
      <c r="Z512" s="97">
        <v>0.16800000000000001</v>
      </c>
      <c r="AA512" s="98" t="s">
        <v>141</v>
      </c>
      <c r="AB512" s="98" t="s">
        <v>187</v>
      </c>
      <c r="AC512" s="98" t="s">
        <v>142</v>
      </c>
      <c r="AD512" s="91">
        <v>3</v>
      </c>
      <c r="AE512" s="135" t="s">
        <v>112</v>
      </c>
      <c r="AF512" s="168"/>
      <c r="AG512" s="98" t="s">
        <v>603</v>
      </c>
      <c r="AH512" s="98"/>
      <c r="AI512" s="86" t="s">
        <v>616</v>
      </c>
      <c r="AJ512" s="101"/>
      <c r="AK512" s="91"/>
      <c r="AL512" s="100" t="s">
        <v>2610</v>
      </c>
      <c r="AM512" s="86" t="s">
        <v>258</v>
      </c>
      <c r="AN512" s="86" t="s">
        <v>225</v>
      </c>
      <c r="AO512" s="143">
        <f t="shared" si="21"/>
        <v>0</v>
      </c>
      <c r="AP512" s="85" t="s">
        <v>2611</v>
      </c>
      <c r="AQ512" s="100" t="s">
        <v>143</v>
      </c>
      <c r="AR512" s="97" t="s">
        <v>121</v>
      </c>
      <c r="AV512" s="99"/>
      <c r="AW512" s="159" t="s">
        <v>2612</v>
      </c>
      <c r="AX512" s="102"/>
      <c r="AY512" s="157" t="s">
        <v>2613</v>
      </c>
      <c r="AZ512" s="159"/>
      <c r="BF512" s="103">
        <v>46309</v>
      </c>
      <c r="BG512" s="46"/>
      <c r="BH512" s="46"/>
      <c r="BI512" s="46">
        <f t="shared" si="22"/>
        <v>0</v>
      </c>
      <c r="BJ512" s="46">
        <f t="shared" si="23"/>
        <v>0</v>
      </c>
    </row>
    <row r="513" spans="1:62" ht="120" customHeight="1" x14ac:dyDescent="0.2">
      <c r="A513" s="170" t="s">
        <v>175</v>
      </c>
      <c r="B513" s="132"/>
      <c r="C513" s="150">
        <v>0</v>
      </c>
      <c r="D513" s="150">
        <v>0</v>
      </c>
      <c r="E513" s="133">
        <v>1839.6000000000001</v>
      </c>
      <c r="F513" s="134" t="s">
        <v>2614</v>
      </c>
      <c r="G513" s="86" t="s">
        <v>202</v>
      </c>
      <c r="H513" s="86" t="s">
        <v>2615</v>
      </c>
      <c r="I513" s="89"/>
      <c r="J513" s="90">
        <v>6</v>
      </c>
      <c r="K513" s="86"/>
      <c r="L513" s="86"/>
      <c r="M513" s="92" t="s">
        <v>134</v>
      </c>
      <c r="N513" s="86" t="s">
        <v>105</v>
      </c>
      <c r="O513" s="163" t="s">
        <v>218</v>
      </c>
      <c r="P513" s="163" t="s">
        <v>529</v>
      </c>
      <c r="Q513" s="91" t="s">
        <v>341</v>
      </c>
      <c r="R513" s="91" t="s">
        <v>201</v>
      </c>
      <c r="S513" s="91" t="s">
        <v>2616</v>
      </c>
      <c r="T513" s="92">
        <v>22</v>
      </c>
      <c r="U513" s="93">
        <v>19</v>
      </c>
      <c r="V513" s="94">
        <v>45978</v>
      </c>
      <c r="W513" s="94">
        <v>46303</v>
      </c>
      <c r="X513" s="95">
        <v>9785171699178</v>
      </c>
      <c r="Y513" s="96">
        <v>14</v>
      </c>
      <c r="Z513" s="97">
        <v>0.61899999999999999</v>
      </c>
      <c r="AA513" s="98" t="s">
        <v>2617</v>
      </c>
      <c r="AB513" s="98" t="s">
        <v>2618</v>
      </c>
      <c r="AC513" s="98" t="s">
        <v>2619</v>
      </c>
      <c r="AD513" s="91" t="s">
        <v>106</v>
      </c>
      <c r="AE513" s="135" t="s">
        <v>112</v>
      </c>
      <c r="AF513" s="168"/>
      <c r="AG513" s="98" t="s">
        <v>2620</v>
      </c>
      <c r="AH513" s="98"/>
      <c r="AI513" s="86" t="s">
        <v>2621</v>
      </c>
      <c r="AJ513" s="101" t="s">
        <v>158</v>
      </c>
      <c r="AK513" s="91" t="s">
        <v>2622</v>
      </c>
      <c r="AL513" s="100" t="s">
        <v>2623</v>
      </c>
      <c r="AM513" s="86" t="s">
        <v>180</v>
      </c>
      <c r="AN513" s="86" t="s">
        <v>138</v>
      </c>
      <c r="AO513" s="143">
        <f t="shared" si="21"/>
        <v>0</v>
      </c>
      <c r="AP513" s="85" t="s">
        <v>2624</v>
      </c>
      <c r="AQ513" s="100" t="s">
        <v>139</v>
      </c>
      <c r="AR513" s="97" t="s">
        <v>121</v>
      </c>
      <c r="AV513" s="99"/>
      <c r="AW513" s="159" t="s">
        <v>2625</v>
      </c>
      <c r="AX513" s="102" t="s">
        <v>2626</v>
      </c>
      <c r="AY513" s="157" t="s">
        <v>2627</v>
      </c>
      <c r="AZ513" s="159"/>
      <c r="BF513" s="103">
        <v>46309</v>
      </c>
      <c r="BG513" s="46"/>
      <c r="BH513" s="46"/>
      <c r="BI513" s="46">
        <f t="shared" si="22"/>
        <v>0</v>
      </c>
      <c r="BJ513" s="46">
        <f t="shared" si="23"/>
        <v>0</v>
      </c>
    </row>
    <row r="514" spans="1:62" ht="120" customHeight="1" x14ac:dyDescent="0.2">
      <c r="A514" s="170" t="s">
        <v>175</v>
      </c>
      <c r="B514" s="132"/>
      <c r="C514" s="150">
        <v>0</v>
      </c>
      <c r="D514" s="150">
        <v>0</v>
      </c>
      <c r="E514" s="133">
        <v>585.9</v>
      </c>
      <c r="F514" s="134" t="s">
        <v>2192</v>
      </c>
      <c r="G514" s="86" t="s">
        <v>2193</v>
      </c>
      <c r="H514" s="86" t="s">
        <v>2194</v>
      </c>
      <c r="I514" s="89"/>
      <c r="J514" s="90" t="s">
        <v>190</v>
      </c>
      <c r="K514" s="86"/>
      <c r="L514" s="86"/>
      <c r="M514" s="92" t="s">
        <v>140</v>
      </c>
      <c r="N514" s="86" t="s">
        <v>105</v>
      </c>
      <c r="O514" s="163" t="s">
        <v>172</v>
      </c>
      <c r="P514" s="163" t="s">
        <v>185</v>
      </c>
      <c r="Q514" s="91" t="s">
        <v>341</v>
      </c>
      <c r="R514" s="91" t="s">
        <v>201</v>
      </c>
      <c r="S514" s="91" t="s">
        <v>2195</v>
      </c>
      <c r="T514" s="92">
        <v>10</v>
      </c>
      <c r="U514" s="93">
        <v>30</v>
      </c>
      <c r="V514" s="94">
        <v>46303</v>
      </c>
      <c r="W514" s="94">
        <v>46303</v>
      </c>
      <c r="X514" s="95">
        <v>9785171886370</v>
      </c>
      <c r="Y514" s="96">
        <v>144</v>
      </c>
      <c r="Z514" s="97">
        <v>0.19800000000000001</v>
      </c>
      <c r="AA514" s="98" t="s">
        <v>182</v>
      </c>
      <c r="AB514" s="98" t="s">
        <v>217</v>
      </c>
      <c r="AC514" s="98" t="s">
        <v>183</v>
      </c>
      <c r="AD514" s="91">
        <v>3</v>
      </c>
      <c r="AE514" s="169" t="s">
        <v>191</v>
      </c>
      <c r="AF514" s="168"/>
      <c r="AG514" s="98" t="s">
        <v>396</v>
      </c>
      <c r="AH514" s="98"/>
      <c r="AI514" s="86" t="s">
        <v>2196</v>
      </c>
      <c r="AJ514" s="101"/>
      <c r="AK514" s="91"/>
      <c r="AL514" s="100" t="s">
        <v>2197</v>
      </c>
      <c r="AM514" s="86" t="s">
        <v>256</v>
      </c>
      <c r="AN514" s="86" t="s">
        <v>225</v>
      </c>
      <c r="AO514" s="143">
        <f t="shared" si="21"/>
        <v>0</v>
      </c>
      <c r="AP514" s="85" t="s">
        <v>2198</v>
      </c>
      <c r="AQ514" s="100" t="s">
        <v>153</v>
      </c>
      <c r="AR514" s="97" t="s">
        <v>121</v>
      </c>
      <c r="AV514" s="99"/>
      <c r="AW514" s="159" t="s">
        <v>2199</v>
      </c>
      <c r="AX514" s="102"/>
      <c r="AY514" s="157" t="s">
        <v>2200</v>
      </c>
      <c r="AZ514" s="159"/>
      <c r="BF514" s="103">
        <v>46308</v>
      </c>
      <c r="BG514" s="46"/>
      <c r="BH514" s="46"/>
      <c r="BI514" s="46">
        <f t="shared" si="22"/>
        <v>0</v>
      </c>
      <c r="BJ514" s="46">
        <f t="shared" si="23"/>
        <v>0</v>
      </c>
    </row>
  </sheetData>
  <sheetProtection formatCells="0" formatColumns="0" formatRows="0" sort="0" autoFilter="0"/>
  <autoFilter ref="A17:BN514">
    <sortState ref="A18:BN514">
      <sortCondition ref="AW17:AW514"/>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10" priority="9687"/>
    <cfRule type="duplicateValues" dxfId="9" priority="9688"/>
  </conditionalFormatting>
  <conditionalFormatting sqref="AL1:AL17">
    <cfRule type="duplicateValues" dxfId="8" priority="9689"/>
  </conditionalFormatting>
  <conditionalFormatting sqref="AL515:AL1048576 AL1:AL17">
    <cfRule type="duplicateValues" dxfId="7" priority="9732"/>
  </conditionalFormatting>
  <conditionalFormatting sqref="X515:X1048576 X1:X17">
    <cfRule type="duplicateValues" dxfId="6" priority="9736"/>
  </conditionalFormatting>
  <conditionalFormatting sqref="AL515:AL1048576">
    <cfRule type="duplicateValues" dxfId="5" priority="9739"/>
  </conditionalFormatting>
  <conditionalFormatting sqref="AL515:AL1048576">
    <cfRule type="duplicateValues" dxfId="4" priority="9743"/>
  </conditionalFormatting>
  <conditionalFormatting sqref="AL471:AL1048576 AL1:AL17 AL464:AL468">
    <cfRule type="duplicateValues" dxfId="3" priority="9746"/>
  </conditionalFormatting>
  <conditionalFormatting sqref="AL381:AL1048576 AL1:AL17">
    <cfRule type="duplicateValues" dxfId="2" priority="9752"/>
  </conditionalFormatting>
  <conditionalFormatting sqref="AL394:AL1048576 AL1:AL17">
    <cfRule type="duplicateValues" dxfId="1" priority="9755"/>
  </conditionalFormatting>
  <conditionalFormatting sqref="AL248:AL1048576 AL1:AL18">
    <cfRule type="duplicateValues" dxfId="0" priority="1"/>
  </conditionalFormatting>
  <hyperlinks>
    <hyperlink ref="AP111" r:id="rId1"/>
    <hyperlink ref="AP34" r:id="rId2"/>
    <hyperlink ref="AP36" r:id="rId3"/>
    <hyperlink ref="AP57" r:id="rId4"/>
    <hyperlink ref="AP58" r:id="rId5"/>
    <hyperlink ref="AP65" r:id="rId6"/>
    <hyperlink ref="AP82" r:id="rId7"/>
    <hyperlink ref="AP95" r:id="rId8"/>
    <hyperlink ref="AP125" r:id="rId9"/>
    <hyperlink ref="AP138" r:id="rId10"/>
    <hyperlink ref="AP139" r:id="rId11"/>
    <hyperlink ref="AP163" r:id="rId12"/>
    <hyperlink ref="AP167" r:id="rId13"/>
    <hyperlink ref="AP168" r:id="rId14"/>
    <hyperlink ref="AP215" r:id="rId15"/>
    <hyperlink ref="AP223" r:id="rId16"/>
    <hyperlink ref="AP244" r:id="rId17"/>
    <hyperlink ref="AP257" r:id="rId18"/>
    <hyperlink ref="AP290" r:id="rId19"/>
    <hyperlink ref="AP293" r:id="rId20"/>
    <hyperlink ref="AP294" r:id="rId21"/>
    <hyperlink ref="AP332" r:id="rId22"/>
    <hyperlink ref="AP341" r:id="rId23"/>
    <hyperlink ref="AP364" r:id="rId24"/>
    <hyperlink ref="AP374" r:id="rId25"/>
    <hyperlink ref="AP396" r:id="rId26"/>
    <hyperlink ref="AP445" r:id="rId27"/>
    <hyperlink ref="AP456" r:id="rId28"/>
    <hyperlink ref="AP461" r:id="rId29"/>
    <hyperlink ref="AP468" r:id="rId30"/>
    <hyperlink ref="AP490" r:id="rId31"/>
    <hyperlink ref="AP511" r:id="rId32"/>
    <hyperlink ref="AP514" r:id="rId33"/>
    <hyperlink ref="AP45" r:id="rId34"/>
    <hyperlink ref="AP47" r:id="rId35"/>
    <hyperlink ref="AP50" r:id="rId36"/>
    <hyperlink ref="AP84" r:id="rId37"/>
    <hyperlink ref="AP87" r:id="rId38"/>
    <hyperlink ref="AP89" r:id="rId39"/>
    <hyperlink ref="AP96" r:id="rId40"/>
    <hyperlink ref="AP143" r:id="rId41"/>
    <hyperlink ref="AP144" r:id="rId42"/>
    <hyperlink ref="AP141" r:id="rId43"/>
    <hyperlink ref="AP154" r:id="rId44"/>
    <hyperlink ref="AP184" r:id="rId45"/>
    <hyperlink ref="AP185" r:id="rId46"/>
    <hyperlink ref="AP208" r:id="rId47"/>
    <hyperlink ref="AP226" r:id="rId48"/>
    <hyperlink ref="AP240" r:id="rId49"/>
    <hyperlink ref="AP260" r:id="rId50"/>
    <hyperlink ref="AP266" r:id="rId51"/>
    <hyperlink ref="AP278" r:id="rId52"/>
    <hyperlink ref="AP281" r:id="rId53"/>
    <hyperlink ref="AP292" r:id="rId54"/>
    <hyperlink ref="AP306" r:id="rId55"/>
    <hyperlink ref="AP325" r:id="rId56"/>
    <hyperlink ref="AP330" r:id="rId57"/>
    <hyperlink ref="AP342" r:id="rId58"/>
    <hyperlink ref="AP352" r:id="rId59"/>
    <hyperlink ref="AP363" r:id="rId60"/>
    <hyperlink ref="AP372" r:id="rId61"/>
    <hyperlink ref="AP378" r:id="rId62"/>
    <hyperlink ref="AP385" r:id="rId63"/>
    <hyperlink ref="AP422" r:id="rId64"/>
    <hyperlink ref="AP433" r:id="rId65"/>
    <hyperlink ref="AP447" r:id="rId66"/>
    <hyperlink ref="AP454" r:id="rId67"/>
    <hyperlink ref="AP463" r:id="rId68"/>
    <hyperlink ref="AP464" r:id="rId69"/>
    <hyperlink ref="AP465" r:id="rId70"/>
    <hyperlink ref="AP467" r:id="rId71"/>
  </hyperlinks>
  <pageMargins left="0.39370078740157483" right="0.39370078740157483" top="0.39370078740157483" bottom="0.39370078740157483" header="0" footer="0"/>
  <pageSetup paperSize="9" scale="68" fitToWidth="2" fitToHeight="32767" orientation="landscape" r:id="rId72"/>
  <headerFooter alignWithMargins="0"/>
  <drawing r:id="rId73"/>
  <legacyDrawing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103</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102</v>
      </c>
    </row>
    <row r="25" spans="2:6" ht="11.25" customHeight="1" x14ac:dyDescent="0.3">
      <c r="B25" s="78"/>
    </row>
    <row r="26" spans="2:6" ht="15.75" x14ac:dyDescent="0.25">
      <c r="B26" s="76" t="s">
        <v>101</v>
      </c>
      <c r="C26" s="76"/>
    </row>
    <row r="27" spans="2:6" ht="15" x14ac:dyDescent="0.2">
      <c r="B27" s="76" t="s">
        <v>100</v>
      </c>
      <c r="C27" s="76"/>
    </row>
    <row r="28" spans="2:6" ht="15" x14ac:dyDescent="0.2">
      <c r="B28" s="76" t="s">
        <v>99</v>
      </c>
      <c r="C28" s="76"/>
    </row>
    <row r="29" spans="2:6" ht="15" x14ac:dyDescent="0.2">
      <c r="B29" s="76" t="s">
        <v>98</v>
      </c>
      <c r="C29" s="76"/>
    </row>
    <row r="30" spans="2:6" ht="15" x14ac:dyDescent="0.2">
      <c r="B30" s="76"/>
      <c r="C30" s="76"/>
    </row>
    <row r="31" spans="2:6" ht="15.75" x14ac:dyDescent="0.25">
      <c r="B31" s="76" t="s">
        <v>97</v>
      </c>
      <c r="C31" s="76"/>
    </row>
    <row r="32" spans="2:6" ht="15" x14ac:dyDescent="0.2">
      <c r="B32" s="76" t="s">
        <v>96</v>
      </c>
      <c r="C32" s="76"/>
    </row>
    <row r="33" spans="2:3" ht="15" x14ac:dyDescent="0.2">
      <c r="B33" s="76" t="s">
        <v>95</v>
      </c>
      <c r="C33" s="76"/>
    </row>
    <row r="34" spans="2:3" ht="15" x14ac:dyDescent="0.2">
      <c r="B34" s="76"/>
      <c r="C34" s="76"/>
    </row>
    <row r="35" spans="2:3" ht="15.75" x14ac:dyDescent="0.25">
      <c r="B35" s="76" t="s">
        <v>94</v>
      </c>
      <c r="C35" s="76"/>
    </row>
    <row r="36" spans="2:3" ht="15" x14ac:dyDescent="0.2">
      <c r="B36" s="76" t="s">
        <v>93</v>
      </c>
      <c r="C36" s="76"/>
    </row>
    <row r="37" spans="2:3" ht="15" x14ac:dyDescent="0.2">
      <c r="B37" s="76"/>
      <c r="C37" s="76" t="s">
        <v>92</v>
      </c>
    </row>
    <row r="38" spans="2:3" ht="15" x14ac:dyDescent="0.2">
      <c r="B38" s="76"/>
      <c r="C38" s="76" t="s">
        <v>91</v>
      </c>
    </row>
    <row r="39" spans="2:3" ht="15" x14ac:dyDescent="0.2">
      <c r="B39" s="76"/>
      <c r="C39" s="76" t="s">
        <v>90</v>
      </c>
    </row>
    <row r="40" spans="2:3" ht="15" x14ac:dyDescent="0.2">
      <c r="B40" s="76"/>
      <c r="C40" s="76" t="s">
        <v>89</v>
      </c>
    </row>
    <row r="41" spans="2:3" ht="15" x14ac:dyDescent="0.2">
      <c r="B41" s="76"/>
      <c r="C41" s="76" t="s">
        <v>88</v>
      </c>
    </row>
    <row r="42" spans="2:3" ht="15" x14ac:dyDescent="0.2">
      <c r="B42" s="76"/>
      <c r="C42" s="76" t="s">
        <v>87</v>
      </c>
    </row>
    <row r="43" spans="2:3" ht="15" x14ac:dyDescent="0.2">
      <c r="B43" s="76"/>
      <c r="C43" s="76" t="s">
        <v>86</v>
      </c>
    </row>
    <row r="44" spans="2:3" ht="15" x14ac:dyDescent="0.2">
      <c r="B44" s="76"/>
      <c r="C44" s="76" t="s">
        <v>85</v>
      </c>
    </row>
    <row r="45" spans="2:3" ht="15" x14ac:dyDescent="0.2">
      <c r="B45" s="76"/>
      <c r="C45" s="76" t="s">
        <v>84</v>
      </c>
    </row>
    <row r="46" spans="2:3" ht="15" x14ac:dyDescent="0.2">
      <c r="B46" s="76"/>
      <c r="C46" s="76" t="s">
        <v>83</v>
      </c>
    </row>
    <row r="47" spans="2:3" s="77" customFormat="1" ht="14.25" x14ac:dyDescent="0.2">
      <c r="B47" s="77" t="s">
        <v>82</v>
      </c>
    </row>
    <row r="48" spans="2:3" ht="15" x14ac:dyDescent="0.2">
      <c r="B48" s="76"/>
      <c r="C48" s="76"/>
    </row>
    <row r="49" spans="2:3" ht="15.75" x14ac:dyDescent="0.25">
      <c r="B49" s="76" t="s">
        <v>81</v>
      </c>
      <c r="C49" s="76"/>
    </row>
    <row r="50" spans="2:3" ht="15" x14ac:dyDescent="0.2">
      <c r="B50" s="76"/>
      <c r="C50" s="76" t="s">
        <v>80</v>
      </c>
    </row>
    <row r="51" spans="2:3" ht="15" x14ac:dyDescent="0.2">
      <c r="B51" s="76"/>
      <c r="C51" s="76" t="s">
        <v>79</v>
      </c>
    </row>
    <row r="52" spans="2:3" ht="15" x14ac:dyDescent="0.2">
      <c r="B52" s="76"/>
      <c r="C52" s="76" t="s">
        <v>78</v>
      </c>
    </row>
    <row r="53" spans="2:3" ht="15" x14ac:dyDescent="0.2">
      <c r="B53" s="76"/>
      <c r="C53" s="76" t="s">
        <v>77</v>
      </c>
    </row>
    <row r="54" spans="2:3" ht="15" x14ac:dyDescent="0.2">
      <c r="B54" s="76"/>
      <c r="C54" s="76" t="s">
        <v>76</v>
      </c>
    </row>
    <row r="55" spans="2:3" ht="15" x14ac:dyDescent="0.2">
      <c r="B55" s="76"/>
      <c r="C55" s="76"/>
    </row>
    <row r="56" spans="2:3" ht="15.75" x14ac:dyDescent="0.25">
      <c r="B56" s="76" t="s">
        <v>75</v>
      </c>
      <c r="C56" s="76"/>
    </row>
    <row r="57" spans="2:3" ht="15" x14ac:dyDescent="0.2">
      <c r="B57" s="76"/>
      <c r="C57" s="76"/>
    </row>
    <row r="58" spans="2:3" ht="15.75" x14ac:dyDescent="0.25">
      <c r="B58" s="76" t="s">
        <v>74</v>
      </c>
      <c r="C58" s="76"/>
    </row>
    <row r="59" spans="2:3" ht="15" x14ac:dyDescent="0.2">
      <c r="B59" s="76"/>
      <c r="C59" s="76"/>
    </row>
    <row r="60" spans="2:3" ht="15.75" x14ac:dyDescent="0.25">
      <c r="B60" s="76" t="s">
        <v>73</v>
      </c>
      <c r="C60" s="76"/>
    </row>
    <row r="61" spans="2:3" ht="15" x14ac:dyDescent="0.2">
      <c r="B61" s="76" t="s">
        <v>72</v>
      </c>
      <c r="C61" s="76"/>
    </row>
    <row r="62" spans="2:3" ht="15" x14ac:dyDescent="0.2">
      <c r="B62" s="76" t="s">
        <v>71</v>
      </c>
      <c r="C62" s="76"/>
    </row>
    <row r="63" spans="2:3" ht="15" x14ac:dyDescent="0.2">
      <c r="B63" s="76"/>
      <c r="C63" s="76"/>
    </row>
    <row r="64" spans="2:3" ht="15.75" x14ac:dyDescent="0.25">
      <c r="B64" s="76" t="s">
        <v>70</v>
      </c>
      <c r="C64" s="76"/>
    </row>
    <row r="65" spans="2:3" ht="15" x14ac:dyDescent="0.2">
      <c r="B65" s="76"/>
      <c r="C65" s="76" t="s">
        <v>69</v>
      </c>
    </row>
    <row r="66" spans="2:3" ht="15" x14ac:dyDescent="0.2">
      <c r="C66" s="76" t="s">
        <v>68</v>
      </c>
    </row>
    <row r="67" spans="2:3" ht="15" x14ac:dyDescent="0.2">
      <c r="C67" s="76" t="s">
        <v>67</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2026-10-22T11:19:38Z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